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C423023-ACFE-344B-94E4-057BEB9AEE6D}" xr6:coauthVersionLast="47" xr6:coauthVersionMax="47" xr10:uidLastSave="{00000000-0000-0000-0000-000000000000}"/>
  <bookViews>
    <workbookView xWindow="158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6" i="19" l="1"/>
  <c r="Y45" i="19"/>
  <c r="Y44" i="19"/>
  <c r="Y42" i="19"/>
  <c r="Y41" i="19"/>
  <c r="Y40" i="19"/>
  <c r="Y38" i="19"/>
  <c r="Y37" i="19"/>
  <c r="Y36" i="19"/>
  <c r="Y34" i="19"/>
  <c r="Y33" i="19"/>
  <c r="Y32" i="19"/>
  <c r="Y30" i="19"/>
  <c r="Y29" i="19"/>
  <c r="Y28" i="19"/>
  <c r="Y26" i="19"/>
  <c r="Y25" i="19"/>
  <c r="Y24" i="19"/>
  <c r="Y22" i="19"/>
  <c r="Y21" i="19"/>
  <c r="Y20" i="19"/>
  <c r="U45" i="19"/>
  <c r="Q20" i="19"/>
  <c r="R20" i="19"/>
  <c r="S20" i="19"/>
  <c r="T20" i="19"/>
  <c r="U20" i="19"/>
  <c r="V20" i="19"/>
  <c r="Q21" i="19"/>
  <c r="R21" i="19"/>
  <c r="S21" i="19"/>
  <c r="T21" i="19"/>
  <c r="U21" i="19"/>
  <c r="V21" i="19"/>
  <c r="Q22" i="19"/>
  <c r="R22" i="19"/>
  <c r="S22" i="19"/>
  <c r="T22" i="19"/>
  <c r="U22" i="19"/>
  <c r="V22" i="19"/>
  <c r="Q23" i="19"/>
  <c r="R23" i="19"/>
  <c r="S23" i="19"/>
  <c r="T23" i="19"/>
  <c r="U23" i="19"/>
  <c r="V23" i="19"/>
  <c r="Q24" i="19"/>
  <c r="R24" i="19"/>
  <c r="S24" i="19"/>
  <c r="T24" i="19"/>
  <c r="U24" i="19"/>
  <c r="V24" i="19"/>
  <c r="Q25" i="19"/>
  <c r="R25" i="19"/>
  <c r="S25" i="19"/>
  <c r="T25" i="19"/>
  <c r="U25" i="19"/>
  <c r="V25" i="19"/>
  <c r="Q26" i="19"/>
  <c r="R26" i="19"/>
  <c r="S26" i="19"/>
  <c r="T26" i="19"/>
  <c r="U26" i="19"/>
  <c r="V26" i="19"/>
  <c r="Q27" i="19"/>
  <c r="R27" i="19"/>
  <c r="S27" i="19"/>
  <c r="T27" i="19"/>
  <c r="U27" i="19"/>
  <c r="V27" i="19"/>
  <c r="Q28" i="19"/>
  <c r="R28" i="19"/>
  <c r="S28" i="19"/>
  <c r="T28" i="19"/>
  <c r="U28" i="19"/>
  <c r="V28" i="19"/>
  <c r="Q29" i="19"/>
  <c r="R29" i="19"/>
  <c r="S29" i="19"/>
  <c r="T29" i="19"/>
  <c r="U29" i="19"/>
  <c r="V29" i="19"/>
  <c r="Q30" i="19"/>
  <c r="R30" i="19"/>
  <c r="S30" i="19"/>
  <c r="T30" i="19"/>
  <c r="U30" i="19"/>
  <c r="V30" i="19"/>
  <c r="Q31" i="19"/>
  <c r="R31" i="19"/>
  <c r="S31" i="19"/>
  <c r="T31" i="19"/>
  <c r="U31" i="19"/>
  <c r="V31" i="19"/>
  <c r="Q32" i="19"/>
  <c r="R32" i="19"/>
  <c r="S32" i="19"/>
  <c r="T32" i="19"/>
  <c r="U32" i="19"/>
  <c r="V32" i="19"/>
  <c r="Q33" i="19"/>
  <c r="R33" i="19"/>
  <c r="S33" i="19"/>
  <c r="T33" i="19"/>
  <c r="U33" i="19"/>
  <c r="V33" i="19"/>
  <c r="Q34" i="19"/>
  <c r="R34" i="19"/>
  <c r="S34" i="19"/>
  <c r="T34" i="19"/>
  <c r="U34" i="19"/>
  <c r="V34" i="19"/>
  <c r="Q35" i="19"/>
  <c r="R35" i="19"/>
  <c r="S35" i="19"/>
  <c r="T35" i="19"/>
  <c r="U35" i="19"/>
  <c r="V35" i="19"/>
  <c r="Q36" i="19"/>
  <c r="R36" i="19"/>
  <c r="S36" i="19"/>
  <c r="T36" i="19"/>
  <c r="U36" i="19"/>
  <c r="V36" i="19"/>
  <c r="Q37" i="19"/>
  <c r="R37" i="19"/>
  <c r="S37" i="19"/>
  <c r="T37" i="19"/>
  <c r="U37" i="19"/>
  <c r="V37" i="19"/>
  <c r="Q38" i="19"/>
  <c r="R38" i="19"/>
  <c r="S38" i="19"/>
  <c r="T38" i="19"/>
  <c r="U38" i="19"/>
  <c r="V38" i="19"/>
  <c r="Q39" i="19"/>
  <c r="R39" i="19"/>
  <c r="S39" i="19"/>
  <c r="T39" i="19"/>
  <c r="U39" i="19"/>
  <c r="V39" i="19"/>
  <c r="Q40" i="19"/>
  <c r="R40" i="19"/>
  <c r="S40" i="19"/>
  <c r="T40" i="19"/>
  <c r="U40" i="19"/>
  <c r="V40" i="19"/>
  <c r="Q41" i="19"/>
  <c r="R41" i="19"/>
  <c r="S41" i="19"/>
  <c r="T41" i="19"/>
  <c r="U41" i="19"/>
  <c r="V41" i="19"/>
  <c r="Q42" i="19"/>
  <c r="R42" i="19"/>
  <c r="S42" i="19"/>
  <c r="T42" i="19"/>
  <c r="U42" i="19"/>
  <c r="V42" i="19"/>
  <c r="Q43" i="19"/>
  <c r="R43" i="19"/>
  <c r="S43" i="19"/>
  <c r="T43" i="19"/>
  <c r="U43" i="19"/>
  <c r="V43" i="19"/>
  <c r="Q44" i="19"/>
  <c r="R44" i="19"/>
  <c r="S44" i="19"/>
  <c r="T44" i="19"/>
  <c r="U44" i="19"/>
  <c r="V44" i="19"/>
  <c r="Q45" i="19"/>
  <c r="R45" i="19"/>
  <c r="S45" i="19"/>
  <c r="T45" i="19"/>
  <c r="V45" i="19"/>
  <c r="Q46" i="19"/>
  <c r="R46" i="19"/>
  <c r="S46" i="19"/>
  <c r="T46" i="19"/>
  <c r="U46" i="19"/>
  <c r="V46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C599" i="7"/>
  <c r="A600" i="7" s="1"/>
  <c r="D599" i="7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<sst xmlns="http://schemas.openxmlformats.org/spreadsheetml/2006/main" count="29077" uniqueCount="6083">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</sst>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19" zoomScale="63" zoomScaleNormal="75" zoomScalePageLayoutView="75" workbookViewId="0">
      <selection activeCell="A2235" sqref="A2235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4985</v>
      </c>
      <c r="O3" s="17" t="s">
        <v>2535</v>
      </c>
      <c r="P3" s="248" t="s">
        <v>1349</v>
      </c>
      <c r="Q3" s="192"/>
      <c r="R3" s="246"/>
      <c r="S3" s="246" t="s">
        <v>5598</v>
      </c>
      <c r="T3" s="246" t="s">
        <v>5597</v>
      </c>
      <c r="U3" s="246" t="s">
        <v>5599</v>
      </c>
      <c r="W3" s="3" t="s">
        <v>5606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4998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6054</v>
      </c>
      <c r="F70" s="23" t="s">
        <v>6054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4998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4998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4998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5144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4998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4973</v>
      </c>
      <c r="F120" s="46" t="s">
        <v>4973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4974</v>
      </c>
      <c r="F121" s="116" t="s">
        <v>4974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4975</v>
      </c>
      <c r="F122" s="46" t="s">
        <v>4975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4976</v>
      </c>
      <c r="F123" s="46" t="s">
        <v>4976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4977</v>
      </c>
      <c r="F124" s="46" t="s">
        <v>4977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5948</v>
      </c>
      <c r="D125" s="18" t="s">
        <v>7</v>
      </c>
      <c r="E125" s="23" t="s">
        <v>5945</v>
      </c>
      <c r="F125" s="23" t="s">
        <v>5945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5946</v>
      </c>
      <c r="Q125" s="192"/>
      <c r="R125" s="1"/>
      <c r="S125" s="1" t="str">
        <f t="shared" si="14"/>
        <v/>
      </c>
      <c r="T125" s="1" t="s">
        <v>5947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5338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5339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5340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5341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5275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5342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5343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5215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6055</v>
      </c>
      <c r="F145" s="23" t="s">
        <v>6056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5344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5411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5412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5345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5216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5346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5217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5347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5348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5349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5350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5351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5352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5353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5354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5218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5355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5356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5357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5219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5358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5220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5221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5222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5223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5224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5225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5359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5360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5361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5362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5363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5364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5365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5366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5367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5368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5369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5370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5371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5372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5373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5226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5227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5276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5374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5375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5345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5376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5377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5378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5379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5380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5381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5382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5383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5384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5385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5386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5387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5388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5389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5390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5391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5392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4978</v>
      </c>
      <c r="F211" s="23" t="s">
        <v>5393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5394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5395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5396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5228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4991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4940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4940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4936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4937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4941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4941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4939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5176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4942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4943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4943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4944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4938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5177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4938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4938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5178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4938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4945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4944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4946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4944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4945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4942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4931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4947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4942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4952</v>
      </c>
      <c r="D400" s="18" t="s">
        <v>25</v>
      </c>
      <c r="E400" s="23" t="s">
        <v>4950</v>
      </c>
      <c r="F400" s="23" t="s">
        <v>4950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4948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4952</v>
      </c>
      <c r="D401" s="18" t="s">
        <v>149</v>
      </c>
      <c r="E401" s="23" t="s">
        <v>4951</v>
      </c>
      <c r="F401" s="23" t="s">
        <v>4951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4949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4955</v>
      </c>
      <c r="D402" s="18" t="s">
        <v>25</v>
      </c>
      <c r="E402" s="23" t="s">
        <v>5157</v>
      </c>
      <c r="F402" s="23" t="s">
        <v>4954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4956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4955</v>
      </c>
      <c r="D403" s="18" t="s">
        <v>149</v>
      </c>
      <c r="E403" s="23" t="s">
        <v>5145</v>
      </c>
      <c r="F403" s="23" t="s">
        <v>4953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4957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5546</v>
      </c>
      <c r="F489" s="43" t="s">
        <v>5546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5180</v>
      </c>
      <c r="E527" s="29" t="s">
        <v>5179</v>
      </c>
      <c r="F527" s="29" t="s">
        <v>5179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5182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3582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3596</v>
      </c>
      <c r="L528" s="11" t="s">
        <v>4353</v>
      </c>
      <c r="M528" s="22" t="s">
        <v>4410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3582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3596</v>
      </c>
      <c r="L529" s="11" t="s">
        <v>4353</v>
      </c>
      <c r="M529" s="22" t="s">
        <v>4410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3582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3596</v>
      </c>
      <c r="L530" s="11" t="s">
        <v>4353</v>
      </c>
      <c r="M530" s="22" t="s">
        <v>4410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3582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3596</v>
      </c>
      <c r="L531" s="11" t="s">
        <v>4353</v>
      </c>
      <c r="M531" s="22" t="s">
        <v>4410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3582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3596</v>
      </c>
      <c r="L532" s="11" t="s">
        <v>4353</v>
      </c>
      <c r="M532" s="22" t="s">
        <v>4410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3582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3596</v>
      </c>
      <c r="L533" s="11" t="s">
        <v>4353</v>
      </c>
      <c r="M533" s="22" t="s">
        <v>4410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3582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3596</v>
      </c>
      <c r="L534" s="11" t="s">
        <v>4353</v>
      </c>
      <c r="M534" s="22" t="s">
        <v>4410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3582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3596</v>
      </c>
      <c r="L535" s="11" t="s">
        <v>4353</v>
      </c>
      <c r="M535" s="22" t="s">
        <v>4410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3582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3596</v>
      </c>
      <c r="L536" s="11" t="s">
        <v>4353</v>
      </c>
      <c r="M536" s="22" t="s">
        <v>4410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3582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3596</v>
      </c>
      <c r="L537" s="11" t="s">
        <v>4353</v>
      </c>
      <c r="M537" s="22" t="s">
        <v>4410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3582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3596</v>
      </c>
      <c r="L538" s="11" t="s">
        <v>4353</v>
      </c>
      <c r="M538" s="22" t="s">
        <v>4410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3582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3596</v>
      </c>
      <c r="L539" s="11" t="s">
        <v>4353</v>
      </c>
      <c r="M539" s="22" t="s">
        <v>4410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3582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3596</v>
      </c>
      <c r="L540" s="11" t="s">
        <v>4353</v>
      </c>
      <c r="M540" s="22" t="s">
        <v>4410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3582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3596</v>
      </c>
      <c r="L541" s="11" t="s">
        <v>4353</v>
      </c>
      <c r="M541" s="22" t="s">
        <v>4410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3582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3596</v>
      </c>
      <c r="L542" s="11" t="s">
        <v>4353</v>
      </c>
      <c r="M542" s="22" t="s">
        <v>4410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3582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3596</v>
      </c>
      <c r="L543" s="11" t="s">
        <v>4353</v>
      </c>
      <c r="M543" s="22" t="s">
        <v>4410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3582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3582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3582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3582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3583</v>
      </c>
      <c r="D1023" s="145" t="s">
        <v>4349</v>
      </c>
      <c r="E1023" s="140" t="s">
        <v>499</v>
      </c>
      <c r="F1023" s="140" t="s">
        <v>6054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3408</v>
      </c>
      <c r="D1166" s="208" t="s">
        <v>5041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5047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5043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5042</v>
      </c>
      <c r="D1167" s="208" t="s">
        <v>5041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5047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5044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3583</v>
      </c>
      <c r="D1168" s="145" t="s">
        <v>5570</v>
      </c>
      <c r="E1168" s="140" t="s">
        <v>499</v>
      </c>
      <c r="F1168" s="140" t="s">
        <v>5574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5570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3583</v>
      </c>
      <c r="D1169" s="145" t="s">
        <v>5571</v>
      </c>
      <c r="E1169" s="140" t="s">
        <v>499</v>
      </c>
      <c r="F1169" s="140" t="s">
        <v>5575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5571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3583</v>
      </c>
      <c r="D1170" s="145" t="s">
        <v>5572</v>
      </c>
      <c r="E1170" s="140" t="s">
        <v>499</v>
      </c>
      <c r="F1170" s="140" t="s">
        <v>5576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5572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3583</v>
      </c>
      <c r="D1171" s="145" t="s">
        <v>5573</v>
      </c>
      <c r="E1171" s="140" t="s">
        <v>499</v>
      </c>
      <c r="F1171" s="140" t="s">
        <v>5577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5573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3582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3582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3582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3582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3582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3582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3582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3582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3582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3582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3582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3582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3582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3582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3582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3582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3582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3582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3582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3582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3582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3582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3582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3582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3582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3582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3582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4332</v>
      </c>
      <c r="D1224" s="18" t="s">
        <v>4335</v>
      </c>
      <c r="E1224" s="23" t="s">
        <v>4993</v>
      </c>
      <c r="F1224" s="23" t="s">
        <v>4993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3582</v>
      </c>
      <c r="D1307" s="185" t="s">
        <v>7</v>
      </c>
      <c r="E1307" s="96" t="s">
        <v>4968</v>
      </c>
      <c r="F1307" s="96" t="s">
        <v>4968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4959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4964</v>
      </c>
      <c r="D1308" s="185" t="s">
        <v>7</v>
      </c>
      <c r="E1308" s="188" t="s">
        <v>4969</v>
      </c>
      <c r="F1308" s="188" t="s">
        <v>4969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4960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4965</v>
      </c>
      <c r="D1309" s="185" t="s">
        <v>7</v>
      </c>
      <c r="E1309" s="188" t="s">
        <v>4970</v>
      </c>
      <c r="F1309" s="188" t="s">
        <v>4970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4961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4966</v>
      </c>
      <c r="D1310" s="185" t="s">
        <v>7</v>
      </c>
      <c r="E1310" s="188" t="s">
        <v>4971</v>
      </c>
      <c r="F1310" s="188" t="s">
        <v>4971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4962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4967</v>
      </c>
      <c r="D1311" s="185" t="s">
        <v>7</v>
      </c>
      <c r="E1311" s="96" t="s">
        <v>4972</v>
      </c>
      <c r="F1311" s="96" t="s">
        <v>4972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4963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3582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3582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3582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3582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3582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3582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3582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3582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3582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3582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3582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3582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3582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3582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3582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4174</v>
      </c>
      <c r="D1341" s="103" t="s">
        <v>3825</v>
      </c>
      <c r="E1341" s="122" t="s">
        <v>4839</v>
      </c>
      <c r="F1341" s="122" t="s">
        <v>4839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4838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3582</v>
      </c>
      <c r="D1351" s="18" t="s">
        <v>7</v>
      </c>
      <c r="E1351" s="23" t="s">
        <v>5111</v>
      </c>
      <c r="F1351" s="23" t="s">
        <v>5111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3582</v>
      </c>
      <c r="D1389" s="18" t="s">
        <v>7</v>
      </c>
      <c r="E1389" s="42" t="s">
        <v>5121</v>
      </c>
      <c r="F1389" s="42" t="s">
        <v>5121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3582</v>
      </c>
      <c r="D1393" s="18" t="s">
        <v>7</v>
      </c>
      <c r="E1393" s="42" t="s">
        <v>5169</v>
      </c>
      <c r="F1393" s="42" t="s">
        <v>5169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5168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6037</v>
      </c>
      <c r="F1395" s="42" t="s">
        <v>6037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6038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5127</v>
      </c>
      <c r="F1412" s="23" t="s">
        <v>5127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3582</v>
      </c>
      <c r="D1418" s="18" t="s">
        <v>7</v>
      </c>
      <c r="E1418" s="23" t="s">
        <v>5146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5128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5129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5110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4997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4992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3582</v>
      </c>
      <c r="D1486" s="18" t="s">
        <v>7</v>
      </c>
      <c r="E1486" s="21" t="s">
        <v>5184</v>
      </c>
      <c r="F1486" s="21" t="s">
        <v>5184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5185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4920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4997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3582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5040</v>
      </c>
      <c r="D1493" s="18" t="s">
        <v>5041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4921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4921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4992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4992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5584</v>
      </c>
      <c r="D1512" s="18" t="s">
        <v>7</v>
      </c>
      <c r="E1512" s="23" t="s">
        <v>5585</v>
      </c>
      <c r="F1512" s="23" t="s">
        <v>5585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5587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5933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4997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4016</v>
      </c>
      <c r="D1587" s="110" t="s">
        <v>4031</v>
      </c>
      <c r="E1587" s="109" t="s">
        <v>5125</v>
      </c>
      <c r="F1587" s="109" t="s">
        <v>5125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3582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5578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3582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3582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4992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3280</v>
      </c>
      <c r="D1613" s="63" t="s">
        <v>7</v>
      </c>
      <c r="E1613" s="64" t="s">
        <v>6057</v>
      </c>
      <c r="F1613" s="64" t="s">
        <v>6057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5930</v>
      </c>
      <c r="D1614" s="18" t="s">
        <v>2626</v>
      </c>
      <c r="E1614" s="23" t="s">
        <v>5931</v>
      </c>
      <c r="F1614" s="23" t="s">
        <v>5931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5934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3453</v>
      </c>
      <c r="D1624" s="18" t="s">
        <v>5167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4992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5932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5579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5186</v>
      </c>
      <c r="D1629" s="18" t="s">
        <v>5187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5186</v>
      </c>
      <c r="D1631" s="18" t="s">
        <v>5188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5186</v>
      </c>
      <c r="D1632" s="18" t="s">
        <v>5189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5186</v>
      </c>
      <c r="D1633" s="18" t="s">
        <v>5190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5186</v>
      </c>
      <c r="D1634" s="18" t="s">
        <v>5191</v>
      </c>
      <c r="E1634" s="23" t="s">
        <v>5197</v>
      </c>
      <c r="F1634" s="23" t="s">
        <v>5199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5198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5186</v>
      </c>
      <c r="D1636" s="18" t="s">
        <v>5192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5186</v>
      </c>
      <c r="D1637" s="18" t="s">
        <v>5193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3467</v>
      </c>
      <c r="D1654" s="18" t="s">
        <v>7</v>
      </c>
      <c r="E1654" s="23" t="s">
        <v>4842</v>
      </c>
      <c r="F1654" s="23" t="s">
        <v>4842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3485</v>
      </c>
      <c r="D1691" s="20" t="s">
        <v>7</v>
      </c>
      <c r="E1691" s="23" t="s">
        <v>4843</v>
      </c>
      <c r="F1691" s="23" t="s">
        <v>4843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3486</v>
      </c>
      <c r="D1692" s="18" t="s">
        <v>7</v>
      </c>
      <c r="E1692" s="21" t="s">
        <v>4844</v>
      </c>
      <c r="F1692" s="21" t="s">
        <v>4844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4999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4997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3582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4999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5141</v>
      </c>
      <c r="D1730" s="136" t="s">
        <v>7</v>
      </c>
      <c r="E1730" s="137" t="s">
        <v>5139</v>
      </c>
      <c r="F1730" s="137" t="s">
        <v>5139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5136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5140</v>
      </c>
      <c r="D1731" s="136" t="s">
        <v>7</v>
      </c>
      <c r="E1731" s="137" t="s">
        <v>5138</v>
      </c>
      <c r="F1731" s="137" t="s">
        <v>5138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5137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5032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5032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5930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5047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5000</v>
      </c>
      <c r="O1781" s="22"/>
      <c r="P1781" s="248" t="s">
        <v>3241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4997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4997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4997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4997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4997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4927</v>
      </c>
      <c r="D1794" s="54" t="s">
        <v>2626</v>
      </c>
      <c r="E1794" s="72" t="s">
        <v>4929</v>
      </c>
      <c r="F1794" s="72" t="s">
        <v>4929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4932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4928</v>
      </c>
      <c r="D1795" s="54" t="s">
        <v>2626</v>
      </c>
      <c r="E1795" s="72" t="s">
        <v>4930</v>
      </c>
      <c r="F1795" s="72" t="s">
        <v>4930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4933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4997</v>
      </c>
      <c r="O1808" s="22"/>
      <c r="P1808" s="251" t="s">
        <v>4323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3266</v>
      </c>
      <c r="D1809" s="18" t="s">
        <v>4333</v>
      </c>
      <c r="E1809" s="190" t="s">
        <v>4986</v>
      </c>
      <c r="F1809" s="190" t="s">
        <v>4986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3266</v>
      </c>
      <c r="D1810" s="18" t="s">
        <v>4334</v>
      </c>
      <c r="E1810" s="190" t="s">
        <v>4987</v>
      </c>
      <c r="F1810" s="190" t="s">
        <v>4987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3266</v>
      </c>
      <c r="D1811" s="18" t="s">
        <v>4335</v>
      </c>
      <c r="E1811" s="190" t="s">
        <v>4994</v>
      </c>
      <c r="F1811" s="190" t="s">
        <v>4994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3266</v>
      </c>
      <c r="D1812" s="18" t="s">
        <v>4336</v>
      </c>
      <c r="E1812" s="190" t="s">
        <v>4996</v>
      </c>
      <c r="F1812" s="190" t="s">
        <v>4996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3266</v>
      </c>
      <c r="D1813" s="18" t="s">
        <v>4337</v>
      </c>
      <c r="E1813" s="190" t="s">
        <v>4988</v>
      </c>
      <c r="F1813" s="190" t="s">
        <v>4988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3266</v>
      </c>
      <c r="D1814" s="18" t="s">
        <v>4338</v>
      </c>
      <c r="E1814" s="190" t="s">
        <v>4989</v>
      </c>
      <c r="F1814" s="190" t="s">
        <v>4989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3582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5147</v>
      </c>
      <c r="D1840" s="45" t="s">
        <v>4786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5272</v>
      </c>
      <c r="O1840" s="45" t="s">
        <v>3243</v>
      </c>
      <c r="P1840" s="249" t="s">
        <v>4785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5147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5272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5147</v>
      </c>
      <c r="D1842" s="45" t="s">
        <v>5173</v>
      </c>
      <c r="E1842" s="46" t="s">
        <v>5175</v>
      </c>
      <c r="F1842" s="46" t="s">
        <v>5175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5272</v>
      </c>
      <c r="O1842" s="49"/>
      <c r="P1842" s="249" t="s">
        <v>5174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5104</v>
      </c>
      <c r="D1860" s="45" t="s">
        <v>7</v>
      </c>
      <c r="E1860" s="211" t="s">
        <v>6058</v>
      </c>
      <c r="F1860" s="211" t="s">
        <v>6058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3532</v>
      </c>
      <c r="D1871" s="45">
        <v>45</v>
      </c>
      <c r="E1871" s="189" t="s">
        <v>4984</v>
      </c>
      <c r="F1871" s="190" t="s">
        <v>4990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3539</v>
      </c>
      <c r="D1874" s="45" t="s">
        <v>7</v>
      </c>
      <c r="E1874" s="46" t="s">
        <v>5548</v>
      </c>
      <c r="F1874" s="46" t="s">
        <v>5549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5147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5272</v>
      </c>
      <c r="O1888" s="45" t="s">
        <v>59</v>
      </c>
      <c r="P1888" s="249" t="s">
        <v>4480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5274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5274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5147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5272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5147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5272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5147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5272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5147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5272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5147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5272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5147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5272</v>
      </c>
      <c r="O1902" s="59" t="s">
        <v>3597</v>
      </c>
      <c r="P1902" s="248" t="s">
        <v>3598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5147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5272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3582</v>
      </c>
      <c r="D1904" s="45" t="s">
        <v>7</v>
      </c>
      <c r="E1904" s="42" t="s">
        <v>4934</v>
      </c>
      <c r="F1904" s="42" t="s">
        <v>4934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4935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3582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4779</v>
      </c>
      <c r="D1906" s="45" t="s">
        <v>7</v>
      </c>
      <c r="E1906" s="39" t="s">
        <v>4781</v>
      </c>
      <c r="F1906" s="39" t="s">
        <v>4781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4784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4780</v>
      </c>
      <c r="D1907" s="45" t="s">
        <v>7</v>
      </c>
      <c r="E1907" s="23" t="s">
        <v>4782</v>
      </c>
      <c r="F1907" s="23" t="s">
        <v>4782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4783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5147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5272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4992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4992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4979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5147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5273</v>
      </c>
      <c r="O1920" s="45" t="s">
        <v>3855</v>
      </c>
      <c r="P1920" s="249" t="s">
        <v>3856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5147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5273</v>
      </c>
      <c r="O1921" s="45" t="s">
        <v>3855</v>
      </c>
      <c r="P1921" s="249" t="s">
        <v>3857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5272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5272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3553</v>
      </c>
      <c r="D1932" s="45" t="s">
        <v>4788</v>
      </c>
      <c r="E1932" s="46" t="s">
        <v>4789</v>
      </c>
      <c r="F1932" s="46" t="s">
        <v>4789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4787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3528</v>
      </c>
      <c r="D1936" s="45" t="s">
        <v>5194</v>
      </c>
      <c r="E1936" s="189" t="s">
        <v>5195</v>
      </c>
      <c r="F1936" s="46" t="s">
        <v>5195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5196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3582</v>
      </c>
      <c r="D1938" s="23" t="s">
        <v>7</v>
      </c>
      <c r="E1938" s="23" t="s">
        <v>499</v>
      </c>
      <c r="F1938" s="23" t="s">
        <v>6073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5414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3553</v>
      </c>
      <c r="D1939" s="45" t="s">
        <v>5170</v>
      </c>
      <c r="E1939" s="46" t="s">
        <v>5171</v>
      </c>
      <c r="F1939" s="46" t="s">
        <v>5171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5172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4816</v>
      </c>
      <c r="D1941" s="45" t="s">
        <v>7</v>
      </c>
      <c r="E1941" s="46" t="s">
        <v>4817</v>
      </c>
      <c r="F1941" s="46" t="s">
        <v>4817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4815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3582</v>
      </c>
      <c r="D1957" s="23" t="s">
        <v>7</v>
      </c>
      <c r="E1957" s="23" t="s">
        <v>499</v>
      </c>
      <c r="F1957" s="23" t="s">
        <v>6074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5413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3553</v>
      </c>
      <c r="D1959" s="45" t="s">
        <v>2388</v>
      </c>
      <c r="E1959" s="46" t="s">
        <v>4778</v>
      </c>
      <c r="F1959" s="46" t="s">
        <v>4778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5147</v>
      </c>
      <c r="D1961" s="45" t="s">
        <v>5183</v>
      </c>
      <c r="E1961" s="46" t="s">
        <v>5179</v>
      </c>
      <c r="F1961" s="46" t="s">
        <v>5179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5272</v>
      </c>
      <c r="O1961" s="45"/>
      <c r="P1961" s="249" t="s">
        <v>5181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5147</v>
      </c>
      <c r="D1980" s="45" t="s">
        <v>2350</v>
      </c>
      <c r="E1980" s="231" t="s">
        <v>5547</v>
      </c>
      <c r="F1980" s="231" t="s">
        <v>5547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5272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5147</v>
      </c>
      <c r="D1981" s="45" t="s">
        <v>2351</v>
      </c>
      <c r="E1981" s="232" t="s">
        <v>5546</v>
      </c>
      <c r="F1981" s="232" t="s">
        <v>5546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5272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5147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5272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5147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5272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5147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5272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5273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5273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5147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5273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>MULTCR</v>
      </c>
      <c r="U1988" s="1" t="s">
        <v>2544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5147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5273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5147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5273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5589</v>
      </c>
      <c r="P1991" s="248" t="s">
        <v>5588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5147</v>
      </c>
      <c r="D1992" s="45" t="s">
        <v>5939</v>
      </c>
      <c r="E1992" s="46" t="s">
        <v>5940</v>
      </c>
      <c r="F1992" s="46" t="s">
        <v>5940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5273</v>
      </c>
      <c r="O1992" s="49" t="s">
        <v>2348</v>
      </c>
      <c r="P1992" s="249" t="s">
        <v>5935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5147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5273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5147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5273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5147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5273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3558</v>
      </c>
      <c r="D1998" s="45" t="s">
        <v>2490</v>
      </c>
      <c r="E1998" s="122" t="s">
        <v>499</v>
      </c>
      <c r="F1998" s="46" t="s">
        <v>5574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3558</v>
      </c>
      <c r="D1999" s="45" t="s">
        <v>2491</v>
      </c>
      <c r="E1999" s="122" t="s">
        <v>499</v>
      </c>
      <c r="F1999" s="48" t="s">
        <v>5576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6077</v>
      </c>
      <c r="D2001" s="45" t="s">
        <v>7</v>
      </c>
      <c r="E2001" s="125" t="s">
        <v>6078</v>
      </c>
      <c r="F2001" s="48" t="s">
        <v>6078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6079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3553</v>
      </c>
      <c r="D2003" s="45" t="s">
        <v>5120</v>
      </c>
      <c r="E2003" s="48" t="s">
        <v>5109</v>
      </c>
      <c r="F2003" s="48" t="s">
        <v>5109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5115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3553</v>
      </c>
      <c r="D2004" s="45" t="s">
        <v>5116</v>
      </c>
      <c r="E2004" s="46" t="s">
        <v>5105</v>
      </c>
      <c r="F2004" s="46" t="s">
        <v>5105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5113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3553</v>
      </c>
      <c r="D2005" s="45" t="s">
        <v>5117</v>
      </c>
      <c r="E2005" s="46" t="s">
        <v>5106</v>
      </c>
      <c r="F2005" s="46" t="s">
        <v>5106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5134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3553</v>
      </c>
      <c r="D2006" s="45" t="s">
        <v>5118</v>
      </c>
      <c r="E2006" s="46" t="s">
        <v>5107</v>
      </c>
      <c r="F2006" s="46" t="s">
        <v>5107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5114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3553</v>
      </c>
      <c r="D2007" s="45" t="s">
        <v>5119</v>
      </c>
      <c r="E2007" s="46" t="s">
        <v>5108</v>
      </c>
      <c r="F2007" s="46" t="s">
        <v>5108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5135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3553</v>
      </c>
      <c r="D2008" s="45" t="s">
        <v>5131</v>
      </c>
      <c r="E2008" s="48" t="s">
        <v>5132</v>
      </c>
      <c r="F2008" s="48" t="s">
        <v>5132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5133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5272</v>
      </c>
      <c r="O2029" s="45"/>
      <c r="P2029" s="248" t="s">
        <v>4754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5272</v>
      </c>
      <c r="O2052" s="45"/>
      <c r="P2052" s="248" t="s">
        <v>4766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5580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3582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5272</v>
      </c>
      <c r="O2064" s="45"/>
      <c r="P2064" s="248" t="s">
        <v>4776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3553</v>
      </c>
      <c r="D2065" s="45" t="s">
        <v>4790</v>
      </c>
      <c r="E2065" s="170" t="s">
        <v>4793</v>
      </c>
      <c r="F2065" s="170" t="s">
        <v>4793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4796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3553</v>
      </c>
      <c r="D2066" s="45" t="s">
        <v>4791</v>
      </c>
      <c r="E2066" s="170" t="s">
        <v>4794</v>
      </c>
      <c r="F2066" s="170" t="s">
        <v>4794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4797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3553</v>
      </c>
      <c r="D2067" s="45" t="s">
        <v>4792</v>
      </c>
      <c r="E2067" s="170" t="s">
        <v>4795</v>
      </c>
      <c r="F2067" s="170" t="s">
        <v>4795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4798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5147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5272</v>
      </c>
      <c r="O2073" s="45"/>
      <c r="P2073" s="249" t="s">
        <v>3592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3582</v>
      </c>
      <c r="D2080" s="45" t="s">
        <v>7</v>
      </c>
      <c r="E2080" s="46" t="s">
        <v>4826</v>
      </c>
      <c r="F2080" s="46" t="s">
        <v>4826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4827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3582</v>
      </c>
      <c r="D2081" s="45" t="s">
        <v>7</v>
      </c>
      <c r="E2081" s="46" t="s">
        <v>4828</v>
      </c>
      <c r="F2081" s="46" t="s">
        <v>4828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4829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5036</v>
      </c>
      <c r="D2087" s="208" t="s">
        <v>5586</v>
      </c>
      <c r="E2087" s="179" t="s">
        <v>5038</v>
      </c>
      <c r="F2087" s="179" t="s">
        <v>5038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5045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5037</v>
      </c>
      <c r="D2088" s="208" t="s">
        <v>5586</v>
      </c>
      <c r="E2088" s="179" t="s">
        <v>5039</v>
      </c>
      <c r="F2088" s="179" t="s">
        <v>5039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5046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3582</v>
      </c>
      <c r="D2089" s="215" t="s">
        <v>7</v>
      </c>
      <c r="E2089" s="216" t="s">
        <v>5048</v>
      </c>
      <c r="F2089" s="216" t="s">
        <v>5048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5050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3582</v>
      </c>
      <c r="D2090" s="215" t="s">
        <v>7</v>
      </c>
      <c r="E2090" s="216" t="s">
        <v>5049</v>
      </c>
      <c r="F2090" s="216" t="s">
        <v>5049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5051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5147</v>
      </c>
      <c r="D2091" s="45" t="s">
        <v>5261</v>
      </c>
      <c r="E2091" s="46" t="s">
        <v>5265</v>
      </c>
      <c r="F2091" s="46" t="s">
        <v>5265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5272</v>
      </c>
      <c r="O2091" s="45"/>
      <c r="P2091" s="248" t="s">
        <v>5261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5147</v>
      </c>
      <c r="D2092" s="45" t="s">
        <v>5262</v>
      </c>
      <c r="E2092" s="46" t="s">
        <v>5266</v>
      </c>
      <c r="F2092" s="46" t="s">
        <v>5266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5272</v>
      </c>
      <c r="O2092" s="45"/>
      <c r="P2092" s="248" t="s">
        <v>5262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5147</v>
      </c>
      <c r="D2093" s="45" t="s">
        <v>5263</v>
      </c>
      <c r="E2093" s="46" t="s">
        <v>5269</v>
      </c>
      <c r="F2093" s="46" t="s">
        <v>5269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5272</v>
      </c>
      <c r="O2093" s="45"/>
      <c r="P2093" s="248" t="s">
        <v>5263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5147</v>
      </c>
      <c r="D2094" s="45" t="s">
        <v>5264</v>
      </c>
      <c r="E2094" s="46" t="s">
        <v>5270</v>
      </c>
      <c r="F2094" s="46" t="s">
        <v>5270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5272</v>
      </c>
      <c r="O2094" s="45"/>
      <c r="P2094" s="248" t="s">
        <v>5264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5147</v>
      </c>
      <c r="D2095" s="45" t="s">
        <v>5936</v>
      </c>
      <c r="E2095" s="46" t="s">
        <v>5941</v>
      </c>
      <c r="F2095" s="46" t="s">
        <v>5941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5272</v>
      </c>
      <c r="O2095" s="45"/>
      <c r="P2095" s="248" t="s">
        <v>5936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5147</v>
      </c>
      <c r="D2096" s="45" t="s">
        <v>5937</v>
      </c>
      <c r="E2096" s="46" t="s">
        <v>5942</v>
      </c>
      <c r="F2096" s="46" t="s">
        <v>5942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5272</v>
      </c>
      <c r="O2096" s="45"/>
      <c r="P2096" s="248" t="s">
        <v>5937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3582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3582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3582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3582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5406</v>
      </c>
      <c r="D2101" s="224" t="s">
        <v>5397</v>
      </c>
      <c r="E2101" s="225" t="s">
        <v>5398</v>
      </c>
      <c r="F2101" s="225" t="s">
        <v>5398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5403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5406</v>
      </c>
      <c r="D2102" s="224" t="s">
        <v>5399</v>
      </c>
      <c r="E2102" s="225" t="s">
        <v>5400</v>
      </c>
      <c r="F2102" s="225" t="s">
        <v>5400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5404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5406</v>
      </c>
      <c r="D2103" s="224" t="s">
        <v>5401</v>
      </c>
      <c r="E2103" s="225" t="s">
        <v>5402</v>
      </c>
      <c r="F2103" s="225" t="s">
        <v>5402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5405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5147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5272</v>
      </c>
      <c r="O2104" s="49"/>
      <c r="P2104" s="249" t="s">
        <v>4243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4814</v>
      </c>
      <c r="D2105" s="23" t="s">
        <v>4809</v>
      </c>
      <c r="E2105" s="23" t="s">
        <v>4799</v>
      </c>
      <c r="F2105" s="23" t="s">
        <v>4799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4804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4814</v>
      </c>
      <c r="D2106" s="23" t="s">
        <v>4810</v>
      </c>
      <c r="E2106" s="23" t="s">
        <v>4800</v>
      </c>
      <c r="F2106" s="23" t="s">
        <v>4800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4805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4814</v>
      </c>
      <c r="D2107" s="23" t="s">
        <v>4811</v>
      </c>
      <c r="E2107" s="23" t="s">
        <v>4801</v>
      </c>
      <c r="F2107" s="23" t="s">
        <v>4801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4806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4814</v>
      </c>
      <c r="D2108" s="23" t="s">
        <v>4812</v>
      </c>
      <c r="E2108" s="23" t="s">
        <v>4802</v>
      </c>
      <c r="F2108" s="23" t="s">
        <v>4802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4807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4814</v>
      </c>
      <c r="D2109" s="23" t="s">
        <v>4813</v>
      </c>
      <c r="E2109" s="23" t="s">
        <v>4803</v>
      </c>
      <c r="F2109" s="23" t="s">
        <v>4803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4808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3582</v>
      </c>
      <c r="D2110" s="23" t="s">
        <v>7</v>
      </c>
      <c r="E2110" s="23" t="s">
        <v>499</v>
      </c>
      <c r="F2110" s="23" t="s">
        <v>4980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4982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3582</v>
      </c>
      <c r="D2111" s="23" t="s">
        <v>7</v>
      </c>
      <c r="E2111" s="23" t="s">
        <v>499</v>
      </c>
      <c r="F2111" s="23" t="s">
        <v>4981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4983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3582</v>
      </c>
      <c r="D2112" s="23" t="s">
        <v>7</v>
      </c>
      <c r="E2112" s="23" t="s">
        <v>499</v>
      </c>
      <c r="F2112" s="23" t="s">
        <v>5148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5142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4818</v>
      </c>
      <c r="D2118" s="18" t="s">
        <v>7</v>
      </c>
      <c r="E2118" s="42" t="s">
        <v>4845</v>
      </c>
      <c r="F2118" s="42" t="s">
        <v>4845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4822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4832</v>
      </c>
      <c r="D2119" s="18" t="s">
        <v>7</v>
      </c>
      <c r="E2119" s="42" t="s">
        <v>4846</v>
      </c>
      <c r="F2119" s="42" t="s">
        <v>4846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4830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4833</v>
      </c>
      <c r="D2120" s="18" t="s">
        <v>7</v>
      </c>
      <c r="E2120" s="42" t="s">
        <v>4847</v>
      </c>
      <c r="F2120" s="42" t="s">
        <v>4847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4831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4819</v>
      </c>
      <c r="D2121" s="18" t="s">
        <v>7</v>
      </c>
      <c r="E2121" s="42" t="s">
        <v>4848</v>
      </c>
      <c r="F2121" s="42" t="s">
        <v>4848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4823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4820</v>
      </c>
      <c r="D2122" s="18" t="s">
        <v>7</v>
      </c>
      <c r="E2122" s="42" t="s">
        <v>4849</v>
      </c>
      <c r="F2122" s="42" t="s">
        <v>4849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4824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4821</v>
      </c>
      <c r="D2123" s="18" t="s">
        <v>7</v>
      </c>
      <c r="E2123" s="42" t="s">
        <v>4995</v>
      </c>
      <c r="F2123" s="42" t="s">
        <v>4995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4825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3582</v>
      </c>
      <c r="D2124" s="18" t="s">
        <v>7</v>
      </c>
      <c r="E2124" s="21" t="s">
        <v>4834</v>
      </c>
      <c r="F2124" s="21" t="s">
        <v>4834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4836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3582</v>
      </c>
      <c r="D2125" s="18" t="s">
        <v>7</v>
      </c>
      <c r="E2125" s="21" t="s">
        <v>4835</v>
      </c>
      <c r="F2125" s="21" t="s">
        <v>4835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4837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4851</v>
      </c>
      <c r="D2126" s="18" t="s">
        <v>7</v>
      </c>
      <c r="E2126" s="21" t="s">
        <v>4840</v>
      </c>
      <c r="F2126" s="21" t="s">
        <v>4840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4841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4853</v>
      </c>
      <c r="D2127" s="18" t="s">
        <v>7</v>
      </c>
      <c r="E2127" s="21" t="s">
        <v>4850</v>
      </c>
      <c r="F2127" s="21" t="s">
        <v>4850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4852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3972</v>
      </c>
      <c r="D2128" t="s">
        <v>25</v>
      </c>
      <c r="E2128" t="s">
        <v>5095</v>
      </c>
      <c r="F2128" t="s">
        <v>5070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79">IF(AND(C2128=C2127,D2128=D2127),"CAT_DUPL","CAT_FNCT")</f>
        <v>CAT_FNCT</v>
      </c>
      <c r="O2128" s="22"/>
      <c r="P2128" s="250" t="s">
        <v>5052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3972</v>
      </c>
      <c r="D2129" t="s">
        <v>149</v>
      </c>
      <c r="E2129" t="s">
        <v>5096</v>
      </c>
      <c r="F2129" t="s">
        <v>5071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79"/>
        <v>CAT_FNCT</v>
      </c>
      <c r="O2129" s="22"/>
      <c r="P2129" s="250" t="s">
        <v>5053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5093</v>
      </c>
      <c r="D2130" t="s">
        <v>25</v>
      </c>
      <c r="E2130" t="s">
        <v>5149</v>
      </c>
      <c r="F2130" t="s">
        <v>5072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79"/>
        <v>CAT_FNCT</v>
      </c>
      <c r="O2130" s="22"/>
      <c r="P2130" s="250" t="s">
        <v>5054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5093</v>
      </c>
      <c r="D2131" t="s">
        <v>149</v>
      </c>
      <c r="E2131" t="s">
        <v>5150</v>
      </c>
      <c r="F2131" t="s">
        <v>5073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79"/>
        <v>CAT_FNCT</v>
      </c>
      <c r="O2131" s="22"/>
      <c r="P2131" s="250" t="s">
        <v>5055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5088</v>
      </c>
      <c r="D2132" t="s">
        <v>25</v>
      </c>
      <c r="E2132" t="s">
        <v>5156</v>
      </c>
      <c r="F2132" t="s">
        <v>5074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79"/>
        <v>CAT_FNCT</v>
      </c>
      <c r="O2132" s="22"/>
      <c r="P2132" s="250" t="s">
        <v>5056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5088</v>
      </c>
      <c r="D2133" t="s">
        <v>149</v>
      </c>
      <c r="E2133" t="s">
        <v>5158</v>
      </c>
      <c r="F2133" t="s">
        <v>5075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79"/>
        <v>CAT_FNCT</v>
      </c>
      <c r="O2133" s="22"/>
      <c r="P2133" s="250" t="s">
        <v>5057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3969</v>
      </c>
      <c r="D2134" t="s">
        <v>25</v>
      </c>
      <c r="E2134" t="s">
        <v>5151</v>
      </c>
      <c r="F2134" t="s">
        <v>5076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79"/>
        <v>CAT_FNCT</v>
      </c>
      <c r="O2134" s="22"/>
      <c r="P2134" s="250" t="s">
        <v>5058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3969</v>
      </c>
      <c r="D2135" t="s">
        <v>149</v>
      </c>
      <c r="E2135" t="s">
        <v>5152</v>
      </c>
      <c r="F2135" t="s">
        <v>5077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79"/>
        <v>CAT_FNCT</v>
      </c>
      <c r="O2135" s="22"/>
      <c r="P2135" s="250" t="s">
        <v>5059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5089</v>
      </c>
      <c r="D2136" t="s">
        <v>25</v>
      </c>
      <c r="E2136" t="s">
        <v>5153</v>
      </c>
      <c r="F2136" t="s">
        <v>5078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79"/>
        <v>CAT_FNCT</v>
      </c>
      <c r="O2136" s="22"/>
      <c r="P2136" s="250" t="s">
        <v>5060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5089</v>
      </c>
      <c r="D2137" t="s">
        <v>149</v>
      </c>
      <c r="E2137" t="s">
        <v>5154</v>
      </c>
      <c r="F2137" t="s">
        <v>5079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79"/>
        <v>CAT_FNCT</v>
      </c>
      <c r="O2137" s="22"/>
      <c r="P2137" s="250" t="s">
        <v>5061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5090</v>
      </c>
      <c r="D2138" t="s">
        <v>25</v>
      </c>
      <c r="E2138" t="s">
        <v>5160</v>
      </c>
      <c r="F2138" t="s">
        <v>5080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79"/>
        <v>CAT_FNCT</v>
      </c>
      <c r="O2138" s="22"/>
      <c r="P2138" s="250" t="s">
        <v>5062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5090</v>
      </c>
      <c r="D2139" t="s">
        <v>149</v>
      </c>
      <c r="E2139" t="s">
        <v>5155</v>
      </c>
      <c r="F2139" t="s">
        <v>5081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79"/>
        <v>CAT_FNCT</v>
      </c>
      <c r="O2139" s="22"/>
      <c r="P2139" s="250" t="s">
        <v>5063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5091</v>
      </c>
      <c r="D2140" t="s">
        <v>25</v>
      </c>
      <c r="E2140" t="s">
        <v>5097</v>
      </c>
      <c r="F2140" t="s">
        <v>5082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79"/>
        <v>CAT_FNCT</v>
      </c>
      <c r="O2140" s="22"/>
      <c r="P2140" s="250" t="s">
        <v>5064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5091</v>
      </c>
      <c r="D2141" t="s">
        <v>149</v>
      </c>
      <c r="E2141" t="s">
        <v>5098</v>
      </c>
      <c r="F2141" t="s">
        <v>5083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79"/>
        <v>CAT_FNCT</v>
      </c>
      <c r="O2141" s="22"/>
      <c r="P2141" s="250" t="s">
        <v>5065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5092</v>
      </c>
      <c r="D2142" t="s">
        <v>25</v>
      </c>
      <c r="E2142" t="s">
        <v>5099</v>
      </c>
      <c r="F2142" t="s">
        <v>5084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79"/>
        <v>CAT_FNCT</v>
      </c>
      <c r="O2142" s="22"/>
      <c r="P2142" s="250" t="s">
        <v>5066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5092</v>
      </c>
      <c r="D2143" t="s">
        <v>149</v>
      </c>
      <c r="E2143" t="s">
        <v>5100</v>
      </c>
      <c r="F2143" t="s">
        <v>5085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79"/>
        <v>CAT_FNCT</v>
      </c>
      <c r="O2143" s="22"/>
      <c r="P2143" s="250" t="s">
        <v>5067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5094</v>
      </c>
      <c r="D2144" t="s">
        <v>25</v>
      </c>
      <c r="E2144" t="s">
        <v>5101</v>
      </c>
      <c r="F2144" t="s">
        <v>5086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79"/>
        <v>CAT_FNCT</v>
      </c>
      <c r="O2144" s="22"/>
      <c r="P2144" s="250" t="s">
        <v>5068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5094</v>
      </c>
      <c r="D2145" t="s">
        <v>149</v>
      </c>
      <c r="E2145" t="s">
        <v>5102</v>
      </c>
      <c r="F2145" t="s">
        <v>5087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79"/>
        <v>CAT_FNCT</v>
      </c>
      <c r="O2145" s="22"/>
      <c r="P2145" s="250" t="s">
        <v>5069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3582</v>
      </c>
      <c r="D2146" s="18" t="s">
        <v>7</v>
      </c>
      <c r="E2146" s="23" t="s">
        <v>4826</v>
      </c>
      <c r="F2146" s="23" t="s">
        <v>4826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5103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3582</v>
      </c>
      <c r="D2147" s="18" t="s">
        <v>7</v>
      </c>
      <c r="E2147" s="23" t="s">
        <v>5112</v>
      </c>
      <c r="F2147" s="23" t="s">
        <v>5112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5124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5122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5123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5126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5130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3582</v>
      </c>
      <c r="D2152" s="23" t="s">
        <v>7</v>
      </c>
      <c r="E2152" s="23" t="s">
        <v>499</v>
      </c>
      <c r="F2152" s="23" t="s">
        <v>5159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5143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3453</v>
      </c>
      <c r="D2153" s="23" t="s">
        <v>5161</v>
      </c>
      <c r="E2153" s="23" t="s">
        <v>5163</v>
      </c>
      <c r="F2153" s="23" t="s">
        <v>5163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5165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3434</v>
      </c>
      <c r="D2154" s="23" t="s">
        <v>5162</v>
      </c>
      <c r="E2154" s="23" t="s">
        <v>5164</v>
      </c>
      <c r="F2154" s="23" t="s">
        <v>5164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5047</v>
      </c>
      <c r="L2154" s="22" t="s">
        <v>4353</v>
      </c>
      <c r="M2154" s="22" t="s">
        <v>4408</v>
      </c>
      <c r="N2154" s="22"/>
      <c r="O2154" s="22"/>
      <c r="P2154" s="256" t="s">
        <v>5166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5446</v>
      </c>
      <c r="D2155" s="227" t="s">
        <v>1451</v>
      </c>
      <c r="E2155" s="226" t="s">
        <v>5486</v>
      </c>
      <c r="F2155" s="226" t="s">
        <v>5503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5464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5446</v>
      </c>
      <c r="D2156" s="229" t="s">
        <v>5483</v>
      </c>
      <c r="E2156" s="226" t="s">
        <v>5550</v>
      </c>
      <c r="F2156" s="226" t="s">
        <v>5551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5512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5446</v>
      </c>
      <c r="D2157" s="226" t="s">
        <v>2943</v>
      </c>
      <c r="E2157" s="226" t="s">
        <v>5487</v>
      </c>
      <c r="F2157" s="226" t="s">
        <v>5504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5423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5446</v>
      </c>
      <c r="D2158" s="229" t="s">
        <v>5489</v>
      </c>
      <c r="E2158" s="226" t="s">
        <v>5552</v>
      </c>
      <c r="F2158" s="226" t="s">
        <v>5553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5511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5446</v>
      </c>
      <c r="D2159" s="226" t="s">
        <v>2941</v>
      </c>
      <c r="E2159" s="226" t="s">
        <v>5484</v>
      </c>
      <c r="F2159" s="226" t="s">
        <v>5505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5424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5446</v>
      </c>
      <c r="D2160" s="229" t="s">
        <v>5488</v>
      </c>
      <c r="E2160" s="226" t="s">
        <v>5554</v>
      </c>
      <c r="F2160" s="226" t="s">
        <v>5555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5510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5446</v>
      </c>
      <c r="D2161" s="227" t="s">
        <v>2936</v>
      </c>
      <c r="E2161" s="229" t="s">
        <v>5561</v>
      </c>
      <c r="F2161" s="229" t="s">
        <v>5562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5425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5446</v>
      </c>
      <c r="D2162" s="229" t="s">
        <v>5490</v>
      </c>
      <c r="E2162" s="229" t="s">
        <v>5564</v>
      </c>
      <c r="F2162" s="229" t="s">
        <v>5545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5509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5446</v>
      </c>
      <c r="D2163" s="227" t="s">
        <v>3152</v>
      </c>
      <c r="E2163" s="226" t="s">
        <v>5485</v>
      </c>
      <c r="F2163" s="226" t="s">
        <v>5506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5426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5446</v>
      </c>
      <c r="D2164" s="227" t="s">
        <v>3149</v>
      </c>
      <c r="E2164" s="226" t="s">
        <v>5540</v>
      </c>
      <c r="F2164" s="226" t="s">
        <v>5541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5467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5446</v>
      </c>
      <c r="D2165" s="227" t="s">
        <v>3147</v>
      </c>
      <c r="E2165" s="226" t="s">
        <v>5567</v>
      </c>
      <c r="F2165" s="226" t="s">
        <v>5568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5462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5446</v>
      </c>
      <c r="D2166" s="227" t="s">
        <v>2956</v>
      </c>
      <c r="E2166" s="226" t="s">
        <v>5492</v>
      </c>
      <c r="F2166" s="226" t="s">
        <v>5507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5427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5446</v>
      </c>
      <c r="D2167" s="227" t="s">
        <v>1349</v>
      </c>
      <c r="E2167" s="226" t="s">
        <v>5491</v>
      </c>
      <c r="F2167" s="226" t="s">
        <v>5508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5428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5446</v>
      </c>
      <c r="D2168" s="228" t="s">
        <v>5466</v>
      </c>
      <c r="E2168" s="91" t="s">
        <v>5497</v>
      </c>
      <c r="F2168" s="91" t="s">
        <v>5503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5465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5446</v>
      </c>
      <c r="D2169" s="228" t="s">
        <v>5493</v>
      </c>
      <c r="E2169" s="91" t="s">
        <v>5556</v>
      </c>
      <c r="F2169" s="91" t="s">
        <v>5551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5513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5446</v>
      </c>
      <c r="D2170" s="91" t="s">
        <v>5447</v>
      </c>
      <c r="E2170" s="91" t="s">
        <v>5498</v>
      </c>
      <c r="F2170" s="91" t="s">
        <v>5504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5429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5446</v>
      </c>
      <c r="D2171" s="91" t="s">
        <v>5494</v>
      </c>
      <c r="E2171" s="91" t="s">
        <v>5557</v>
      </c>
      <c r="F2171" s="91" t="s">
        <v>5553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5514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5446</v>
      </c>
      <c r="D2172" s="91" t="s">
        <v>5448</v>
      </c>
      <c r="E2172" s="91" t="s">
        <v>5499</v>
      </c>
      <c r="F2172" s="91" t="s">
        <v>5505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5430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5446</v>
      </c>
      <c r="D2173" s="91" t="s">
        <v>5495</v>
      </c>
      <c r="E2173" s="91" t="s">
        <v>5558</v>
      </c>
      <c r="F2173" s="91" t="s">
        <v>5555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5515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5446</v>
      </c>
      <c r="D2174" s="228" t="s">
        <v>5449</v>
      </c>
      <c r="E2174" s="230" t="s">
        <v>5563</v>
      </c>
      <c r="F2174" s="230" t="s">
        <v>5562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5431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5446</v>
      </c>
      <c r="D2175" s="228" t="s">
        <v>5496</v>
      </c>
      <c r="E2175" s="230" t="s">
        <v>5565</v>
      </c>
      <c r="F2175" s="230" t="s">
        <v>5545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5516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5446</v>
      </c>
      <c r="D2176" s="228" t="s">
        <v>5469</v>
      </c>
      <c r="E2176" s="91" t="s">
        <v>5500</v>
      </c>
      <c r="F2176" s="91" t="s">
        <v>5506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5432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5446</v>
      </c>
      <c r="D2177" s="228" t="s">
        <v>5450</v>
      </c>
      <c r="E2177" s="91" t="s">
        <v>5542</v>
      </c>
      <c r="F2177" s="91" t="s">
        <v>5541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5468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5446</v>
      </c>
      <c r="D2178" s="228" t="s">
        <v>5482</v>
      </c>
      <c r="E2178" s="91" t="s">
        <v>5569</v>
      </c>
      <c r="F2178" s="91" t="s">
        <v>5568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5463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5446</v>
      </c>
      <c r="D2179" s="228" t="s">
        <v>5451</v>
      </c>
      <c r="E2179" s="91" t="s">
        <v>5501</v>
      </c>
      <c r="F2179" s="91" t="s">
        <v>5507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5433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5446</v>
      </c>
      <c r="D2180" s="228" t="s">
        <v>5452</v>
      </c>
      <c r="E2180" s="91" t="s">
        <v>5502</v>
      </c>
      <c r="F2180" s="91" t="s">
        <v>5508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5434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5446</v>
      </c>
      <c r="D2181" s="227" t="s">
        <v>5530</v>
      </c>
      <c r="E2181" s="226" t="s">
        <v>5517</v>
      </c>
      <c r="F2181" s="226" t="s">
        <v>5503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5520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5446</v>
      </c>
      <c r="D2182" s="227" t="s">
        <v>5531</v>
      </c>
      <c r="E2182" s="226" t="s">
        <v>5559</v>
      </c>
      <c r="F2182" s="226" t="s">
        <v>5551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5521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5446</v>
      </c>
      <c r="D2183" s="227" t="s">
        <v>5532</v>
      </c>
      <c r="E2183" s="226" t="s">
        <v>5518</v>
      </c>
      <c r="F2183" s="226" t="s">
        <v>5504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5522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5446</v>
      </c>
      <c r="D2184" s="227" t="s">
        <v>5533</v>
      </c>
      <c r="E2184" s="226" t="s">
        <v>5560</v>
      </c>
      <c r="F2184" s="226" t="s">
        <v>5553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5523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5446</v>
      </c>
      <c r="D2185" s="227" t="s">
        <v>5534</v>
      </c>
      <c r="E2185" s="226" t="s">
        <v>5519</v>
      </c>
      <c r="F2185" s="226" t="s">
        <v>5505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5524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5446</v>
      </c>
      <c r="D2186" s="227" t="s">
        <v>5535</v>
      </c>
      <c r="E2186" s="226" t="s">
        <v>5566</v>
      </c>
      <c r="F2186" s="226" t="s">
        <v>5555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5525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3582</v>
      </c>
      <c r="D2187" s="23" t="s">
        <v>7</v>
      </c>
      <c r="E2187" s="140" t="s">
        <v>499</v>
      </c>
      <c r="F2187" s="140" t="s">
        <v>5538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5483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3582</v>
      </c>
      <c r="D2188" s="23" t="s">
        <v>7</v>
      </c>
      <c r="E2188" s="140" t="s">
        <v>499</v>
      </c>
      <c r="F2188" s="140" t="s">
        <v>5536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5489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3582</v>
      </c>
      <c r="D2189" s="23" t="s">
        <v>7</v>
      </c>
      <c r="E2189" s="140" t="s">
        <v>499</v>
      </c>
      <c r="F2189" s="140" t="s">
        <v>5537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5488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3582</v>
      </c>
      <c r="D2190" s="23" t="s">
        <v>7</v>
      </c>
      <c r="E2190" s="140" t="s">
        <v>499</v>
      </c>
      <c r="F2190" s="140" t="s">
        <v>5539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5490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3844</v>
      </c>
      <c r="D2191" s="23" t="s">
        <v>5417</v>
      </c>
      <c r="E2191" s="23" t="s">
        <v>5419</v>
      </c>
      <c r="F2191" s="23" t="s">
        <v>5419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5417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3844</v>
      </c>
      <c r="D2192" s="23" t="s">
        <v>5415</v>
      </c>
      <c r="E2192" s="23" t="s">
        <v>5420</v>
      </c>
      <c r="F2192" s="23" t="s">
        <v>5420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5415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3844</v>
      </c>
      <c r="D2193" s="23" t="s">
        <v>5418</v>
      </c>
      <c r="E2193" s="23" t="s">
        <v>5421</v>
      </c>
      <c r="F2193" s="23" t="s">
        <v>5421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5418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3844</v>
      </c>
      <c r="D2194" s="23" t="s">
        <v>5416</v>
      </c>
      <c r="E2194" s="23" t="s">
        <v>5422</v>
      </c>
      <c r="F2194" s="23" t="s">
        <v>5422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5416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3582</v>
      </c>
      <c r="D2195" s="23" t="s">
        <v>7</v>
      </c>
      <c r="E2195" s="23" t="s">
        <v>5543</v>
      </c>
      <c r="F2195" s="23" t="s">
        <v>5543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5435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3582</v>
      </c>
      <c r="D2196" s="23" t="s">
        <v>7</v>
      </c>
      <c r="E2196" s="23" t="s">
        <v>5526</v>
      </c>
      <c r="F2196" s="23" t="s">
        <v>5526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5528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3582</v>
      </c>
      <c r="D2197" s="23" t="s">
        <v>7</v>
      </c>
      <c r="E2197" s="23" t="s">
        <v>5544</v>
      </c>
      <c r="F2197" s="23" t="s">
        <v>5544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5436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3582</v>
      </c>
      <c r="D2198" s="23" t="s">
        <v>7</v>
      </c>
      <c r="E2198" s="23" t="s">
        <v>5461</v>
      </c>
      <c r="F2198" s="23" t="s">
        <v>5461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5437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5440</v>
      </c>
      <c r="D2199" s="18" t="s">
        <v>12</v>
      </c>
      <c r="E2199" s="23" t="s">
        <v>5458</v>
      </c>
      <c r="F2199" s="23" t="s">
        <v>5458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5441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5456</v>
      </c>
      <c r="D2200" s="18" t="s">
        <v>12</v>
      </c>
      <c r="E2200" s="23" t="s">
        <v>5460</v>
      </c>
      <c r="F2200" s="23" t="s">
        <v>5460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5457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5438</v>
      </c>
      <c r="D2201" s="18" t="s">
        <v>12</v>
      </c>
      <c r="E2201" s="23" t="s">
        <v>5459</v>
      </c>
      <c r="F2201" s="23" t="s">
        <v>5459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5442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5439</v>
      </c>
      <c r="D2202" s="18" t="s">
        <v>12</v>
      </c>
      <c r="E2202" s="23" t="s">
        <v>5455</v>
      </c>
      <c r="F2202" s="23" t="s">
        <v>5455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5443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5454</v>
      </c>
      <c r="D2203" s="23" t="s">
        <v>5435</v>
      </c>
      <c r="E2203" s="23" t="s">
        <v>5543</v>
      </c>
      <c r="F2203" s="23" t="s">
        <v>5543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5444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5529</v>
      </c>
      <c r="D2204" s="23" t="s">
        <v>5528</v>
      </c>
      <c r="E2204" s="23" t="s">
        <v>5526</v>
      </c>
      <c r="F2204" s="23" t="s">
        <v>5526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5527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5453</v>
      </c>
      <c r="D2205" s="23" t="s">
        <v>5436</v>
      </c>
      <c r="E2205" s="23" t="s">
        <v>5544</v>
      </c>
      <c r="F2205" s="23" t="s">
        <v>5544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5445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3582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3583</v>
      </c>
      <c r="D2209" s="45" t="s">
        <v>5581</v>
      </c>
      <c r="E2209" s="46" t="s">
        <v>5548</v>
      </c>
      <c r="F2209" s="46" t="s">
        <v>5549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5581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3583</v>
      </c>
      <c r="D2210" s="45" t="s">
        <v>5582</v>
      </c>
      <c r="E2210" s="46" t="s">
        <v>5583</v>
      </c>
      <c r="F2210" s="46" t="s">
        <v>5583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5582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5982</v>
      </c>
      <c r="D2211" t="s">
        <v>25</v>
      </c>
      <c r="E2211" s="11" t="s">
        <v>5983</v>
      </c>
      <c r="F2211" s="11" t="s">
        <v>5983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36">IF(AND(C2211=C2210,D2211=D2210),"CAT_DUPL","CAT_FNCT")</f>
        <v>CAT_FNCT</v>
      </c>
      <c r="O2211" s="22"/>
      <c r="P2211" s="250" t="s">
        <v>5985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5982</v>
      </c>
      <c r="D2212" t="s">
        <v>149</v>
      </c>
      <c r="E2212" s="11" t="s">
        <v>5984</v>
      </c>
      <c r="F2212" s="11" t="s">
        <v>5984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36"/>
        <v>CAT_FNCT</v>
      </c>
      <c r="O2212" s="22"/>
      <c r="P2212" s="250" t="s">
        <v>5986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6039</v>
      </c>
      <c r="D2213" t="s">
        <v>25</v>
      </c>
      <c r="E2213" s="135" t="s">
        <v>6005</v>
      </c>
      <c r="F2213" s="135" t="s">
        <v>6005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36"/>
        <v>CAT_FNCT</v>
      </c>
      <c r="O2213" s="22"/>
      <c r="P2213" s="250" t="s">
        <v>5987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6039</v>
      </c>
      <c r="D2214" t="s">
        <v>149</v>
      </c>
      <c r="E2214" s="135" t="s">
        <v>6006</v>
      </c>
      <c r="F2214" s="135" t="s">
        <v>6006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36"/>
        <v>CAT_FNCT</v>
      </c>
      <c r="O2214" s="22"/>
      <c r="P2214" s="250" t="s">
        <v>5988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6040</v>
      </c>
      <c r="D2215" t="s">
        <v>25</v>
      </c>
      <c r="E2215" s="135" t="s">
        <v>6007</v>
      </c>
      <c r="F2215" s="135" t="s">
        <v>6007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36"/>
        <v>CAT_FNCT</v>
      </c>
      <c r="O2215" s="22"/>
      <c r="P2215" s="250" t="s">
        <v>5989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6040</v>
      </c>
      <c r="D2216" t="s">
        <v>149</v>
      </c>
      <c r="E2216" s="135" t="s">
        <v>6008</v>
      </c>
      <c r="F2216" s="135" t="s">
        <v>6008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36"/>
        <v>CAT_FNCT</v>
      </c>
      <c r="O2216" s="22"/>
      <c r="P2216" s="250" t="s">
        <v>5990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6041</v>
      </c>
      <c r="D2217" t="s">
        <v>25</v>
      </c>
      <c r="E2217" s="135" t="s">
        <v>6009</v>
      </c>
      <c r="F2217" s="284" t="s">
        <v>6032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36"/>
        <v>CAT_FNCT</v>
      </c>
      <c r="O2217" s="22"/>
      <c r="P2217" s="250" t="s">
        <v>5991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6041</v>
      </c>
      <c r="D2218" t="s">
        <v>149</v>
      </c>
      <c r="E2218" s="135" t="s">
        <v>6010</v>
      </c>
      <c r="F2218" s="284" t="s">
        <v>6031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36"/>
        <v>CAT_FNCT</v>
      </c>
      <c r="O2218" s="22"/>
      <c r="P2218" s="250" t="s">
        <v>5992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6042</v>
      </c>
      <c r="D2219" t="s">
        <v>25</v>
      </c>
      <c r="E2219" s="135" t="s">
        <v>6011</v>
      </c>
      <c r="F2219" s="135" t="s">
        <v>6011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36"/>
        <v>CAT_FNCT</v>
      </c>
      <c r="O2219" s="22"/>
      <c r="P2219" s="250" t="s">
        <v>5993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6042</v>
      </c>
      <c r="D2220" t="s">
        <v>149</v>
      </c>
      <c r="E2220" s="135" t="s">
        <v>6012</v>
      </c>
      <c r="F2220" s="135" t="s">
        <v>6012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36"/>
        <v>CAT_FNCT</v>
      </c>
      <c r="O2220" s="22"/>
      <c r="P2220" s="250" t="s">
        <v>5994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6043</v>
      </c>
      <c r="D2221" t="s">
        <v>25</v>
      </c>
      <c r="E2221" s="135" t="s">
        <v>6013</v>
      </c>
      <c r="F2221" s="135" t="s">
        <v>6013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36"/>
        <v>CAT_FNCT</v>
      </c>
      <c r="O2221" s="22"/>
      <c r="P2221" s="250" t="s">
        <v>5995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6043</v>
      </c>
      <c r="D2222" t="s">
        <v>149</v>
      </c>
      <c r="E2222" s="135" t="s">
        <v>6014</v>
      </c>
      <c r="F2222" s="135" t="s">
        <v>6014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36"/>
        <v>CAT_FNCT</v>
      </c>
      <c r="O2222" s="22"/>
      <c r="P2222" s="250" t="s">
        <v>5996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6044</v>
      </c>
      <c r="D2223" t="s">
        <v>25</v>
      </c>
      <c r="E2223" s="135" t="s">
        <v>6015</v>
      </c>
      <c r="F2223" s="284" t="s">
        <v>6033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36"/>
        <v>CAT_FNCT</v>
      </c>
      <c r="O2223" s="22"/>
      <c r="P2223" s="250" t="s">
        <v>5997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6044</v>
      </c>
      <c r="D2224" t="s">
        <v>149</v>
      </c>
      <c r="E2224" s="135" t="s">
        <v>6016</v>
      </c>
      <c r="F2224" s="284" t="s">
        <v>6034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36"/>
        <v>CAT_FNCT</v>
      </c>
      <c r="O2224" s="22"/>
      <c r="P2224" s="250" t="s">
        <v>5998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6045</v>
      </c>
      <c r="D2225" t="s">
        <v>25</v>
      </c>
      <c r="E2225" s="135" t="s">
        <v>6017</v>
      </c>
      <c r="F2225" s="135" t="s">
        <v>6017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36"/>
        <v>CAT_FNCT</v>
      </c>
      <c r="O2225" s="22"/>
      <c r="P2225" s="250" t="s">
        <v>5999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6045</v>
      </c>
      <c r="D2226" t="s">
        <v>149</v>
      </c>
      <c r="E2226" s="135" t="s">
        <v>6018</v>
      </c>
      <c r="F2226" s="135" t="s">
        <v>6018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36"/>
        <v>CAT_FNCT</v>
      </c>
      <c r="O2226" s="22"/>
      <c r="P2226" s="250" t="s">
        <v>6000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6046</v>
      </c>
      <c r="D2227" t="s">
        <v>25</v>
      </c>
      <c r="E2227" s="135" t="s">
        <v>6019</v>
      </c>
      <c r="F2227" s="135" t="s">
        <v>6019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36"/>
        <v>CAT_FNCT</v>
      </c>
      <c r="O2227" s="22"/>
      <c r="P2227" s="250" t="s">
        <v>6001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6046</v>
      </c>
      <c r="D2228" t="s">
        <v>149</v>
      </c>
      <c r="E2228" s="135" t="s">
        <v>6020</v>
      </c>
      <c r="F2228" s="135" t="s">
        <v>6020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36"/>
        <v>CAT_FNCT</v>
      </c>
      <c r="O2228" s="22"/>
      <c r="P2228" s="250" t="s">
        <v>6002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6047</v>
      </c>
      <c r="D2229" t="s">
        <v>25</v>
      </c>
      <c r="E2229" s="135" t="s">
        <v>6021</v>
      </c>
      <c r="F2229" s="284" t="s">
        <v>6035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36"/>
        <v>CAT_FNCT</v>
      </c>
      <c r="O2229" s="22"/>
      <c r="P2229" s="250" t="s">
        <v>6003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6047</v>
      </c>
      <c r="D2230" t="s">
        <v>149</v>
      </c>
      <c r="E2230" s="135" t="s">
        <v>6022</v>
      </c>
      <c r="F2230" s="284" t="s">
        <v>6036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36"/>
        <v>CAT_FNCT</v>
      </c>
      <c r="O2230" s="22"/>
      <c r="P2230" s="250" t="s">
        <v>6004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6048</v>
      </c>
      <c r="D2231" t="s">
        <v>25</v>
      </c>
      <c r="E2231" s="135" t="s">
        <v>6027</v>
      </c>
      <c r="F2231" s="284" t="s">
        <v>6050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36"/>
        <v>CAT_FNCT</v>
      </c>
      <c r="O2231" s="22"/>
      <c r="P2231" s="250" t="s">
        <v>6023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6048</v>
      </c>
      <c r="D2232" t="s">
        <v>149</v>
      </c>
      <c r="E2232" s="135" t="s">
        <v>6028</v>
      </c>
      <c r="F2232" s="284" t="s">
        <v>6051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36"/>
        <v>CAT_FNCT</v>
      </c>
      <c r="O2232" s="22"/>
      <c r="P2232" s="250" t="s">
        <v>6024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6049</v>
      </c>
      <c r="D2233" t="s">
        <v>25</v>
      </c>
      <c r="E2233" s="135" t="s">
        <v>6029</v>
      </c>
      <c r="F2233" s="284" t="s">
        <v>6052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36"/>
        <v>CAT_FNCT</v>
      </c>
      <c r="O2233" s="22"/>
      <c r="P2233" s="250" t="s">
        <v>6025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6049</v>
      </c>
      <c r="D2234" t="s">
        <v>149</v>
      </c>
      <c r="E2234" s="135" t="s">
        <v>6030</v>
      </c>
      <c r="F2234" s="284" t="s">
        <v>6053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36"/>
        <v>CAT_FNCT</v>
      </c>
      <c r="O2234" s="22"/>
      <c r="P2234" s="250" t="s">
        <v>6026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5147</v>
      </c>
      <c r="D2235" s="45" t="s">
        <v>6069</v>
      </c>
      <c r="E2235" s="46" t="s">
        <v>6075</v>
      </c>
      <c r="F2235" s="46" t="s">
        <v>6075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5272</v>
      </c>
      <c r="O2235" s="45"/>
      <c r="P2235" s="249" t="s">
        <v>6076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3582</v>
      </c>
      <c r="D2236" s="45" t="s">
        <v>7</v>
      </c>
      <c r="E2236" s="122" t="s">
        <v>499</v>
      </c>
      <c r="F2236" s="46" t="s">
        <v>6068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6070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3582</v>
      </c>
      <c r="D2237" s="45" t="s">
        <v>7</v>
      </c>
      <c r="E2237" s="122" t="s">
        <v>499</v>
      </c>
      <c r="F2237" s="46" t="s">
        <v>6066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6071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6067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6072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1" t="s">
        <v>5596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5590</v>
      </c>
      <c r="F1" s="223" t="s">
        <v>5277</v>
      </c>
      <c r="H1" t="str">
        <f>""""&amp;F1&amp;""""</f>
        <v>"yr.gregor"</v>
      </c>
    </row>
    <row r="2" spans="2:8" ht="19">
      <c r="B2" s="237" t="s">
        <v>5591</v>
      </c>
      <c r="F2" s="223" t="s">
        <v>5278</v>
      </c>
      <c r="H2" t="str">
        <f t="shared" ref="H2:H65" si="0">""""&amp;F2&amp;""""</f>
        <v>"rad.bohr"</v>
      </c>
    </row>
    <row r="3" spans="2:8">
      <c r="F3" s="223" t="s">
        <v>5279</v>
      </c>
      <c r="H3" t="str">
        <f t="shared" si="0"/>
        <v>"orb.moon"</v>
      </c>
    </row>
    <row r="4" spans="2:8">
      <c r="F4" s="223" t="s">
        <v>5280</v>
      </c>
      <c r="H4" t="str">
        <f t="shared" si="0"/>
        <v>"orb.earth"</v>
      </c>
    </row>
    <row r="5" spans="2:8">
      <c r="F5" s="223" t="s">
        <v>5267</v>
      </c>
      <c r="H5" t="str">
        <f t="shared" si="0"/>
        <v>"lightspeed"</v>
      </c>
    </row>
    <row r="6" spans="2:8">
      <c r="F6" s="223" t="s">
        <v>5281</v>
      </c>
      <c r="H6" t="str">
        <f t="shared" si="0"/>
        <v>"c.radiatn1"</v>
      </c>
    </row>
    <row r="7" spans="2:8">
      <c r="F7" s="223" t="s">
        <v>5282</v>
      </c>
      <c r="H7" t="str">
        <f t="shared" si="0"/>
        <v>"c.radiatn2"</v>
      </c>
    </row>
    <row r="8" spans="2:8">
      <c r="F8" s="223" t="s">
        <v>5200</v>
      </c>
      <c r="H8" t="str">
        <f t="shared" si="0"/>
        <v>"charge.elem"</v>
      </c>
    </row>
    <row r="9" spans="2:8">
      <c r="F9" s="223" t="s">
        <v>5201</v>
      </c>
      <c r="H9" t="str">
        <f t="shared" si="0"/>
        <v>"e.euler"</v>
      </c>
    </row>
    <row r="10" spans="2:8">
      <c r="F10" s="223" t="s">
        <v>5283</v>
      </c>
      <c r="H10" t="str">
        <f t="shared" si="0"/>
        <v>"c.faraday"</v>
      </c>
    </row>
    <row r="11" spans="2:8">
      <c r="F11" s="223" t="s">
        <v>5284</v>
      </c>
      <c r="H11" t="str">
        <f t="shared" si="0"/>
        <v>"α.feigenbm"</v>
      </c>
    </row>
    <row r="12" spans="2:8">
      <c r="F12" s="223" t="s">
        <v>5285</v>
      </c>
      <c r="H12" t="str">
        <f t="shared" si="0"/>
        <v>"δ.feigenbm"</v>
      </c>
    </row>
    <row r="13" spans="2:8">
      <c r="F13" s="223" t="s">
        <v>5286</v>
      </c>
      <c r="H13" t="str">
        <f t="shared" si="0"/>
        <v>"c.grav.nwt"</v>
      </c>
    </row>
    <row r="14" spans="2:8">
      <c r="F14" s="223" t="s">
        <v>5202</v>
      </c>
      <c r="H14" t="str">
        <f t="shared" si="0"/>
        <v>"cond.quant"</v>
      </c>
    </row>
    <row r="15" spans="2:8">
      <c r="F15" s="223" t="s">
        <v>5287</v>
      </c>
      <c r="H15" t="str">
        <f t="shared" si="0"/>
        <v>"c.catalan"</v>
      </c>
    </row>
    <row r="16" spans="2:8">
      <c r="F16" s="223" t="s">
        <v>5203</v>
      </c>
      <c r="H16" t="str">
        <f t="shared" si="0"/>
        <v>"gfact.elec"</v>
      </c>
    </row>
    <row r="17" spans="6:8">
      <c r="F17" s="223" t="s">
        <v>5288</v>
      </c>
      <c r="H17" t="str">
        <f t="shared" si="0"/>
        <v>"c.grav.geo"</v>
      </c>
    </row>
    <row r="18" spans="6:8">
      <c r="F18" s="223" t="s">
        <v>5289</v>
      </c>
      <c r="H18" t="str">
        <f t="shared" si="0"/>
        <v>"acc.earth"</v>
      </c>
    </row>
    <row r="19" spans="6:8">
      <c r="F19" s="223" t="s">
        <v>5290</v>
      </c>
      <c r="H19" t="str">
        <f t="shared" si="0"/>
        <v>"c.planck"</v>
      </c>
    </row>
    <row r="20" spans="6:8">
      <c r="F20" s="223" t="s">
        <v>5291</v>
      </c>
      <c r="H20" t="str">
        <f t="shared" si="0"/>
        <v>"red.planck"</v>
      </c>
    </row>
    <row r="21" spans="6:8">
      <c r="F21" s="223" t="s">
        <v>5292</v>
      </c>
      <c r="H21" t="str">
        <f t="shared" si="0"/>
        <v>"c.boltzmn"</v>
      </c>
    </row>
    <row r="22" spans="6:8">
      <c r="F22" s="223" t="s">
        <v>5293</v>
      </c>
      <c r="H22" t="str">
        <f t="shared" si="0"/>
        <v>"c.josephsn"</v>
      </c>
    </row>
    <row r="23" spans="6:8">
      <c r="F23" s="223" t="s">
        <v>5294</v>
      </c>
      <c r="H23" t="str">
        <f t="shared" si="0"/>
        <v>"len.planck"</v>
      </c>
    </row>
    <row r="24" spans="6:8">
      <c r="F24" s="223" t="s">
        <v>5295</v>
      </c>
      <c r="H24" t="str">
        <f t="shared" si="0"/>
        <v>"mass.elec"</v>
      </c>
    </row>
    <row r="25" spans="6:8">
      <c r="F25" s="223" t="s">
        <v>5204</v>
      </c>
      <c r="H25" t="str">
        <f t="shared" si="0"/>
        <v>"mass.moon"</v>
      </c>
    </row>
    <row r="26" spans="6:8">
      <c r="F26" s="223" t="s">
        <v>5296</v>
      </c>
      <c r="H26" t="str">
        <f t="shared" si="0"/>
        <v>"mass.neu"</v>
      </c>
    </row>
    <row r="27" spans="6:8">
      <c r="F27" s="223" t="s">
        <v>5297</v>
      </c>
      <c r="H27" t="str">
        <f t="shared" si="0"/>
        <v>"r.neu.prot"</v>
      </c>
    </row>
    <row r="28" spans="6:8">
      <c r="F28" s="223" t="s">
        <v>5298</v>
      </c>
      <c r="H28" t="str">
        <f t="shared" si="0"/>
        <v>"mass.prot"</v>
      </c>
    </row>
    <row r="29" spans="6:8">
      <c r="F29" s="223" t="s">
        <v>5205</v>
      </c>
      <c r="H29" t="str">
        <f t="shared" si="0"/>
        <v>"mass.planck"</v>
      </c>
    </row>
    <row r="30" spans="6:8">
      <c r="F30" s="223" t="s">
        <v>5299</v>
      </c>
      <c r="H30" t="str">
        <f t="shared" si="0"/>
        <v>"r.prot.elec"</v>
      </c>
    </row>
    <row r="31" spans="6:8">
      <c r="F31" s="223" t="s">
        <v>5206</v>
      </c>
      <c r="H31" t="str">
        <f t="shared" si="0"/>
        <v>"mass.atom"</v>
      </c>
    </row>
    <row r="32" spans="6:8">
      <c r="F32" s="223" t="s">
        <v>5207</v>
      </c>
      <c r="H32" t="str">
        <f t="shared" si="0"/>
        <v>"energy.atom"</v>
      </c>
    </row>
    <row r="33" spans="6:8">
      <c r="F33" s="223" t="s">
        <v>5208</v>
      </c>
      <c r="H33" t="str">
        <f t="shared" si="0"/>
        <v>"mass.muon"</v>
      </c>
    </row>
    <row r="34" spans="6:8">
      <c r="F34" s="223" t="s">
        <v>5209</v>
      </c>
      <c r="H34" t="str">
        <f t="shared" si="0"/>
        <v>"mass.sun"</v>
      </c>
    </row>
    <row r="35" spans="6:8">
      <c r="F35" s="223" t="s">
        <v>5210</v>
      </c>
      <c r="H35" t="str">
        <f t="shared" si="0"/>
        <v>"mass.earth"</v>
      </c>
    </row>
    <row r="36" spans="6:8">
      <c r="F36" s="223" t="s">
        <v>5211</v>
      </c>
      <c r="H36" t="str">
        <f t="shared" si="0"/>
        <v>"nr.avogadro"</v>
      </c>
    </row>
    <row r="37" spans="6:8">
      <c r="F37" s="223" t="s">
        <v>5300</v>
      </c>
      <c r="H37" t="str">
        <f t="shared" si="0"/>
        <v>"not.a.nr"</v>
      </c>
    </row>
    <row r="38" spans="6:8">
      <c r="F38" s="223" t="s">
        <v>5301</v>
      </c>
      <c r="H38" t="str">
        <f t="shared" si="0"/>
        <v>"press.atm"</v>
      </c>
    </row>
    <row r="39" spans="6:8">
      <c r="F39" s="223" t="s">
        <v>5302</v>
      </c>
      <c r="H39" t="str">
        <f t="shared" si="0"/>
        <v>"c.mol.gas"</v>
      </c>
    </row>
    <row r="40" spans="6:8">
      <c r="F40" s="223" t="s">
        <v>5303</v>
      </c>
      <c r="H40" t="str">
        <f t="shared" si="0"/>
        <v>"rad.elec"</v>
      </c>
    </row>
    <row r="41" spans="6:8">
      <c r="F41" s="223" t="s">
        <v>5304</v>
      </c>
      <c r="H41" t="str">
        <f t="shared" si="0"/>
        <v>"c.klitzing"</v>
      </c>
    </row>
    <row r="42" spans="6:8">
      <c r="F42" s="223" t="s">
        <v>5305</v>
      </c>
      <c r="H42" t="str">
        <f t="shared" si="0"/>
        <v>"rad.moon"</v>
      </c>
    </row>
    <row r="43" spans="6:8">
      <c r="F43" s="223" t="s">
        <v>5306</v>
      </c>
      <c r="H43" t="str">
        <f t="shared" si="0"/>
        <v>"c.rydberg"</v>
      </c>
    </row>
    <row r="44" spans="6:8">
      <c r="F44" s="223" t="s">
        <v>5307</v>
      </c>
      <c r="H44" t="str">
        <f t="shared" si="0"/>
        <v>"rad.sun"</v>
      </c>
    </row>
    <row r="45" spans="6:8">
      <c r="F45" s="223" t="s">
        <v>5308</v>
      </c>
      <c r="H45" t="str">
        <f t="shared" si="0"/>
        <v>"rad.earth"</v>
      </c>
    </row>
    <row r="46" spans="6:8">
      <c r="F46" s="223" t="s">
        <v>5309</v>
      </c>
      <c r="H46" t="str">
        <f t="shared" si="0"/>
        <v>"majax.earth"</v>
      </c>
    </row>
    <row r="47" spans="6:8">
      <c r="F47" s="223" t="s">
        <v>5310</v>
      </c>
      <c r="H47" t="str">
        <f t="shared" si="0"/>
        <v>"minax.earth"</v>
      </c>
    </row>
    <row r="48" spans="6:8">
      <c r="F48" s="223" t="s">
        <v>5311</v>
      </c>
      <c r="H48" t="str">
        <f t="shared" si="0"/>
        <v>"sq.eccent1"</v>
      </c>
    </row>
    <row r="49" spans="6:8">
      <c r="F49" s="223" t="s">
        <v>5312</v>
      </c>
      <c r="H49" t="str">
        <f t="shared" si="0"/>
        <v>"sq.eccent2"</v>
      </c>
    </row>
    <row r="50" spans="6:8">
      <c r="F50" s="223" t="s">
        <v>5313</v>
      </c>
      <c r="H50" t="str">
        <f t="shared" si="0"/>
        <v>"f.flatteng"</v>
      </c>
    </row>
    <row r="51" spans="6:8">
      <c r="F51" s="223" t="s">
        <v>5314</v>
      </c>
      <c r="H51" t="str">
        <f t="shared" si="0"/>
        <v>"temp.stand"</v>
      </c>
    </row>
    <row r="52" spans="6:8">
      <c r="F52" s="223" t="s">
        <v>5212</v>
      </c>
      <c r="H52" t="str">
        <f t="shared" si="0"/>
        <v>"temp.planck"</v>
      </c>
    </row>
    <row r="53" spans="6:8">
      <c r="F53" s="223" t="s">
        <v>5213</v>
      </c>
      <c r="H53" t="str">
        <f t="shared" si="0"/>
        <v>"time.planck"</v>
      </c>
    </row>
    <row r="54" spans="6:8">
      <c r="F54" s="223" t="s">
        <v>5268</v>
      </c>
      <c r="H54" t="str">
        <f t="shared" si="0"/>
        <v>"volume.gas"</v>
      </c>
    </row>
    <row r="55" spans="6:8">
      <c r="F55" s="223" t="s">
        <v>5315</v>
      </c>
      <c r="H55" t="str">
        <f t="shared" si="0"/>
        <v>"imped.vac"</v>
      </c>
    </row>
    <row r="56" spans="6:8">
      <c r="F56" s="223" t="s">
        <v>5316</v>
      </c>
      <c r="H56" t="str">
        <f t="shared" si="0"/>
        <v>"c.finestruc"</v>
      </c>
    </row>
    <row r="57" spans="6:8">
      <c r="F57" s="223" t="s">
        <v>5286</v>
      </c>
      <c r="H57" t="str">
        <f t="shared" si="0"/>
        <v>"c.grav.nwt"</v>
      </c>
    </row>
    <row r="58" spans="6:8">
      <c r="F58" s="223" t="s">
        <v>5317</v>
      </c>
      <c r="H58" t="str">
        <f t="shared" si="0"/>
        <v>"c.eul.masc"</v>
      </c>
    </row>
    <row r="59" spans="6:8">
      <c r="F59" s="223" t="s">
        <v>5318</v>
      </c>
      <c r="H59" t="str">
        <f t="shared" si="0"/>
        <v>"r.gyro.prot"</v>
      </c>
    </row>
    <row r="60" spans="6:8">
      <c r="F60" s="223" t="s">
        <v>5319</v>
      </c>
      <c r="H60" t="str">
        <f t="shared" si="0"/>
        <v>"frq.hypf.cs"</v>
      </c>
    </row>
    <row r="61" spans="6:8">
      <c r="F61" s="223" t="s">
        <v>5320</v>
      </c>
      <c r="H61" t="str">
        <f t="shared" si="0"/>
        <v>"epermt.vac"</v>
      </c>
    </row>
    <row r="62" spans="6:8">
      <c r="F62" s="223" t="s">
        <v>5321</v>
      </c>
      <c r="H62" t="str">
        <f t="shared" si="0"/>
        <v>"wavln.elec"</v>
      </c>
    </row>
    <row r="63" spans="6:8">
      <c r="F63" s="223" t="s">
        <v>5322</v>
      </c>
      <c r="H63" t="str">
        <f t="shared" si="0"/>
        <v>"wavln.neu"</v>
      </c>
    </row>
    <row r="64" spans="6:8">
      <c r="F64" s="223" t="s">
        <v>5323</v>
      </c>
      <c r="H64" t="str">
        <f t="shared" si="0"/>
        <v>"wavln.prot"</v>
      </c>
    </row>
    <row r="65" spans="6:8">
      <c r="F65" s="223" t="s">
        <v>5324</v>
      </c>
      <c r="H65" t="str">
        <f t="shared" si="0"/>
        <v>"mpermb.vac"</v>
      </c>
    </row>
    <row r="66" spans="6:8">
      <c r="F66" s="223" t="s">
        <v>5325</v>
      </c>
      <c r="H66" t="str">
        <f t="shared" ref="H66:H79" si="1">""""&amp;F66&amp;""""</f>
        <v>"magn.both"</v>
      </c>
    </row>
    <row r="67" spans="6:8">
      <c r="F67" s="223" t="s">
        <v>5326</v>
      </c>
      <c r="H67" t="str">
        <f t="shared" si="1"/>
        <v>"mgmom.elec"</v>
      </c>
    </row>
    <row r="68" spans="6:8">
      <c r="F68" s="223" t="s">
        <v>5327</v>
      </c>
      <c r="H68" t="str">
        <f t="shared" si="1"/>
        <v>"r.elec.bohr"</v>
      </c>
    </row>
    <row r="69" spans="6:8">
      <c r="F69" s="223" t="s">
        <v>5328</v>
      </c>
      <c r="H69" t="str">
        <f t="shared" si="1"/>
        <v>"magmom.neu"</v>
      </c>
    </row>
    <row r="70" spans="6:8">
      <c r="F70" s="223" t="s">
        <v>5329</v>
      </c>
      <c r="H70" t="str">
        <f t="shared" si="1"/>
        <v>"mgmom.prot"</v>
      </c>
    </row>
    <row r="71" spans="6:8">
      <c r="F71" s="223" t="s">
        <v>5330</v>
      </c>
      <c r="H71" t="str">
        <f t="shared" si="1"/>
        <v>"magn.nucl"</v>
      </c>
    </row>
    <row r="72" spans="6:8">
      <c r="F72" s="223" t="s">
        <v>5331</v>
      </c>
      <c r="H72" t="str">
        <f t="shared" si="1"/>
        <v>"mgmom.muon"</v>
      </c>
    </row>
    <row r="73" spans="6:8">
      <c r="F73" s="223" t="s">
        <v>5332</v>
      </c>
      <c r="H73" t="str">
        <f t="shared" si="1"/>
        <v>"c.stephbol"</v>
      </c>
    </row>
    <row r="74" spans="6:8">
      <c r="F74" s="223" t="s">
        <v>5333</v>
      </c>
      <c r="H74" t="str">
        <f t="shared" si="1"/>
        <v>"r.golden"</v>
      </c>
    </row>
    <row r="75" spans="6:8">
      <c r="F75" s="223" t="s">
        <v>5334</v>
      </c>
      <c r="H75" t="str">
        <f t="shared" si="1"/>
        <v>"fluxq.magn"</v>
      </c>
    </row>
    <row r="76" spans="6:8">
      <c r="F76" s="223" t="s">
        <v>5335</v>
      </c>
      <c r="H76" t="str">
        <f t="shared" si="1"/>
        <v>"vangl.earth"</v>
      </c>
    </row>
    <row r="77" spans="6:8">
      <c r="F77" s="223" t="s">
        <v>5336</v>
      </c>
      <c r="H77" t="str">
        <f t="shared" si="1"/>
        <v>"inf.minus"</v>
      </c>
    </row>
    <row r="78" spans="6:8">
      <c r="F78" s="223" t="s">
        <v>5337</v>
      </c>
      <c r="H78" t="str">
        <f t="shared" si="1"/>
        <v>"inf.plus"</v>
      </c>
    </row>
    <row r="79" spans="6:8">
      <c r="F79" s="223" t="s">
        <v>5214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8" zoomScale="63" workbookViewId="0">
      <selection activeCell="Z51" sqref="Z51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5">
      <c r="A17" t="s">
        <v>1373</v>
      </c>
    </row>
    <row r="18" spans="1:25">
      <c r="A18" t="s">
        <v>1432</v>
      </c>
    </row>
    <row r="19" spans="1:25">
      <c r="A19" t="s">
        <v>1812</v>
      </c>
    </row>
    <row r="20" spans="1:25">
      <c r="A20" t="s">
        <v>1845</v>
      </c>
      <c r="D20" s="99" t="s">
        <v>2937</v>
      </c>
      <c r="E20" s="132" t="s">
        <v>5788</v>
      </c>
      <c r="F20" s="99" t="s">
        <v>2938</v>
      </c>
      <c r="G20" s="132" t="s">
        <v>5788</v>
      </c>
      <c r="H20" s="99" t="s">
        <v>3592</v>
      </c>
      <c r="I20" s="132" t="s">
        <v>5788</v>
      </c>
      <c r="J20" s="99" t="s">
        <v>3598</v>
      </c>
      <c r="K20" s="132" t="s">
        <v>5788</v>
      </c>
      <c r="L20" s="99" t="s">
        <v>4319</v>
      </c>
      <c r="M20" s="132" t="s">
        <v>5788</v>
      </c>
      <c r="N20" s="99" t="s">
        <v>4320</v>
      </c>
      <c r="O20" s="132" t="s">
        <v>5788</v>
      </c>
      <c r="Q20" t="str">
        <f t="shared" ref="Q20:Q46" si="0">D20&amp;","&amp;MID("                                  ",1,25-LEN(D20))</f>
        <v xml:space="preserve">ITM_LEFT_PARENTHESIS,     </v>
      </c>
      <c r="R20" t="str">
        <f t="shared" ref="R20:R46" si="1">F20&amp;","&amp;MID("                                  ",1,25-LEN(F20))</f>
        <v xml:space="preserve">ITM_RIGHT_PARENTHESIS,    </v>
      </c>
      <c r="S20" t="str">
        <f t="shared" ref="S20:S46" si="2">H20&amp;","&amp;MID("                                  ",1,25-LEN(H20))</f>
        <v xml:space="preserve">CHR_num,                  </v>
      </c>
      <c r="T20" t="str">
        <f t="shared" ref="T20:T46" si="3">J20&amp;","&amp;MID("                                  ",1,25-LEN(J20))</f>
        <v xml:space="preserve">CHR_case,                 </v>
      </c>
      <c r="U20" t="str">
        <f t="shared" ref="U20:U46" si="4">L20&amp;","&amp;MID("                                  ",1,25-LEN(L20))</f>
        <v xml:space="preserve">ITM_EQ_LEFT,              </v>
      </c>
      <c r="V20" t="str">
        <f t="shared" ref="V20:V46" si="5">N20&amp;","&amp;MID("                                  ",1,25-LEN(N20))</f>
        <v xml:space="preserve">ITM_EQ_RIGHT,             </v>
      </c>
      <c r="X20" t="s">
        <v>5779</v>
      </c>
      <c r="Y20" s="290" t="str">
        <f>"                                             "&amp;Q20&amp;R20&amp;S20&amp;T20&amp;U20&amp;V20</f>
        <v xml:space="preserve">                                             ITM_LEFT_PARENTHESIS,     ITM_RIGHT_PARENTHESIS,    CHR_num,                  CHR_case,                 ITM_EQ_LEFT,              ITM_EQ_RIGHT,             </v>
      </c>
    </row>
    <row r="21" spans="1:25">
      <c r="D21" s="99" t="s">
        <v>4349</v>
      </c>
      <c r="E21" s="132" t="s">
        <v>5788</v>
      </c>
      <c r="F21" s="99" t="s">
        <v>4382</v>
      </c>
      <c r="G21" s="132" t="s">
        <v>5788</v>
      </c>
      <c r="H21" s="99" t="s">
        <v>2955</v>
      </c>
      <c r="I21" s="132" t="s">
        <v>5788</v>
      </c>
      <c r="J21" s="99" t="s">
        <v>4324</v>
      </c>
      <c r="K21" s="132" t="s">
        <v>5788</v>
      </c>
      <c r="L21" s="99" t="s">
        <v>2948</v>
      </c>
      <c r="M21" s="132" t="s">
        <v>5788</v>
      </c>
      <c r="N21" s="99" t="s">
        <v>2945</v>
      </c>
      <c r="O21" s="132" t="s">
        <v>5788</v>
      </c>
      <c r="Q21" t="str">
        <f t="shared" si="0"/>
        <v xml:space="preserve">ITM_ALOG_SYMBOL,          </v>
      </c>
      <c r="R21" t="str">
        <f t="shared" si="1"/>
        <v xml:space="preserve">ITM_LN_SIGN,              </v>
      </c>
      <c r="S21" t="str">
        <f t="shared" si="2"/>
        <v xml:space="preserve">ITM_CIRCUMFLEX,           </v>
      </c>
      <c r="T21" t="str">
        <f t="shared" si="3"/>
        <v xml:space="preserve">ITM_ROOT_SIGN,            </v>
      </c>
      <c r="U21" t="str">
        <f t="shared" si="4"/>
        <v xml:space="preserve">ITM_EQUAL,                </v>
      </c>
      <c r="V21" t="str">
        <f t="shared" si="5"/>
        <v xml:space="preserve">ITM_COLON,                </v>
      </c>
      <c r="X21" t="s">
        <v>5779</v>
      </c>
      <c r="Y21" s="290" t="str">
        <f t="shared" ref="Y21:Y46" si="6">"                                             "&amp;Q21&amp;R21&amp;S21&amp;T21&amp;U21&amp;V21</f>
        <v xml:space="preserve">                                             ITM_ALOG_SYMBOL,          ITM_LN_SIGN,              ITM_CIRCUMFLEX,           ITM_ROOT_SIGN,            ITM_EQUAL,                ITM_COLON,                </v>
      </c>
    </row>
    <row r="22" spans="1:25">
      <c r="A22" t="s">
        <v>2073</v>
      </c>
      <c r="D22" s="99" t="s">
        <v>1349</v>
      </c>
      <c r="E22" s="132" t="s">
        <v>5788</v>
      </c>
      <c r="F22" s="99" t="s">
        <v>1349</v>
      </c>
      <c r="G22" s="132" t="s">
        <v>5788</v>
      </c>
      <c r="H22" s="99" t="s">
        <v>1349</v>
      </c>
      <c r="I22" s="132" t="s">
        <v>5788</v>
      </c>
      <c r="J22" s="99" t="s">
        <v>1349</v>
      </c>
      <c r="K22" s="132" t="s">
        <v>5788</v>
      </c>
      <c r="L22" s="99" t="s">
        <v>1349</v>
      </c>
      <c r="M22" s="132" t="s">
        <v>5788</v>
      </c>
      <c r="N22" s="99" t="s">
        <v>1349</v>
      </c>
      <c r="O22" s="132" t="s">
        <v>5788</v>
      </c>
      <c r="Q22" t="str">
        <f t="shared" si="0"/>
        <v xml:space="preserve">ITM_NULL,                 </v>
      </c>
      <c r="R22" t="str">
        <f t="shared" si="1"/>
        <v xml:space="preserve">ITM_NULL,                 </v>
      </c>
      <c r="S22" t="str">
        <f t="shared" si="2"/>
        <v xml:space="preserve">ITM_NULL,                 </v>
      </c>
      <c r="T22" t="str">
        <f t="shared" si="3"/>
        <v xml:space="preserve">ITM_NULL,                 </v>
      </c>
      <c r="U22" t="str">
        <f t="shared" si="4"/>
        <v xml:space="preserve">ITM_NULL,                 </v>
      </c>
      <c r="V22" t="str">
        <f t="shared" si="5"/>
        <v xml:space="preserve">ITM_NULL,                 </v>
      </c>
      <c r="X22" t="s">
        <v>5779</v>
      </c>
      <c r="Y22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23" spans="1:25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</v>
      </c>
      <c r="R23" t="str">
        <f t="shared" si="1"/>
        <v xml:space="preserve">,                         </v>
      </c>
      <c r="S23" t="str">
        <f t="shared" si="2"/>
        <v xml:space="preserve">,                         </v>
      </c>
      <c r="T23" t="str">
        <f t="shared" si="3"/>
        <v xml:space="preserve">,                         </v>
      </c>
      <c r="U23" t="str">
        <f t="shared" si="4"/>
        <v xml:space="preserve">,                         </v>
      </c>
      <c r="V23" t="str">
        <f t="shared" si="5"/>
        <v xml:space="preserve">,                         </v>
      </c>
      <c r="X23" t="s">
        <v>5779</v>
      </c>
      <c r="Y23" s="290"/>
    </row>
    <row r="24" spans="1:25">
      <c r="A24" t="s">
        <v>1370</v>
      </c>
      <c r="D24" s="99" t="s">
        <v>1810</v>
      </c>
      <c r="E24" s="132" t="s">
        <v>5788</v>
      </c>
      <c r="F24" s="99" t="s">
        <v>1431</v>
      </c>
      <c r="G24" s="132" t="s">
        <v>5788</v>
      </c>
      <c r="H24" s="99" t="s">
        <v>1844</v>
      </c>
      <c r="I24" s="132" t="s">
        <v>5788</v>
      </c>
      <c r="J24" s="102" t="s">
        <v>1961</v>
      </c>
      <c r="K24" s="132" t="s">
        <v>5788</v>
      </c>
      <c r="L24" s="99" t="s">
        <v>4319</v>
      </c>
      <c r="M24" s="132" t="s">
        <v>5788</v>
      </c>
      <c r="N24" s="99" t="s">
        <v>4320</v>
      </c>
      <c r="O24" s="132" t="s">
        <v>5788</v>
      </c>
      <c r="Q24" t="str">
        <f t="shared" si="0"/>
        <v xml:space="preserve">ITM_sin,                  </v>
      </c>
      <c r="R24" t="str">
        <f t="shared" si="1"/>
        <v xml:space="preserve">ITM_cos,                  </v>
      </c>
      <c r="S24" t="str">
        <f t="shared" si="2"/>
        <v xml:space="preserve">ITM_tan,                  </v>
      </c>
      <c r="T24" t="str">
        <f t="shared" si="3"/>
        <v xml:space="preserve">ITM_pi,                   </v>
      </c>
      <c r="U24" t="str">
        <f t="shared" si="4"/>
        <v xml:space="preserve">ITM_EQ_LEFT,              </v>
      </c>
      <c r="V24" t="str">
        <f t="shared" si="5"/>
        <v xml:space="preserve">ITM_EQ_RIGHT,             </v>
      </c>
      <c r="X24" t="s">
        <v>5779</v>
      </c>
      <c r="Y24" s="290" t="str">
        <f t="shared" si="6"/>
        <v xml:space="preserve">                                             ITM_sin,                  ITM_cos,                  ITM_tan,                  ITM_pi,                   ITM_EQ_LEFT,              ITM_EQ_RIGHT,             </v>
      </c>
    </row>
    <row r="25" spans="1:25">
      <c r="A25" t="s">
        <v>1371</v>
      </c>
      <c r="D25" s="99" t="s">
        <v>1370</v>
      </c>
      <c r="E25" s="132" t="s">
        <v>5788</v>
      </c>
      <c r="F25" s="99" t="s">
        <v>1368</v>
      </c>
      <c r="G25" s="132" t="s">
        <v>5788</v>
      </c>
      <c r="H25" s="99" t="s">
        <v>1371</v>
      </c>
      <c r="I25" s="132" t="s">
        <v>5788</v>
      </c>
      <c r="J25" s="99" t="s">
        <v>5581</v>
      </c>
      <c r="K25" s="132" t="s">
        <v>5788</v>
      </c>
      <c r="L25" s="99" t="s">
        <v>4357</v>
      </c>
      <c r="M25" s="132" t="s">
        <v>5788</v>
      </c>
      <c r="N25" s="99" t="s">
        <v>6079</v>
      </c>
      <c r="O25" s="132" t="s">
        <v>5788</v>
      </c>
      <c r="Q25" t="str">
        <f t="shared" si="0"/>
        <v xml:space="preserve">ITM_arcsin,               </v>
      </c>
      <c r="R25" t="str">
        <f t="shared" si="1"/>
        <v xml:space="preserve">ITM_arccos,               </v>
      </c>
      <c r="S25" t="str">
        <f t="shared" si="2"/>
        <v xml:space="preserve">ITM_arctan,               </v>
      </c>
      <c r="T25" t="str">
        <f t="shared" si="3"/>
        <v xml:space="preserve">ITM_op_j_SIGN,            </v>
      </c>
      <c r="U25" t="str">
        <f t="shared" si="4"/>
        <v xml:space="preserve">ITM_atan2,                </v>
      </c>
      <c r="V25" t="str">
        <f t="shared" si="5"/>
        <v xml:space="preserve">ITM_XSWAP,                </v>
      </c>
      <c r="X25" t="s">
        <v>5779</v>
      </c>
      <c r="Y25" s="290" t="str">
        <f t="shared" si="6"/>
        <v xml:space="preserve">                                             ITM_arcsin,               ITM_arccos,               ITM_arctan,               ITM_op_j_SIGN,            ITM_atan2,                ITM_XSWAP,                </v>
      </c>
    </row>
    <row r="26" spans="1:25">
      <c r="A26" t="s">
        <v>2074</v>
      </c>
      <c r="D26" s="99" t="s">
        <v>1349</v>
      </c>
      <c r="E26" s="132" t="s">
        <v>5788</v>
      </c>
      <c r="F26" s="99" t="s">
        <v>1349</v>
      </c>
      <c r="G26" s="132" t="s">
        <v>5788</v>
      </c>
      <c r="H26" s="99" t="s">
        <v>1349</v>
      </c>
      <c r="I26" s="132" t="s">
        <v>5788</v>
      </c>
      <c r="J26" s="99" t="s">
        <v>1349</v>
      </c>
      <c r="K26" s="132" t="s">
        <v>5788</v>
      </c>
      <c r="L26" s="99" t="s">
        <v>1349</v>
      </c>
      <c r="M26" s="132" t="s">
        <v>5788</v>
      </c>
      <c r="N26" s="99" t="s">
        <v>1349</v>
      </c>
      <c r="O26" s="132" t="s">
        <v>5788</v>
      </c>
      <c r="Q26" t="str">
        <f t="shared" si="0"/>
        <v xml:space="preserve">ITM_NULL,                 </v>
      </c>
      <c r="R26" t="str">
        <f t="shared" si="1"/>
        <v xml:space="preserve">ITM_NULL,                 </v>
      </c>
      <c r="S26" t="str">
        <f t="shared" si="2"/>
        <v xml:space="preserve">ITM_NULL,                 </v>
      </c>
      <c r="T26" t="str">
        <f t="shared" si="3"/>
        <v xml:space="preserve">ITM_NULL,                 </v>
      </c>
      <c r="U26" t="str">
        <f t="shared" si="4"/>
        <v xml:space="preserve">ITM_NULL,                 </v>
      </c>
      <c r="V26" t="str">
        <f t="shared" si="5"/>
        <v xml:space="preserve">ITM_NULL,                 </v>
      </c>
      <c r="X26" t="s">
        <v>5779</v>
      </c>
      <c r="Y26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27" spans="1:2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</v>
      </c>
      <c r="R27" t="str">
        <f t="shared" si="1"/>
        <v xml:space="preserve">,                         </v>
      </c>
      <c r="S27" t="str">
        <f t="shared" si="2"/>
        <v xml:space="preserve">,                         </v>
      </c>
      <c r="T27" t="str">
        <f t="shared" si="3"/>
        <v xml:space="preserve">,                         </v>
      </c>
      <c r="U27" t="str">
        <f t="shared" si="4"/>
        <v xml:space="preserve">,                         </v>
      </c>
      <c r="V27" t="str">
        <f t="shared" si="5"/>
        <v xml:space="preserve">,                         </v>
      </c>
      <c r="X27" t="s">
        <v>5779</v>
      </c>
      <c r="Y27" s="290"/>
    </row>
    <row r="28" spans="1:25">
      <c r="A28" t="s">
        <v>4357</v>
      </c>
      <c r="D28" s="99" t="s">
        <v>4326</v>
      </c>
      <c r="E28" s="132" t="s">
        <v>5788</v>
      </c>
      <c r="F28" s="99" t="s">
        <v>4216</v>
      </c>
      <c r="G28" s="132" t="s">
        <v>5788</v>
      </c>
      <c r="H28" s="99" t="s">
        <v>1752</v>
      </c>
      <c r="I28" s="132" t="s">
        <v>5788</v>
      </c>
      <c r="J28" s="99" t="s">
        <v>1557</v>
      </c>
      <c r="K28" s="132" t="s">
        <v>5788</v>
      </c>
      <c r="L28" s="99" t="s">
        <v>4319</v>
      </c>
      <c r="M28" s="132" t="s">
        <v>5788</v>
      </c>
      <c r="N28" s="99" t="s">
        <v>4320</v>
      </c>
      <c r="O28" s="132" t="s">
        <v>5788</v>
      </c>
      <c r="Q28" t="str">
        <f t="shared" si="0"/>
        <v xml:space="preserve">ITM_VERTICAL_BAR,         </v>
      </c>
      <c r="R28" t="str">
        <f t="shared" si="1"/>
        <v xml:space="preserve">ITM_ARG,                  </v>
      </c>
      <c r="S28" t="str">
        <f t="shared" si="2"/>
        <v xml:space="preserve">ITM_RE,                   </v>
      </c>
      <c r="T28" t="str">
        <f t="shared" si="3"/>
        <v xml:space="preserve">ITM_IM,                   </v>
      </c>
      <c r="U28" t="str">
        <f t="shared" si="4"/>
        <v xml:space="preserve">ITM_EQ_LEFT,              </v>
      </c>
      <c r="V28" t="str">
        <f t="shared" si="5"/>
        <v xml:space="preserve">ITM_EQ_RIGHT,             </v>
      </c>
      <c r="X28" t="s">
        <v>5779</v>
      </c>
      <c r="Y28" s="290" t="str">
        <f t="shared" si="6"/>
        <v xml:space="preserve">                                             ITM_VERTICAL_BAR,         ITM_ARG,                  ITM_RE,                   ITM_IM,                   ITM_EQ_LEFT,              ITM_EQ_RIGHT,             </v>
      </c>
    </row>
    <row r="29" spans="1:25">
      <c r="A29" t="s">
        <v>1431</v>
      </c>
      <c r="D29" s="99" t="s">
        <v>1505</v>
      </c>
      <c r="E29" s="132" t="s">
        <v>5788</v>
      </c>
      <c r="F29" s="99" t="s">
        <v>1409</v>
      </c>
      <c r="G29" s="132" t="s">
        <v>5788</v>
      </c>
      <c r="H29" s="99" t="s">
        <v>1634</v>
      </c>
      <c r="I29" s="132" t="s">
        <v>5788</v>
      </c>
      <c r="J29" s="99" t="s">
        <v>1639</v>
      </c>
      <c r="K29" s="132" t="s">
        <v>5788</v>
      </c>
      <c r="L29" s="99" t="s">
        <v>1349</v>
      </c>
      <c r="M29" s="132" t="s">
        <v>5788</v>
      </c>
      <c r="N29" s="99" t="s">
        <v>6079</v>
      </c>
      <c r="O29" s="132" t="s">
        <v>5788</v>
      </c>
      <c r="Q29" t="str">
        <f t="shared" si="0"/>
        <v xml:space="preserve">ITM_FLOOR,                </v>
      </c>
      <c r="R29" t="str">
        <f t="shared" si="1"/>
        <v xml:space="preserve">ITM_CEIL,                 </v>
      </c>
      <c r="S29" t="str">
        <f t="shared" si="2"/>
        <v xml:space="preserve">ITM_MAX,                  </v>
      </c>
      <c r="T29" t="str">
        <f t="shared" si="3"/>
        <v xml:space="preserve">ITM_MIN,                  </v>
      </c>
      <c r="U29" t="str">
        <f t="shared" si="4"/>
        <v xml:space="preserve">ITM_NULL,                 </v>
      </c>
      <c r="V29" t="str">
        <f t="shared" si="5"/>
        <v xml:space="preserve">ITM_XSWAP,                </v>
      </c>
      <c r="X29" t="s">
        <v>5779</v>
      </c>
      <c r="Y29" s="290" t="str">
        <f t="shared" si="6"/>
        <v xml:space="preserve">                                             ITM_FLOOR,                ITM_CEIL,                 ITM_MAX,                  ITM_MIN,                  ITM_NULL,                 ITM_XSWAP,                </v>
      </c>
    </row>
    <row r="30" spans="1:25">
      <c r="A30" t="s">
        <v>1810</v>
      </c>
      <c r="D30" s="99" t="s">
        <v>1349</v>
      </c>
      <c r="E30" s="132" t="s">
        <v>5788</v>
      </c>
      <c r="F30" s="99" t="s">
        <v>1349</v>
      </c>
      <c r="G30" s="132" t="s">
        <v>5788</v>
      </c>
      <c r="H30" s="99" t="s">
        <v>1349</v>
      </c>
      <c r="I30" s="132" t="s">
        <v>5788</v>
      </c>
      <c r="J30" s="99" t="s">
        <v>1349</v>
      </c>
      <c r="K30" s="132" t="s">
        <v>5788</v>
      </c>
      <c r="L30" s="99" t="s">
        <v>1349</v>
      </c>
      <c r="M30" s="132" t="s">
        <v>5788</v>
      </c>
      <c r="N30" s="99" t="s">
        <v>1349</v>
      </c>
      <c r="O30" s="132" t="s">
        <v>5788</v>
      </c>
      <c r="Q30" t="str">
        <f t="shared" si="0"/>
        <v xml:space="preserve">ITM_NULL,                 </v>
      </c>
      <c r="R30" t="str">
        <f t="shared" si="1"/>
        <v xml:space="preserve">ITM_NULL,                 </v>
      </c>
      <c r="S30" t="str">
        <f t="shared" si="2"/>
        <v xml:space="preserve">ITM_NULL,                 </v>
      </c>
      <c r="T30" t="str">
        <f t="shared" si="3"/>
        <v xml:space="preserve">ITM_NULL,                 </v>
      </c>
      <c r="U30" t="str">
        <f t="shared" si="4"/>
        <v xml:space="preserve">ITM_NULL,                 </v>
      </c>
      <c r="V30" t="str">
        <f t="shared" si="5"/>
        <v xml:space="preserve">ITM_NULL,                 </v>
      </c>
      <c r="X30" t="s">
        <v>5779</v>
      </c>
      <c r="Y30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1" spans="1:2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</v>
      </c>
      <c r="R31" t="str">
        <f t="shared" si="1"/>
        <v xml:space="preserve">,                         </v>
      </c>
      <c r="S31" t="str">
        <f t="shared" si="2"/>
        <v xml:space="preserve">,                         </v>
      </c>
      <c r="T31" t="str">
        <f t="shared" si="3"/>
        <v xml:space="preserve">,                         </v>
      </c>
      <c r="U31" t="str">
        <f t="shared" si="4"/>
        <v xml:space="preserve">,                         </v>
      </c>
      <c r="V31" t="str">
        <f t="shared" si="5"/>
        <v xml:space="preserve">,                         </v>
      </c>
      <c r="X31" t="s">
        <v>5779</v>
      </c>
      <c r="Y31" s="290"/>
    </row>
    <row r="32" spans="1:25">
      <c r="A32" t="s">
        <v>2598</v>
      </c>
      <c r="D32" s="99" t="s">
        <v>1623</v>
      </c>
      <c r="E32" s="132" t="s">
        <v>5788</v>
      </c>
      <c r="F32" s="99" t="s">
        <v>1616</v>
      </c>
      <c r="G32" s="132" t="s">
        <v>5788</v>
      </c>
      <c r="H32" s="99" t="s">
        <v>1617</v>
      </c>
      <c r="I32" s="132" t="s">
        <v>5788</v>
      </c>
      <c r="J32" s="99" t="s">
        <v>5582</v>
      </c>
      <c r="K32" s="132" t="s">
        <v>5788</v>
      </c>
      <c r="L32" s="99" t="s">
        <v>4319</v>
      </c>
      <c r="M32" s="132" t="s">
        <v>5788</v>
      </c>
      <c r="N32" s="99" t="s">
        <v>4320</v>
      </c>
      <c r="O32" s="132" t="s">
        <v>5788</v>
      </c>
      <c r="Q32" t="str">
        <f t="shared" si="0"/>
        <v xml:space="preserve">ITM_LOGXY,                </v>
      </c>
      <c r="R32" t="str">
        <f t="shared" si="1"/>
        <v xml:space="preserve">ITM_LOG10,                </v>
      </c>
      <c r="S32" t="str">
        <f t="shared" si="2"/>
        <v xml:space="preserve">ITM_LOG2,                 </v>
      </c>
      <c r="T32" t="str">
        <f t="shared" si="3"/>
        <v xml:space="preserve">ITM_poly_SIGN,            </v>
      </c>
      <c r="U32" t="str">
        <f t="shared" si="4"/>
        <v xml:space="preserve">ITM_EQ_LEFT,              </v>
      </c>
      <c r="V32" t="str">
        <f t="shared" si="5"/>
        <v xml:space="preserve">ITM_EQ_RIGHT,             </v>
      </c>
      <c r="X32" t="s">
        <v>5779</v>
      </c>
      <c r="Y32" s="290" t="str">
        <f t="shared" si="6"/>
        <v xml:space="preserve">                                             ITM_LOGXY,                ITM_LOG10,                ITM_LOG2,                 ITM_poly_SIGN,            ITM_EQ_LEFT,              ITM_EQ_RIGHT,             </v>
      </c>
    </row>
    <row r="33" spans="1:25">
      <c r="A33" t="s">
        <v>1844</v>
      </c>
      <c r="D33" s="99" t="s">
        <v>1500</v>
      </c>
      <c r="E33" s="132" t="s">
        <v>5788</v>
      </c>
      <c r="F33" s="99" t="s">
        <v>1427</v>
      </c>
      <c r="G33" s="132" t="s">
        <v>5788</v>
      </c>
      <c r="H33" s="99" t="s">
        <v>1715</v>
      </c>
      <c r="I33" s="132" t="s">
        <v>5788</v>
      </c>
      <c r="J33" s="99" t="s">
        <v>2930</v>
      </c>
      <c r="K33" s="132" t="s">
        <v>5788</v>
      </c>
      <c r="L33" s="99" t="s">
        <v>1811</v>
      </c>
      <c r="M33" s="132" t="s">
        <v>5788</v>
      </c>
      <c r="N33" s="99" t="s">
        <v>2598</v>
      </c>
      <c r="O33" s="132" t="s">
        <v>5788</v>
      </c>
      <c r="Q33" t="str">
        <f t="shared" si="0"/>
        <v xml:space="preserve">ITM_FIB,                  </v>
      </c>
      <c r="R33" t="str">
        <f t="shared" si="1"/>
        <v xml:space="preserve">ITM_COMB,                 </v>
      </c>
      <c r="S33" t="str">
        <f t="shared" si="2"/>
        <v xml:space="preserve">ITM_PERM,                 </v>
      </c>
      <c r="T33" t="str">
        <f t="shared" si="3"/>
        <v xml:space="preserve">ITM_EXCLAMATION_MARK,     </v>
      </c>
      <c r="U33" t="str">
        <f t="shared" si="4"/>
        <v xml:space="preserve">ITM_sinc,                 </v>
      </c>
      <c r="V33" t="str">
        <f t="shared" si="5"/>
        <v xml:space="preserve">ITM_sincpi,               </v>
      </c>
      <c r="X33" t="s">
        <v>5779</v>
      </c>
      <c r="Y33" s="290" t="str">
        <f t="shared" si="6"/>
        <v xml:space="preserve">                                             ITM_FIB,                  ITM_COMB,                 ITM_PERM,                 ITM_EXCLAMATION_MARK,     ITM_sinc,                 ITM_sincpi,               </v>
      </c>
    </row>
    <row r="34" spans="1:25">
      <c r="D34" s="99" t="s">
        <v>1349</v>
      </c>
      <c r="E34" s="132" t="s">
        <v>5788</v>
      </c>
      <c r="F34" s="99" t="s">
        <v>1349</v>
      </c>
      <c r="G34" s="132" t="s">
        <v>5788</v>
      </c>
      <c r="H34" s="99" t="s">
        <v>1349</v>
      </c>
      <c r="I34" s="132" t="s">
        <v>5788</v>
      </c>
      <c r="J34" s="99" t="s">
        <v>1349</v>
      </c>
      <c r="K34" s="132" t="s">
        <v>5788</v>
      </c>
      <c r="L34" s="99" t="s">
        <v>1349</v>
      </c>
      <c r="M34" s="132" t="s">
        <v>5788</v>
      </c>
      <c r="N34" s="99" t="s">
        <v>1349</v>
      </c>
      <c r="O34" s="132" t="s">
        <v>5788</v>
      </c>
      <c r="Q34" t="str">
        <f t="shared" si="0"/>
        <v xml:space="preserve">ITM_NULL,                 </v>
      </c>
      <c r="R34" t="str">
        <f t="shared" si="1"/>
        <v xml:space="preserve">ITM_NULL,                 </v>
      </c>
      <c r="S34" t="str">
        <f t="shared" si="2"/>
        <v xml:space="preserve">ITM_NULL,                 </v>
      </c>
      <c r="T34" t="str">
        <f t="shared" si="3"/>
        <v xml:space="preserve">ITM_NULL,                 </v>
      </c>
      <c r="U34" t="str">
        <f t="shared" si="4"/>
        <v xml:space="preserve">ITM_NULL,                 </v>
      </c>
      <c r="V34" t="str">
        <f t="shared" si="5"/>
        <v xml:space="preserve">ITM_NULL,                 </v>
      </c>
      <c r="X34" t="s">
        <v>5779</v>
      </c>
      <c r="Y34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5" spans="1:2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</v>
      </c>
      <c r="R35" t="str">
        <f t="shared" si="1"/>
        <v xml:space="preserve">,                         </v>
      </c>
      <c r="S35" t="str">
        <f t="shared" si="2"/>
        <v xml:space="preserve">,                         </v>
      </c>
      <c r="T35" t="str">
        <f t="shared" si="3"/>
        <v xml:space="preserve">,                         </v>
      </c>
      <c r="U35" t="str">
        <f t="shared" si="4"/>
        <v xml:space="preserve">,                         </v>
      </c>
      <c r="V35" t="str">
        <f t="shared" si="5"/>
        <v xml:space="preserve">,                         </v>
      </c>
      <c r="X35" t="s">
        <v>5779</v>
      </c>
      <c r="Y35" s="290"/>
    </row>
    <row r="36" spans="1:25">
      <c r="A36" t="s">
        <v>1505</v>
      </c>
      <c r="D36" s="99" t="s">
        <v>1812</v>
      </c>
      <c r="E36" s="132" t="s">
        <v>5788</v>
      </c>
      <c r="F36" s="99" t="s">
        <v>1432</v>
      </c>
      <c r="G36" s="132" t="s">
        <v>5788</v>
      </c>
      <c r="H36" s="99" t="s">
        <v>1845</v>
      </c>
      <c r="I36" s="132" t="s">
        <v>5788</v>
      </c>
      <c r="J36" s="99" t="s">
        <v>1556</v>
      </c>
      <c r="K36" s="132" t="s">
        <v>5788</v>
      </c>
      <c r="L36" s="99" t="s">
        <v>4319</v>
      </c>
      <c r="M36" s="132" t="s">
        <v>5788</v>
      </c>
      <c r="N36" s="99" t="s">
        <v>4320</v>
      </c>
      <c r="O36" s="132" t="s">
        <v>5788</v>
      </c>
      <c r="Q36" t="str">
        <f t="shared" si="0"/>
        <v xml:space="preserve">ITM_sinh,                 </v>
      </c>
      <c r="R36" t="str">
        <f t="shared" si="1"/>
        <v xml:space="preserve">ITM_cosh,                 </v>
      </c>
      <c r="S36" t="str">
        <f t="shared" si="2"/>
        <v xml:space="preserve">ITM_tanh,                 </v>
      </c>
      <c r="T36" t="str">
        <f t="shared" si="3"/>
        <v xml:space="preserve">ITM_IDIV,                 </v>
      </c>
      <c r="U36" t="str">
        <f t="shared" si="4"/>
        <v xml:space="preserve">ITM_EQ_LEFT,              </v>
      </c>
      <c r="V36" t="str">
        <f t="shared" si="5"/>
        <v xml:space="preserve">ITM_EQ_RIGHT,             </v>
      </c>
      <c r="X36" t="s">
        <v>5779</v>
      </c>
      <c r="Y36" s="290" t="str">
        <f t="shared" si="6"/>
        <v xml:space="preserve">                                             ITM_sinh,                 ITM_cosh,                 ITM_tanh,                 ITM_IDIV,                 ITM_EQ_LEFT,              ITM_EQ_RIGHT,             </v>
      </c>
    </row>
    <row r="37" spans="1:25">
      <c r="A37" t="s">
        <v>1556</v>
      </c>
      <c r="D37" s="99" t="s">
        <v>1372</v>
      </c>
      <c r="E37" s="132" t="s">
        <v>5788</v>
      </c>
      <c r="F37" s="99" t="s">
        <v>1369</v>
      </c>
      <c r="G37" s="132" t="s">
        <v>5788</v>
      </c>
      <c r="H37" s="99" t="s">
        <v>1373</v>
      </c>
      <c r="I37" s="132" t="s">
        <v>5788</v>
      </c>
      <c r="J37" s="99" t="s">
        <v>1644</v>
      </c>
      <c r="K37" s="132" t="s">
        <v>5788</v>
      </c>
      <c r="L37" s="99" t="s">
        <v>1766</v>
      </c>
      <c r="M37" s="132" t="s">
        <v>5788</v>
      </c>
      <c r="N37" s="99" t="s">
        <v>6079</v>
      </c>
      <c r="O37" s="132" t="s">
        <v>5788</v>
      </c>
      <c r="Q37" t="str">
        <f t="shared" si="0"/>
        <v xml:space="preserve">ITM_arsinh,               </v>
      </c>
      <c r="R37" t="str">
        <f t="shared" si="1"/>
        <v xml:space="preserve">ITM_arcosh,               </v>
      </c>
      <c r="S37" t="str">
        <f t="shared" si="2"/>
        <v xml:space="preserve">ITM_artanh,               </v>
      </c>
      <c r="T37" t="str">
        <f t="shared" si="3"/>
        <v xml:space="preserve">ITM_MOD,                  </v>
      </c>
      <c r="U37" t="str">
        <f t="shared" si="4"/>
        <v xml:space="preserve">ITM_RMD,                  </v>
      </c>
      <c r="V37" t="str">
        <f t="shared" si="5"/>
        <v xml:space="preserve">ITM_XSWAP,                </v>
      </c>
      <c r="X37" t="s">
        <v>5779</v>
      </c>
      <c r="Y37" s="290" t="str">
        <f t="shared" si="6"/>
        <v xml:space="preserve">                                             ITM_arsinh,               ITM_arcosh,               ITM_artanh,               ITM_MOD,                  ITM_RMD,                  ITM_XSWAP,                </v>
      </c>
    </row>
    <row r="38" spans="1:25">
      <c r="A38" t="s">
        <v>1644</v>
      </c>
      <c r="D38" s="99" t="s">
        <v>1349</v>
      </c>
      <c r="E38" s="132" t="s">
        <v>5788</v>
      </c>
      <c r="F38" s="99" t="s">
        <v>1349</v>
      </c>
      <c r="G38" s="132" t="s">
        <v>5788</v>
      </c>
      <c r="H38" s="99" t="s">
        <v>1349</v>
      </c>
      <c r="I38" s="132" t="s">
        <v>5788</v>
      </c>
      <c r="J38" s="99" t="s">
        <v>1349</v>
      </c>
      <c r="K38" s="132" t="s">
        <v>5788</v>
      </c>
      <c r="L38" s="99" t="s">
        <v>1349</v>
      </c>
      <c r="M38" s="132" t="s">
        <v>5788</v>
      </c>
      <c r="N38" s="99" t="s">
        <v>1349</v>
      </c>
      <c r="O38" s="132" t="s">
        <v>5788</v>
      </c>
      <c r="Q38" t="str">
        <f t="shared" si="0"/>
        <v xml:space="preserve">ITM_NULL,                 </v>
      </c>
      <c r="R38" t="str">
        <f t="shared" si="1"/>
        <v xml:space="preserve">ITM_NULL,                 </v>
      </c>
      <c r="S38" t="str">
        <f t="shared" si="2"/>
        <v xml:space="preserve">ITM_NULL,                 </v>
      </c>
      <c r="T38" t="str">
        <f t="shared" si="3"/>
        <v xml:space="preserve">ITM_NULL,                 </v>
      </c>
      <c r="U38" t="str">
        <f t="shared" si="4"/>
        <v xml:space="preserve">ITM_NULL,                 </v>
      </c>
      <c r="V38" t="str">
        <f t="shared" si="5"/>
        <v xml:space="preserve">ITM_NULL,                 </v>
      </c>
      <c r="X38" t="s">
        <v>5779</v>
      </c>
      <c r="Y38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39" spans="1:2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</v>
      </c>
      <c r="R39" t="str">
        <f t="shared" si="1"/>
        <v xml:space="preserve">,                         </v>
      </c>
      <c r="S39" t="str">
        <f t="shared" si="2"/>
        <v xml:space="preserve">,                         </v>
      </c>
      <c r="T39" t="str">
        <f t="shared" si="3"/>
        <v xml:space="preserve">,                         </v>
      </c>
      <c r="U39" t="str">
        <f t="shared" si="4"/>
        <v xml:space="preserve">,                         </v>
      </c>
      <c r="V39" t="str">
        <f t="shared" si="5"/>
        <v xml:space="preserve">,                         </v>
      </c>
      <c r="X39" t="s">
        <v>5779</v>
      </c>
      <c r="Y39" s="290"/>
    </row>
    <row r="40" spans="1:25">
      <c r="A40" t="s">
        <v>1639</v>
      </c>
      <c r="D40" s="99" t="s">
        <v>1944</v>
      </c>
      <c r="E40" s="132" t="s">
        <v>5788</v>
      </c>
      <c r="F40" s="99" t="s">
        <v>1545</v>
      </c>
      <c r="G40" s="132" t="s">
        <v>5788</v>
      </c>
      <c r="H40" s="99" t="s">
        <v>3761</v>
      </c>
      <c r="I40" s="132" t="s">
        <v>5788</v>
      </c>
      <c r="J40" s="99" t="s">
        <v>3763</v>
      </c>
      <c r="K40" s="132" t="s">
        <v>5788</v>
      </c>
      <c r="L40" s="99" t="s">
        <v>4319</v>
      </c>
      <c r="M40" s="132" t="s">
        <v>5788</v>
      </c>
      <c r="N40" s="99" t="s">
        <v>4320</v>
      </c>
      <c r="O40" s="132" t="s">
        <v>5788</v>
      </c>
      <c r="Q40" t="str">
        <f t="shared" si="0"/>
        <v xml:space="preserve">ITM_GAMMAX,               </v>
      </c>
      <c r="R40" t="str">
        <f t="shared" si="1"/>
        <v xml:space="preserve">ITM_HN,                   </v>
      </c>
      <c r="S40" t="str">
        <f t="shared" si="2"/>
        <v xml:space="preserve">ITM_Lm,                   </v>
      </c>
      <c r="T40" t="str">
        <f t="shared" si="3"/>
        <v xml:space="preserve">ITM_Pn,                   </v>
      </c>
      <c r="U40" t="str">
        <f t="shared" si="4"/>
        <v xml:space="preserve">ITM_EQ_LEFT,              </v>
      </c>
      <c r="V40" t="str">
        <f t="shared" si="5"/>
        <v xml:space="preserve">ITM_EQ_RIGHT,             </v>
      </c>
      <c r="X40" t="s">
        <v>5779</v>
      </c>
      <c r="Y40" s="290" t="str">
        <f t="shared" si="6"/>
        <v xml:space="preserve">                                             ITM_GAMMAX,               ITM_HN,                   ITM_Lm,                   ITM_Pn,                   ITM_EQ_LEFT,              ITM_EQ_RIGHT,             </v>
      </c>
    </row>
    <row r="41" spans="1:25">
      <c r="A41" t="s">
        <v>1766</v>
      </c>
      <c r="D41" s="99" t="s">
        <v>1608</v>
      </c>
      <c r="E41" s="132" t="s">
        <v>5788</v>
      </c>
      <c r="F41" s="99" t="s">
        <v>1546</v>
      </c>
      <c r="G41" s="132" t="s">
        <v>5788</v>
      </c>
      <c r="H41" s="99" t="s">
        <v>3765</v>
      </c>
      <c r="I41" s="132" t="s">
        <v>5788</v>
      </c>
      <c r="J41" s="99" t="s">
        <v>3764</v>
      </c>
      <c r="K41" s="132" t="s">
        <v>5788</v>
      </c>
      <c r="L41" s="99" t="s">
        <v>1349</v>
      </c>
      <c r="M41" s="132" t="s">
        <v>5788</v>
      </c>
      <c r="N41" s="99" t="s">
        <v>6079</v>
      </c>
      <c r="O41" s="132" t="s">
        <v>5788</v>
      </c>
      <c r="Q41" t="str">
        <f t="shared" si="0"/>
        <v xml:space="preserve">ITM_LNGAMMA,              </v>
      </c>
      <c r="R41" t="str">
        <f t="shared" si="1"/>
        <v xml:space="preserve">ITM_HNP,                  </v>
      </c>
      <c r="S41" t="str">
        <f t="shared" si="2"/>
        <v xml:space="preserve">ITM_Un,                   </v>
      </c>
      <c r="T41" t="str">
        <f t="shared" si="3"/>
        <v xml:space="preserve">ITM_Tn,                   </v>
      </c>
      <c r="U41" t="str">
        <f t="shared" si="4"/>
        <v xml:space="preserve">ITM_NULL,                 </v>
      </c>
      <c r="V41" t="str">
        <f t="shared" si="5"/>
        <v xml:space="preserve">ITM_XSWAP,                </v>
      </c>
      <c r="X41" t="s">
        <v>5779</v>
      </c>
      <c r="Y41" s="290" t="str">
        <f t="shared" si="6"/>
        <v xml:space="preserve">                                             ITM_LNGAMMA,              ITM_HNP,                  ITM_Un,                   ITM_Tn,                   ITM_NULL,                 ITM_XSWAP,                </v>
      </c>
    </row>
    <row r="42" spans="1:25">
      <c r="D42" s="99" t="s">
        <v>1349</v>
      </c>
      <c r="E42" s="132" t="s">
        <v>5788</v>
      </c>
      <c r="F42" s="99" t="s">
        <v>1349</v>
      </c>
      <c r="G42" s="132" t="s">
        <v>5788</v>
      </c>
      <c r="H42" s="99" t="s">
        <v>1349</v>
      </c>
      <c r="I42" s="132" t="s">
        <v>5788</v>
      </c>
      <c r="J42" s="99" t="s">
        <v>1349</v>
      </c>
      <c r="K42" s="132" t="s">
        <v>5788</v>
      </c>
      <c r="L42" s="99" t="s">
        <v>1349</v>
      </c>
      <c r="M42" s="132" t="s">
        <v>5788</v>
      </c>
      <c r="N42" s="99" t="s">
        <v>1349</v>
      </c>
      <c r="O42" s="132" t="s">
        <v>5788</v>
      </c>
      <c r="Q42" t="str">
        <f t="shared" si="0"/>
        <v xml:space="preserve">ITM_NULL,                 </v>
      </c>
      <c r="R42" t="str">
        <f t="shared" si="1"/>
        <v xml:space="preserve">ITM_NULL,                 </v>
      </c>
      <c r="S42" t="str">
        <f t="shared" si="2"/>
        <v xml:space="preserve">ITM_NULL,                 </v>
      </c>
      <c r="T42" t="str">
        <f t="shared" si="3"/>
        <v xml:space="preserve">ITM_NULL,                 </v>
      </c>
      <c r="U42" t="str">
        <f t="shared" si="4"/>
        <v xml:space="preserve">ITM_NULL,                 </v>
      </c>
      <c r="V42" t="str">
        <f t="shared" si="5"/>
        <v xml:space="preserve">ITM_NULL,                 </v>
      </c>
      <c r="X42" t="s">
        <v>5779</v>
      </c>
      <c r="Y42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43" spans="1:2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</v>
      </c>
      <c r="R43" t="str">
        <f t="shared" si="1"/>
        <v xml:space="preserve">,                         </v>
      </c>
      <c r="S43" t="str">
        <f t="shared" si="2"/>
        <v xml:space="preserve">,                         </v>
      </c>
      <c r="T43" t="str">
        <f t="shared" si="3"/>
        <v xml:space="preserve">,                         </v>
      </c>
      <c r="U43" t="str">
        <f t="shared" si="4"/>
        <v xml:space="preserve">,                         </v>
      </c>
      <c r="V43" t="str">
        <f t="shared" si="5"/>
        <v xml:space="preserve">,                         </v>
      </c>
      <c r="X43" t="s">
        <v>5779</v>
      </c>
      <c r="Y43" s="290"/>
    </row>
    <row r="44" spans="1:25">
      <c r="B44" t="s">
        <v>1360</v>
      </c>
      <c r="D44" s="99" t="s">
        <v>1393</v>
      </c>
      <c r="E44" s="132" t="s">
        <v>5788</v>
      </c>
      <c r="F44" s="99" t="s">
        <v>1476</v>
      </c>
      <c r="G44" s="132" t="s">
        <v>5788</v>
      </c>
      <c r="H44" s="99" t="s">
        <v>1884</v>
      </c>
      <c r="I44" s="132" t="s">
        <v>5788</v>
      </c>
      <c r="J44" s="99" t="s">
        <v>1948</v>
      </c>
      <c r="K44" s="132" t="s">
        <v>5788</v>
      </c>
      <c r="L44" s="99" t="s">
        <v>4319</v>
      </c>
      <c r="M44" s="132" t="s">
        <v>5788</v>
      </c>
      <c r="N44" s="99" t="s">
        <v>4320</v>
      </c>
      <c r="O44" s="132" t="s">
        <v>5788</v>
      </c>
      <c r="Q44" t="str">
        <f t="shared" si="0"/>
        <v xml:space="preserve">ITM_BN,                   </v>
      </c>
      <c r="R44" t="str">
        <f t="shared" si="1"/>
        <v xml:space="preserve">ITM_ERF,                  </v>
      </c>
      <c r="S44" t="str">
        <f t="shared" si="2"/>
        <v xml:space="preserve">ITM_WM,                   </v>
      </c>
      <c r="T44" t="str">
        <f t="shared" si="3"/>
        <v xml:space="preserve">ITM_zetaX,                </v>
      </c>
      <c r="U44" t="str">
        <f t="shared" si="4"/>
        <v xml:space="preserve">ITM_EQ_LEFT,              </v>
      </c>
      <c r="V44" t="str">
        <f t="shared" si="5"/>
        <v xml:space="preserve">ITM_EQ_RIGHT,             </v>
      </c>
      <c r="X44" t="s">
        <v>5779</v>
      </c>
      <c r="Y44" s="290" t="str">
        <f t="shared" si="6"/>
        <v xml:space="preserve">                                             ITM_BN,                   ITM_ERF,                  ITM_WM,                   ITM_zetaX,                ITM_EQ_LEFT,              ITM_EQ_RIGHT,             </v>
      </c>
    </row>
    <row r="45" spans="1:25">
      <c r="A45" t="s">
        <v>1752</v>
      </c>
      <c r="D45" s="99" t="s">
        <v>1394</v>
      </c>
      <c r="E45" s="132" t="s">
        <v>5788</v>
      </c>
      <c r="F45" s="99" t="s">
        <v>1477</v>
      </c>
      <c r="G45" s="132" t="s">
        <v>5788</v>
      </c>
      <c r="H45" s="99" t="s">
        <v>1886</v>
      </c>
      <c r="I45" s="132" t="s">
        <v>5788</v>
      </c>
      <c r="J45" s="289" t="s">
        <v>2182</v>
      </c>
      <c r="K45" s="132" t="s">
        <v>5788</v>
      </c>
      <c r="L45" s="289" t="s">
        <v>6082</v>
      </c>
      <c r="M45" s="132" t="s">
        <v>5788</v>
      </c>
      <c r="N45" s="99" t="s">
        <v>6079</v>
      </c>
      <c r="O45" s="132" t="s">
        <v>5788</v>
      </c>
      <c r="Q45" t="str">
        <f t="shared" si="0"/>
        <v xml:space="preserve">ITM_BNS,                  </v>
      </c>
      <c r="R45" t="str">
        <f t="shared" si="1"/>
        <v xml:space="preserve">ITM_ERFC,                 </v>
      </c>
      <c r="S45" t="str">
        <f t="shared" si="2"/>
        <v xml:space="preserve">ITM_WM1,                  </v>
      </c>
      <c r="T45" t="str">
        <f t="shared" si="3"/>
        <v xml:space="preserve">MNU_CONST,                </v>
      </c>
      <c r="U45" t="str">
        <f t="shared" si="4"/>
        <v xml:space="preserve">-MNU_CHARS,               </v>
      </c>
      <c r="V45" t="str">
        <f t="shared" si="5"/>
        <v xml:space="preserve">ITM_XSWAP,                </v>
      </c>
      <c r="X45" t="s">
        <v>5779</v>
      </c>
      <c r="Y45" s="290" t="str">
        <f t="shared" si="6"/>
        <v xml:space="preserve">                                             ITM_BNS,                  ITM_ERFC,                 ITM_WM1,                  MNU_CONST,                -MNU_CHARS,               ITM_XSWAP,                </v>
      </c>
    </row>
    <row r="46" spans="1:25">
      <c r="A46" t="s">
        <v>1557</v>
      </c>
      <c r="D46" s="99" t="s">
        <v>1349</v>
      </c>
      <c r="E46" s="132" t="s">
        <v>5788</v>
      </c>
      <c r="F46" s="99" t="s">
        <v>1349</v>
      </c>
      <c r="G46" s="132" t="s">
        <v>5788</v>
      </c>
      <c r="H46" s="99" t="s">
        <v>1349</v>
      </c>
      <c r="I46" s="132" t="s">
        <v>5788</v>
      </c>
      <c r="J46" s="99" t="s">
        <v>1349</v>
      </c>
      <c r="K46" s="132" t="s">
        <v>5788</v>
      </c>
      <c r="L46" s="99" t="s">
        <v>1349</v>
      </c>
      <c r="M46" s="132" t="s">
        <v>5788</v>
      </c>
      <c r="N46" s="99" t="s">
        <v>1349</v>
      </c>
      <c r="O46" s="132" t="s">
        <v>5788</v>
      </c>
      <c r="Q46" t="str">
        <f t="shared" si="0"/>
        <v xml:space="preserve">ITM_NULL,                 </v>
      </c>
      <c r="R46" t="str">
        <f t="shared" si="1"/>
        <v xml:space="preserve">ITM_NULL,                 </v>
      </c>
      <c r="S46" t="str">
        <f t="shared" si="2"/>
        <v xml:space="preserve">ITM_NULL,                 </v>
      </c>
      <c r="T46" t="str">
        <f t="shared" si="3"/>
        <v xml:space="preserve">ITM_NULL,                 </v>
      </c>
      <c r="U46" t="str">
        <f t="shared" si="4"/>
        <v xml:space="preserve">ITM_NULL,                 </v>
      </c>
      <c r="V46" t="str">
        <f t="shared" si="5"/>
        <v xml:space="preserve">ITM_NULL,                 </v>
      </c>
      <c r="X46" t="s">
        <v>5779</v>
      </c>
      <c r="Y46" s="290" t="str">
        <f t="shared" si="6"/>
        <v xml:space="preserve">                                             ITM_NULL,                 ITM_NULL,                 ITM_NULL,                 ITM_NULL,                 ITM_NULL,                 ITM_NULL,                 </v>
      </c>
    </row>
    <row r="47" spans="1:25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5788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5001</v>
      </c>
    </row>
    <row r="2" spans="1:4">
      <c r="B2" t="s">
        <v>5002</v>
      </c>
      <c r="D2" t="s">
        <v>5027</v>
      </c>
    </row>
    <row r="3" spans="1:4">
      <c r="B3" t="s">
        <v>5003</v>
      </c>
      <c r="D3" t="s">
        <v>5027</v>
      </c>
    </row>
    <row r="4" spans="1:4">
      <c r="B4" t="s">
        <v>5004</v>
      </c>
      <c r="D4" t="s">
        <v>5027</v>
      </c>
    </row>
    <row r="5" spans="1:4">
      <c r="B5" t="s">
        <v>5005</v>
      </c>
      <c r="D5" t="s">
        <v>5027</v>
      </c>
    </row>
    <row r="6" spans="1:4">
      <c r="B6" t="s">
        <v>5006</v>
      </c>
      <c r="D6" t="s">
        <v>5027</v>
      </c>
    </row>
    <row r="7" spans="1:4">
      <c r="B7" t="s">
        <v>5007</v>
      </c>
      <c r="D7" t="s">
        <v>5027</v>
      </c>
    </row>
    <row r="8" spans="1:4">
      <c r="B8" t="s">
        <v>5008</v>
      </c>
      <c r="D8" t="s">
        <v>5027</v>
      </c>
    </row>
    <row r="9" spans="1:4">
      <c r="B9" t="s">
        <v>5019</v>
      </c>
      <c r="D9" t="s">
        <v>5027</v>
      </c>
    </row>
    <row r="10" spans="1:4">
      <c r="B10" t="s">
        <v>5020</v>
      </c>
      <c r="D10" t="s">
        <v>5027</v>
      </c>
    </row>
    <row r="11" spans="1:4">
      <c r="B11" t="s">
        <v>5021</v>
      </c>
      <c r="D11" t="s">
        <v>5027</v>
      </c>
    </row>
    <row r="12" spans="1:4">
      <c r="B12" t="s">
        <v>5022</v>
      </c>
      <c r="D12" t="s">
        <v>5027</v>
      </c>
    </row>
    <row r="13" spans="1:4">
      <c r="B13" t="s">
        <v>5023</v>
      </c>
      <c r="D13" t="s">
        <v>5027</v>
      </c>
    </row>
    <row r="14" spans="1:4">
      <c r="B14" t="s">
        <v>5024</v>
      </c>
      <c r="D14" t="s">
        <v>5027</v>
      </c>
    </row>
    <row r="15" spans="1:4">
      <c r="B15" t="s">
        <v>5025</v>
      </c>
      <c r="D15" t="s">
        <v>5027</v>
      </c>
    </row>
    <row r="16" spans="1:4">
      <c r="B16" t="s">
        <v>5026</v>
      </c>
      <c r="D16" t="s">
        <v>5027</v>
      </c>
    </row>
    <row r="18" spans="1:4">
      <c r="B18" t="s">
        <v>5009</v>
      </c>
      <c r="D18" t="s">
        <v>5028</v>
      </c>
    </row>
    <row r="19" spans="1:4">
      <c r="B19" t="s">
        <v>5010</v>
      </c>
      <c r="D19" t="s">
        <v>5028</v>
      </c>
    </row>
    <row r="20" spans="1:4">
      <c r="B20" t="s">
        <v>5011</v>
      </c>
      <c r="D20" t="s">
        <v>5028</v>
      </c>
    </row>
    <row r="21" spans="1:4">
      <c r="B21" t="s">
        <v>5012</v>
      </c>
      <c r="D21" t="s">
        <v>5028</v>
      </c>
    </row>
    <row r="22" spans="1:4">
      <c r="B22" t="s">
        <v>5013</v>
      </c>
      <c r="D22" t="s">
        <v>5028</v>
      </c>
    </row>
    <row r="23" spans="1:4">
      <c r="B23" t="s">
        <v>5014</v>
      </c>
      <c r="D23" t="s">
        <v>5028</v>
      </c>
    </row>
    <row r="24" spans="1:4">
      <c r="B24" t="s">
        <v>5015</v>
      </c>
      <c r="D24" t="s">
        <v>5028</v>
      </c>
    </row>
    <row r="25" spans="1:4">
      <c r="B25" t="s">
        <v>5016</v>
      </c>
      <c r="D25" t="s">
        <v>5028</v>
      </c>
    </row>
    <row r="26" spans="1:4">
      <c r="B26" t="s">
        <v>5017</v>
      </c>
      <c r="D26" t="s">
        <v>5028</v>
      </c>
    </row>
    <row r="27" spans="1:4">
      <c r="B27" t="s">
        <v>5018</v>
      </c>
      <c r="D27" t="s">
        <v>5028</v>
      </c>
    </row>
    <row r="30" spans="1:4" s="11" customFormat="1">
      <c r="A30" s="204">
        <v>44976</v>
      </c>
      <c r="B30" s="11" t="s">
        <v>5029</v>
      </c>
    </row>
    <row r="31" spans="1:4">
      <c r="B31" t="s">
        <v>1450</v>
      </c>
      <c r="D31" t="s">
        <v>5028</v>
      </c>
    </row>
    <row r="32" spans="1:4">
      <c r="B32" t="s">
        <v>1459</v>
      </c>
      <c r="D32" t="s">
        <v>5028</v>
      </c>
    </row>
    <row r="33" spans="1:4">
      <c r="B33" t="s">
        <v>1764</v>
      </c>
      <c r="D33" t="s">
        <v>5028</v>
      </c>
    </row>
    <row r="34" spans="1:4">
      <c r="B34" t="s">
        <v>1765</v>
      </c>
      <c r="D34" t="s">
        <v>5028</v>
      </c>
    </row>
    <row r="35" spans="1:4">
      <c r="B35" t="s">
        <v>1801</v>
      </c>
      <c r="D35" t="s">
        <v>5028</v>
      </c>
    </row>
    <row r="36" spans="1:4">
      <c r="B36" t="s">
        <v>1996</v>
      </c>
      <c r="D36" t="s">
        <v>5028</v>
      </c>
    </row>
    <row r="37" spans="1:4">
      <c r="B37" t="s">
        <v>1998</v>
      </c>
      <c r="D37" t="s">
        <v>5028</v>
      </c>
    </row>
    <row r="38" spans="1:4">
      <c r="B38" t="s">
        <v>1769</v>
      </c>
      <c r="D38" t="s">
        <v>5028</v>
      </c>
    </row>
    <row r="39" spans="1:4">
      <c r="B39" t="s">
        <v>1768</v>
      </c>
      <c r="D39" t="s">
        <v>5028</v>
      </c>
    </row>
    <row r="47" spans="1:4" s="207" customFormat="1">
      <c r="A47" s="206">
        <v>44976</v>
      </c>
      <c r="B47" s="207" t="s">
        <v>5035</v>
      </c>
    </row>
    <row r="49" spans="2:4">
      <c r="B49" t="s">
        <v>2005</v>
      </c>
      <c r="D49" t="s">
        <v>5033</v>
      </c>
    </row>
    <row r="50" spans="2:4">
      <c r="B50" t="s">
        <v>1368</v>
      </c>
      <c r="D50" t="s">
        <v>5033</v>
      </c>
    </row>
    <row r="51" spans="2:4">
      <c r="B51" t="s">
        <v>1370</v>
      </c>
      <c r="D51" t="s">
        <v>5033</v>
      </c>
    </row>
    <row r="52" spans="2:4">
      <c r="B52" t="s">
        <v>1371</v>
      </c>
      <c r="D52" t="s">
        <v>5033</v>
      </c>
    </row>
    <row r="53" spans="2:4">
      <c r="B53" t="s">
        <v>2012</v>
      </c>
      <c r="D53" t="s">
        <v>5033</v>
      </c>
    </row>
    <row r="54" spans="2:4">
      <c r="B54" t="s">
        <v>1360</v>
      </c>
      <c r="D54" t="s">
        <v>5033</v>
      </c>
    </row>
    <row r="55" spans="2:4">
      <c r="B55" s="205" t="s">
        <v>1458</v>
      </c>
      <c r="C55" s="205"/>
      <c r="D55" s="205" t="s">
        <v>5030</v>
      </c>
    </row>
    <row r="56" spans="2:4">
      <c r="B56" s="205" t="s">
        <v>1653</v>
      </c>
      <c r="C56" s="205"/>
      <c r="D56" s="205" t="s">
        <v>5031</v>
      </c>
    </row>
    <row r="57" spans="2:4">
      <c r="B57" s="75" t="s">
        <v>1993</v>
      </c>
      <c r="D57" s="75" t="s">
        <v>5034</v>
      </c>
    </row>
    <row r="58" spans="2:4">
      <c r="B58" s="205" t="s">
        <v>1995</v>
      </c>
      <c r="C58" s="205"/>
      <c r="D58" s="205" t="s">
        <v>5030</v>
      </c>
    </row>
    <row r="59" spans="2:4">
      <c r="B59" s="75" t="s">
        <v>1997</v>
      </c>
      <c r="D59" s="75" t="s">
        <v>5034</v>
      </c>
    </row>
    <row r="60" spans="2:4">
      <c r="B60" t="s">
        <v>2011</v>
      </c>
      <c r="D60" t="s">
        <v>5033</v>
      </c>
    </row>
    <row r="61" spans="2:4">
      <c r="B61" t="s">
        <v>2014</v>
      </c>
      <c r="D61" t="s">
        <v>5033</v>
      </c>
    </row>
    <row r="62" spans="2:4">
      <c r="B62" s="75" t="s">
        <v>3241</v>
      </c>
      <c r="D62" s="75" t="s">
        <v>5034</v>
      </c>
    </row>
    <row r="63" spans="2:4">
      <c r="B63" t="s">
        <v>2073</v>
      </c>
      <c r="D63" t="s">
        <v>5033</v>
      </c>
    </row>
    <row r="64" spans="2:4">
      <c r="B64" t="s">
        <v>2074</v>
      </c>
      <c r="D64" t="s">
        <v>5033</v>
      </c>
    </row>
    <row r="65" spans="2:4">
      <c r="B65" t="s">
        <v>2075</v>
      </c>
      <c r="D65" t="s">
        <v>5033</v>
      </c>
    </row>
    <row r="66" spans="2:4">
      <c r="B66" t="s">
        <v>2076</v>
      </c>
      <c r="D66" t="s">
        <v>5033</v>
      </c>
    </row>
    <row r="67" spans="2:4">
      <c r="B67" t="s">
        <v>2078</v>
      </c>
      <c r="D67" t="s">
        <v>5033</v>
      </c>
    </row>
    <row r="68" spans="2:4">
      <c r="B68" t="s">
        <v>4323</v>
      </c>
      <c r="D68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76" workbookViewId="0">
      <selection activeCell="F104" sqref="F104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5601</v>
      </c>
      <c r="E1" s="260" t="s">
        <v>5603</v>
      </c>
      <c r="F1" s="261" t="s">
        <v>5602</v>
      </c>
      <c r="G1" s="260" t="s">
        <v>5600</v>
      </c>
      <c r="H1" s="262" t="str">
        <f ca="1">"//XEQM CODE "&amp;TEXT(NOW(),"yyyy-mm-dd")</f>
        <v>//XEQM CODE 2023-08-17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6060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5949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5950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5951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5952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5953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5954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5955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4855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5956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4857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4860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4861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4862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4863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4864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4865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4866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4867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4868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4869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4870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4871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4872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4873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4874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4875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4876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4877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7" t="s">
        <v>1532</v>
      </c>
      <c r="E85" s="287" t="str">
        <f>SUBSTITUTE(INDEX(SOURCE!E:E,MATCH(D85,SOURCE!P:P,0)),"""","")</f>
        <v>g STD_SUB_d STD_SUP_MINUS_1</v>
      </c>
      <c r="F85" s="287" t="s">
        <v>3706</v>
      </c>
      <c r="G85" s="287" t="str">
        <f t="shared" si="3"/>
        <v>GD^-1</v>
      </c>
      <c r="H85" s="288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4878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4879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4880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4881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4882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4883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4887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4854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4888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4889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4890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4891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4892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7" t="s">
        <v>1488</v>
      </c>
      <c r="E102" s="287" t="str">
        <f>SUBSTITUTE(INDEX(SOURCE!E:E,MATCH(D102,SOURCE!P:P,0)),"""","")</f>
        <v>STD_EulerE STD_SUP_x -1</v>
      </c>
      <c r="F102" s="287" t="s">
        <v>6062</v>
      </c>
      <c r="G102" s="287" t="str">
        <f t="shared" si="3"/>
        <v>e^X-1</v>
      </c>
      <c r="H102" s="288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4893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4896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4897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4898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7" t="s">
        <v>1988</v>
      </c>
      <c r="E108" s="287" t="str">
        <f>SUBSTITUTE(INDEX(SOURCE!E:E,MATCH(D108,SOURCE!P:P,0)),"""","")</f>
        <v>(-1) STD_SUP_x</v>
      </c>
      <c r="F108" s="287" t="s">
        <v>4902</v>
      </c>
      <c r="G108" s="287" t="str">
        <f t="shared" si="3"/>
        <v>(-1)^X</v>
      </c>
      <c r="H108" s="288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4903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4904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5957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4905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4906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4907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4908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4909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4910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4912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4913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4914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4915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4916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4917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4918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4919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4856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4858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4859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4884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4885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4886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4894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4895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4899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4900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4901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4922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6063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6064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6065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4923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5958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4911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4958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5271</v>
      </c>
      <c r="C159" s="174" t="s">
        <v>5595</v>
      </c>
      <c r="D159" s="287" t="s">
        <v>969</v>
      </c>
      <c r="E159" s="287" t="str">
        <f>SUBSTITUTE(INDEX(SOURCE!E:E,MATCH(D159,SOURCE!P:P,0)),"""","")</f>
        <v>+</v>
      </c>
      <c r="F159" s="287" t="s">
        <v>4924</v>
      </c>
      <c r="G159" s="287" t="str">
        <f t="shared" si="5"/>
        <v>PLUS</v>
      </c>
      <c r="H159" s="175"/>
    </row>
    <row r="160" spans="1:8">
      <c r="A160" s="174"/>
      <c r="B160" s="221" t="s">
        <v>5271</v>
      </c>
      <c r="C160" s="174" t="s">
        <v>5595</v>
      </c>
      <c r="D160" s="287" t="s">
        <v>416</v>
      </c>
      <c r="E160" s="287" t="str">
        <f>SUBSTITUTE(INDEX(SOURCE!E:E,MATCH(D160,SOURCE!P:P,0)),"""","")</f>
        <v>-</v>
      </c>
      <c r="F160" s="287" t="s">
        <v>3657</v>
      </c>
      <c r="G160" s="287" t="str">
        <f t="shared" si="5"/>
        <v>MIN</v>
      </c>
      <c r="H160" s="175"/>
    </row>
    <row r="161" spans="1:8">
      <c r="A161" s="174"/>
      <c r="B161" s="221" t="s">
        <v>5271</v>
      </c>
      <c r="C161" s="174" t="s">
        <v>5595</v>
      </c>
      <c r="D161" s="287" t="s">
        <v>418</v>
      </c>
      <c r="E161" s="287" t="str">
        <f>SUBSTITUTE(INDEX(SOURCE!E:E,MATCH(D161,SOURCE!P:P,0)),"""","")</f>
        <v>STD_CROSS</v>
      </c>
      <c r="F161" s="287" t="s">
        <v>4925</v>
      </c>
      <c r="G161" s="287" t="str">
        <f t="shared" si="5"/>
        <v>MULT</v>
      </c>
      <c r="H161" s="175"/>
    </row>
    <row r="162" spans="1:8">
      <c r="A162" s="174"/>
      <c r="B162" s="221" t="s">
        <v>5271</v>
      </c>
      <c r="C162" s="174" t="s">
        <v>5595</v>
      </c>
      <c r="D162" s="287" t="s">
        <v>420</v>
      </c>
      <c r="E162" s="287" t="str">
        <f>SUBSTITUTE(INDEX(SOURCE!E:E,MATCH(D162,SOURCE!P:P,0)),"""","")</f>
        <v>STD_DIVIDE</v>
      </c>
      <c r="F162" s="287" t="s">
        <v>4926</v>
      </c>
      <c r="G162" s="287" t="str">
        <f t="shared" si="5"/>
        <v>DIV</v>
      </c>
      <c r="H162" s="175"/>
    </row>
    <row r="163" spans="1:8">
      <c r="A163" s="174"/>
      <c r="B163" s="221" t="s">
        <v>5271</v>
      </c>
      <c r="C163" s="174" t="s">
        <v>5595</v>
      </c>
      <c r="D163" s="221" t="s">
        <v>1528</v>
      </c>
      <c r="E163" t="e">
        <f>SUBSTITUTE(INDEX(SOURCE!E:E,MATCH(D163,SOURCE!P:P,0)),"""","")</f>
        <v>#N/A</v>
      </c>
      <c r="F163" s="221" t="s">
        <v>5229</v>
      </c>
      <c r="G163" t="e">
        <f t="shared" si="5"/>
        <v>#N/A</v>
      </c>
      <c r="H163" s="175"/>
    </row>
    <row r="164" spans="1:8">
      <c r="A164" s="174"/>
      <c r="B164" s="221" t="s">
        <v>5271</v>
      </c>
      <c r="C164" s="174" t="s">
        <v>5595</v>
      </c>
      <c r="D164" s="221" t="s">
        <v>1749</v>
      </c>
      <c r="E164" t="e">
        <f>SUBSTITUTE(INDEX(SOURCE!E:E,MATCH(D164,SOURCE!P:P,0)),"""","")</f>
        <v>#N/A</v>
      </c>
      <c r="F164" s="221" t="s">
        <v>5230</v>
      </c>
      <c r="G164" t="e">
        <f t="shared" si="5"/>
        <v>#N/A</v>
      </c>
      <c r="H164" s="175"/>
    </row>
    <row r="165" spans="1:8">
      <c r="A165" s="174"/>
      <c r="B165" s="221" t="s">
        <v>5271</v>
      </c>
      <c r="C165" s="174" t="s">
        <v>5595</v>
      </c>
      <c r="D165" s="221" t="s">
        <v>1750</v>
      </c>
      <c r="E165" t="e">
        <f>SUBSTITUTE(INDEX(SOURCE!E:E,MATCH(D165,SOURCE!P:P,0)),"""","")</f>
        <v>#N/A</v>
      </c>
      <c r="F165" s="221" t="s">
        <v>5231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6080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5232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5233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5234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5235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5271</v>
      </c>
      <c r="C171" s="174" t="s">
        <v>5595</v>
      </c>
      <c r="D171" s="221" t="s">
        <v>2099</v>
      </c>
      <c r="E171" t="str">
        <f>SUBSTITUTE(INDEX(SOURCE!E:E,MATCH(D171,SOURCE!P:P,0)),"""","")</f>
        <v>CPXRES</v>
      </c>
      <c r="F171" s="221" t="s">
        <v>5236</v>
      </c>
      <c r="G171" t="str">
        <f t="shared" si="5"/>
        <v>@</v>
      </c>
      <c r="H171" s="175"/>
    </row>
    <row r="172" spans="1:8">
      <c r="A172" s="174"/>
      <c r="B172" s="221" t="s">
        <v>5271</v>
      </c>
      <c r="C172" s="174" t="s">
        <v>5595</v>
      </c>
      <c r="D172" s="221" t="s">
        <v>2386</v>
      </c>
      <c r="E172" t="str">
        <f>SUBSTITUTE(INDEX(SOURCE!E:E,MATCH(D172,SOURCE!P:P,0)),"""","")</f>
        <v>SPCRES</v>
      </c>
      <c r="F172" s="221" t="s">
        <v>5237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5238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5239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5240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5241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5242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5243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5244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5245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4804</v>
      </c>
      <c r="E181" t="str">
        <f>SUBSTITUTE(INDEX(SOURCE!E:E,MATCH(D181,SOURCE!P:P,0)),"""","")</f>
        <v>F.1234</v>
      </c>
      <c r="F181" s="174" t="s">
        <v>5246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4805</v>
      </c>
      <c r="E182" t="str">
        <f>SUBSTITUTE(INDEX(SOURCE!E:E,MATCH(D182,SOURCE!P:P,0)),"""","")</f>
        <v>M.1234</v>
      </c>
      <c r="F182" s="174" t="s">
        <v>5247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4806</v>
      </c>
      <c r="E183" t="str">
        <f>SUBSTITUTE(INDEX(SOURCE!E:E,MATCH(D183,SOURCE!P:P,0)),"""","")</f>
        <v>F.14</v>
      </c>
      <c r="F183" s="174" t="s">
        <v>5248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4807</v>
      </c>
      <c r="E184" t="str">
        <f>SUBSTITUTE(INDEX(SOURCE!E:E,MATCH(D184,SOURCE!P:P,0)),"""","")</f>
        <v>M.14</v>
      </c>
      <c r="F184" s="174" t="s">
        <v>5249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4808</v>
      </c>
      <c r="E185" t="str">
        <f>SUBSTITUTE(INDEX(SOURCE!E:E,MATCH(D185,SOURCE!P:P,0)),"""","")</f>
        <v>F.124</v>
      </c>
      <c r="F185" s="174" t="s">
        <v>5250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5251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5252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4785</v>
      </c>
      <c r="E188" t="str">
        <f>SUBSTITUTE(INDEX(SOURCE!E:E,MATCH(D188,SOURCE!P:P,0)),"""","")</f>
        <v>MyM</v>
      </c>
      <c r="F188" s="174" t="s">
        <v>5959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5253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5254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5960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5255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5961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5256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5261</v>
      </c>
      <c r="E195" t="str">
        <f>SUBSTITUTE(INDEX(SOURCE!E:E,MATCH(D195,SOURCE!P:P,0)),"""","")</f>
        <v>CPXRES1</v>
      </c>
      <c r="F195" s="174" t="s">
        <v>5257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5262</v>
      </c>
      <c r="E196" t="str">
        <f>SUBSTITUTE(INDEX(SOURCE!E:E,MATCH(D196,SOURCE!P:P,0)),"""","")</f>
        <v>SPCRES1</v>
      </c>
      <c r="F196" s="174" t="s">
        <v>5258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5263</v>
      </c>
      <c r="E197" t="str">
        <f>SUBSTITUTE(INDEX(SOURCE!E:E,MATCH(D197,SOURCE!P:P,0)),"""","")</f>
        <v>CPXRES0</v>
      </c>
      <c r="F197" s="174" t="s">
        <v>5259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5264</v>
      </c>
      <c r="E198" t="str">
        <f>SUBSTITUTE(INDEX(SOURCE!E:E,MATCH(D198,SOURCE!P:P,0)),"""","")</f>
        <v>SPCRES0</v>
      </c>
      <c r="F198" s="174" t="s">
        <v>5260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5407</v>
      </c>
      <c r="D199" s="121" t="s">
        <v>5403</v>
      </c>
      <c r="E199" t="str">
        <f>SUBSTITUTE(INDEX(SOURCE!E:E,MATCH(D199,SOURCE!P:P,0)),"""","")</f>
        <v>fg.OFF</v>
      </c>
      <c r="F199" s="117" t="s">
        <v>5408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5407</v>
      </c>
      <c r="D200" s="121" t="s">
        <v>5404</v>
      </c>
      <c r="E200" t="str">
        <f>SUBSTITUTE(INDEX(SOURCE!E:E,MATCH(D200,SOURCE!P:P,0)),"""","")</f>
        <v>fg.LIM</v>
      </c>
      <c r="F200" s="117" t="s">
        <v>5409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5407</v>
      </c>
      <c r="D201" s="121" t="s">
        <v>5405</v>
      </c>
      <c r="E201" t="str">
        <f>SUBSTITUTE(INDEX(SOURCE!E:E,MATCH(D201,SOURCE!P:P,0)),"""","")</f>
        <v>fg.FUL</v>
      </c>
      <c r="F201" s="117" t="s">
        <v>5410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5481</v>
      </c>
      <c r="D202" s="11" t="s">
        <v>5423</v>
      </c>
      <c r="E202" t="str">
        <f>SUBSTITUTE(INDEX(SOURCE!E:E,MATCH(D202,SOURCE!P:P,0)),"""","")</f>
        <v>IPER.</v>
      </c>
      <c r="F202" s="11" t="s">
        <v>5962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5481</v>
      </c>
      <c r="D203" s="11" t="s">
        <v>5424</v>
      </c>
      <c r="E203" t="str">
        <f>SUBSTITUTE(INDEX(SOURCE!E:E,MATCH(D203,SOURCE!P:P,0)),"""","")</f>
        <v>ICOM,</v>
      </c>
      <c r="F203" s="11" t="s">
        <v>5963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5481</v>
      </c>
      <c r="D204" s="11" t="s">
        <v>5425</v>
      </c>
      <c r="E204" t="str">
        <f>SUBSTITUTE(INDEX(SOURCE!E:E,MATCH(D204,SOURCE!P:P,0)),"""","")</f>
        <v>IWTICK STD_SPACE_4_PER_EM '</v>
      </c>
      <c r="F204" s="11" t="s">
        <v>5964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5481</v>
      </c>
      <c r="D205" s="287" t="s">
        <v>5426</v>
      </c>
      <c r="E205" s="287" t="str">
        <f>SUBSTITUTE(INDEX(SOURCE!E:E,MATCH(D205,SOURCE!P:P,0)),"""","")</f>
        <v>ISPC STD_OPEN_BOX</v>
      </c>
      <c r="F205" s="287" t="s">
        <v>6081</v>
      </c>
      <c r="G205" s="287" t="str">
        <f t="shared" si="7"/>
        <v>ISPC</v>
      </c>
      <c r="H205" s="288" t="str">
        <f t="shared" si="6"/>
        <v xml:space="preserve">              {ITM_GAPSPC_L,                  "ISPC"},</v>
      </c>
    </row>
    <row r="206" spans="1:8">
      <c r="A206" s="174"/>
      <c r="B206" s="53" t="s">
        <v>5481</v>
      </c>
      <c r="D206" s="11" t="s">
        <v>5462</v>
      </c>
      <c r="E206" t="str">
        <f>SUBSTITUTE(INDEX(SOURCE!E:E,MATCH(D206,SOURCE!P:P,0)),"""","")</f>
        <v>IWSPC STD_INV_BRIDGE STD_INV_BRIDGE</v>
      </c>
      <c r="F206" s="11" t="s">
        <v>5965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5481</v>
      </c>
      <c r="D207" s="11" t="s">
        <v>5464</v>
      </c>
      <c r="E207" t="str">
        <f>SUBSTITUTE(INDEX(SOURCE!E:E,MATCH(D207,SOURCE!P:P,0)),"""","")</f>
        <v>IDOT STD_DOT</v>
      </c>
      <c r="F207" s="11" t="s">
        <v>5966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5481</v>
      </c>
      <c r="D208" s="11" t="s">
        <v>5427</v>
      </c>
      <c r="E208" t="str">
        <f>SUBSTITUTE(INDEX(SOURCE!E:E,MATCH(D208,SOURCE!P:P,0)),"""","")</f>
        <v>IUNDR STD_UNDERSCORE</v>
      </c>
      <c r="F208" s="11" t="s">
        <v>5967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5481</v>
      </c>
      <c r="D209" s="11" t="s">
        <v>5428</v>
      </c>
      <c r="E209" t="str">
        <f>SUBSTITUTE(INDEX(SOURCE!E:E,MATCH(D209,SOURCE!P:P,0)),"""","")</f>
        <v>INONE</v>
      </c>
      <c r="F209" s="11" t="s">
        <v>5968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5481</v>
      </c>
      <c r="D210" s="11" t="s">
        <v>5467</v>
      </c>
      <c r="E210" t="str">
        <f>SUBSTITUTE(INDEX(SOURCE!E:E,MATCH(D210,SOURCE!P:P,0)),"""","")</f>
        <v>INSPC STD_INV_BRIDGE</v>
      </c>
      <c r="F210" s="11" t="s">
        <v>5969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5481</v>
      </c>
      <c r="D211" s="11" t="s">
        <v>5429</v>
      </c>
      <c r="E211" t="str">
        <f>SUBSTITUTE(INDEX(SOURCE!E:E,MATCH(D211,SOURCE!P:P,0)),"""","")</f>
        <v>FPER.</v>
      </c>
      <c r="F211" s="11" t="s">
        <v>5970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5481</v>
      </c>
      <c r="D212" s="11" t="s">
        <v>5430</v>
      </c>
      <c r="E212" t="str">
        <f>SUBSTITUTE(INDEX(SOURCE!E:E,MATCH(D212,SOURCE!P:P,0)),"""","")</f>
        <v>FCOM,</v>
      </c>
      <c r="F212" s="11" t="s">
        <v>5971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5481</v>
      </c>
      <c r="D213" s="11" t="s">
        <v>5431</v>
      </c>
      <c r="E213" t="str">
        <f>SUBSTITUTE(INDEX(SOURCE!E:E,MATCH(D213,SOURCE!P:P,0)),"""","")</f>
        <v>FWTICK STD_SPACE_4_PER_EM '</v>
      </c>
      <c r="F213" s="11" t="s">
        <v>5972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5481</v>
      </c>
      <c r="D214" s="11" t="s">
        <v>5432</v>
      </c>
      <c r="E214" t="str">
        <f>SUBSTITUTE(INDEX(SOURCE!E:E,MATCH(D214,SOURCE!P:P,0)),"""","")</f>
        <v>FSPC STD_OPEN_BOX</v>
      </c>
      <c r="F214" s="11" t="s">
        <v>5973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5481</v>
      </c>
      <c r="D215" s="11" t="s">
        <v>5463</v>
      </c>
      <c r="E215" t="str">
        <f>SUBSTITUTE(INDEX(SOURCE!E:E,MATCH(D215,SOURCE!P:P,0)),"""","")</f>
        <v>FWSPC STD_INV_BRIDGE STD_INV_BRIDGE</v>
      </c>
      <c r="F215" s="11" t="s">
        <v>5974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5481</v>
      </c>
      <c r="D216" s="11" t="s">
        <v>5465</v>
      </c>
      <c r="E216" t="str">
        <f>SUBSTITUTE(INDEX(SOURCE!E:E,MATCH(D216,SOURCE!P:P,0)),"""","")</f>
        <v>FDOT STD_DOT</v>
      </c>
      <c r="F216" s="11" t="s">
        <v>5975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5481</v>
      </c>
      <c r="D217" s="11" t="s">
        <v>5433</v>
      </c>
      <c r="E217" t="str">
        <f>SUBSTITUTE(INDEX(SOURCE!E:E,MATCH(D217,SOURCE!P:P,0)),"""","")</f>
        <v>FUNDR STD_UNDERSCORE</v>
      </c>
      <c r="F217" s="11" t="s">
        <v>5976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5481</v>
      </c>
      <c r="D218" s="11" t="s">
        <v>5434</v>
      </c>
      <c r="E218" t="str">
        <f>SUBSTITUTE(INDEX(SOURCE!E:E,MATCH(D218,SOURCE!P:P,0)),"""","")</f>
        <v>FNONE</v>
      </c>
      <c r="F218" s="11" t="s">
        <v>5977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5481</v>
      </c>
      <c r="D219" s="11" t="s">
        <v>5468</v>
      </c>
      <c r="E219" t="str">
        <f>SUBSTITUTE(INDEX(SOURCE!E:E,MATCH(D219,SOURCE!P:P,0)),"""","")</f>
        <v>FNSPC STD_INV_BRIDGE</v>
      </c>
      <c r="F219" s="11" t="s">
        <v>5978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5481</v>
      </c>
      <c r="D220" s="11" t="s">
        <v>5417</v>
      </c>
      <c r="E220" t="str">
        <f>SUBSTITUTE(INDEX(SOURCE!E:E,MATCH(D220,SOURCE!P:P,0)),"""","")</f>
        <v>JG.1582</v>
      </c>
      <c r="F220" s="11" t="s">
        <v>5470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5481</v>
      </c>
      <c r="D221" s="11" t="s">
        <v>5415</v>
      </c>
      <c r="E221" t="str">
        <f>SUBSTITUTE(INDEX(SOURCE!E:E,MATCH(D221,SOURCE!P:P,0)),"""","")</f>
        <v>JG.1752</v>
      </c>
      <c r="F221" s="11" t="s">
        <v>5471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5481</v>
      </c>
      <c r="D222" s="11" t="s">
        <v>5418</v>
      </c>
      <c r="E222" t="str">
        <f>SUBSTITUTE(INDEX(SOURCE!E:E,MATCH(D222,SOURCE!P:P,0)),"""","")</f>
        <v>JG.1873</v>
      </c>
      <c r="F222" s="11" t="s">
        <v>5472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5481</v>
      </c>
      <c r="D223" s="11" t="s">
        <v>5416</v>
      </c>
      <c r="E223" t="str">
        <f>SUBSTITUTE(INDEX(SOURCE!E:E,MATCH(D223,SOURCE!P:P,0)),"""","")</f>
        <v>JG.1949</v>
      </c>
      <c r="F223" s="11" t="s">
        <v>5473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5481</v>
      </c>
      <c r="C224" s="221" t="s">
        <v>5595</v>
      </c>
      <c r="D224" s="222" t="s">
        <v>5435</v>
      </c>
      <c r="E224" t="str">
        <f>SUBSTITUTE(INDEX(SOURCE!E:E,MATCH(D224,SOURCE!P:P,0)),"""","")</f>
        <v>IPART</v>
      </c>
      <c r="F224" s="222" t="s">
        <v>5474</v>
      </c>
      <c r="G224" t="str">
        <f t="shared" si="7"/>
        <v>IPSEP</v>
      </c>
      <c r="H224" s="175"/>
    </row>
    <row r="225" spans="1:8">
      <c r="A225" s="174"/>
      <c r="B225" s="221" t="s">
        <v>5481</v>
      </c>
      <c r="C225" s="221" t="s">
        <v>5595</v>
      </c>
      <c r="D225" s="222" t="s">
        <v>5436</v>
      </c>
      <c r="E225" t="str">
        <f>SUBSTITUTE(INDEX(SOURCE!E:E,MATCH(D225,SOURCE!P:P,0)),"""","")</f>
        <v>FPART</v>
      </c>
      <c r="F225" s="222" t="s">
        <v>5475</v>
      </c>
      <c r="G225" t="str">
        <f t="shared" si="7"/>
        <v>FPSEP</v>
      </c>
      <c r="H225" s="175"/>
    </row>
    <row r="226" spans="1:8">
      <c r="A226" s="174"/>
      <c r="B226" s="53" t="s">
        <v>5481</v>
      </c>
      <c r="D226" s="11" t="s">
        <v>5437</v>
      </c>
      <c r="E226" t="str">
        <f>SUBSTITUTE(INDEX(SOURCE!E:E,MATCH(D226,SOURCE!P:P,0)),"""","")</f>
        <v>set&gt;TXT</v>
      </c>
      <c r="F226" s="11" t="s">
        <v>5476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5481</v>
      </c>
      <c r="D227" s="11" t="s">
        <v>5441</v>
      </c>
      <c r="E227" t="str">
        <f>SUBSTITUTE(INDEX(SOURCE!E:E,MATCH(D227,SOURCE!P:P,0)),"""","")</f>
        <v>IPGRP</v>
      </c>
      <c r="F227" s="11" t="s">
        <v>5477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5481</v>
      </c>
      <c r="D228" s="11" t="s">
        <v>5457</v>
      </c>
      <c r="E228" t="str">
        <f>SUBSTITUTE(INDEX(SOURCE!E:E,MATCH(D228,SOURCE!P:P,0)),"""","")</f>
        <v>IPGRP1x</v>
      </c>
      <c r="F228" s="11" t="s">
        <v>5480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5481</v>
      </c>
      <c r="D229" s="11" t="s">
        <v>5442</v>
      </c>
      <c r="E229" t="str">
        <f>SUBSTITUTE(INDEX(SOURCE!E:E,MATCH(D229,SOURCE!P:P,0)),"""","")</f>
        <v>IPGRP1</v>
      </c>
      <c r="F229" s="11" t="s">
        <v>5478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5481</v>
      </c>
      <c r="D230" s="11" t="s">
        <v>5443</v>
      </c>
      <c r="E230" t="str">
        <f>SUBSTITUTE(INDEX(SOURCE!E:E,MATCH(D230,SOURCE!P:P,0)),"""","")</f>
        <v>FPGRP</v>
      </c>
      <c r="F230" s="11" t="s">
        <v>5479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5481</v>
      </c>
      <c r="C231" s="221" t="s">
        <v>5595</v>
      </c>
      <c r="D231" s="222" t="s">
        <v>5444</v>
      </c>
      <c r="E231" t="str">
        <f>SUBSTITUTE(INDEX(SOURCE!E:E,MATCH(D231,SOURCE!P:P,0)),"""","")</f>
        <v>IPART</v>
      </c>
      <c r="F231" s="222" t="s">
        <v>5474</v>
      </c>
      <c r="G231" t="str">
        <f t="shared" si="7"/>
        <v>IPSEP</v>
      </c>
      <c r="H231" s="175"/>
    </row>
    <row r="232" spans="1:8">
      <c r="A232" s="174"/>
      <c r="B232" s="221" t="s">
        <v>5481</v>
      </c>
      <c r="C232" s="221" t="s">
        <v>5595</v>
      </c>
      <c r="D232" s="222" t="s">
        <v>5445</v>
      </c>
      <c r="E232" t="str">
        <f>SUBSTITUTE(INDEX(SOURCE!E:E,MATCH(D232,SOURCE!P:P,0)),"""","")</f>
        <v>FPART</v>
      </c>
      <c r="F232" s="222" t="s">
        <v>5475</v>
      </c>
      <c r="G232" t="str">
        <f t="shared" si="7"/>
        <v>FPSEP</v>
      </c>
      <c r="H232" s="175"/>
    </row>
    <row r="233" spans="1:8">
      <c r="A233" s="174"/>
      <c r="B233" s="234" t="s">
        <v>5594</v>
      </c>
      <c r="D233" s="235" t="s">
        <v>1384</v>
      </c>
      <c r="E233" t="str">
        <f>SUBSTITUTE(INDEX(SOURCE!E:E,MATCH(D233,SOURCE!P:P,0)),"""","")</f>
        <v>BEEP</v>
      </c>
      <c r="F233" s="235" t="s">
        <v>5592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5594</v>
      </c>
      <c r="D234" s="235" t="s">
        <v>1852</v>
      </c>
      <c r="E234" t="str">
        <f>SUBSTITUTE(INDEX(SOURCE!E:E,MATCH(D234,SOURCE!P:P,0)),"""","")</f>
        <v>TONE</v>
      </c>
      <c r="F234" s="235" t="s">
        <v>5593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5604</v>
      </c>
      <c r="D235" t="s">
        <v>4739</v>
      </c>
      <c r="E235" t="str">
        <f>SUBSTITUTE(INDEX(SOURCE!E:E,MATCH(D235,SOURCE!P:P,0)),"""","")</f>
        <v>STD_SQUARE_ROOT (1+x STD_SUP_2 )</v>
      </c>
      <c r="F235" t="s">
        <v>5605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5938</v>
      </c>
      <c r="D236" s="196" t="s">
        <v>5936</v>
      </c>
      <c r="E236" t="str">
        <f>SUBSTITUTE(INDEX(SOURCE!E:E,MATCH(D236,SOURCE!P:P,0)),"""","")</f>
        <v>PRON</v>
      </c>
      <c r="F236" s="174" t="s">
        <v>5943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5938</v>
      </c>
      <c r="D237" s="196" t="s">
        <v>5937</v>
      </c>
      <c r="E237" t="str">
        <f>SUBSTITUTE(INDEX(SOURCE!E:E,MATCH(D237,SOURCE!P:P,0)),"""","")</f>
        <v>PROFF</v>
      </c>
      <c r="F237" s="174" t="s">
        <v>5944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5979</v>
      </c>
      <c r="D238" s="196" t="s">
        <v>3887</v>
      </c>
      <c r="E238" t="str">
        <f>SUBSTITUTE(INDEX(SOURCE!E:E,MATCH(D238,SOURCE!P:P,0)),"""","")</f>
        <v>HOUR</v>
      </c>
      <c r="F238" s="174" t="s">
        <v>5980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5979</v>
      </c>
      <c r="D239" s="196" t="s">
        <v>3885</v>
      </c>
      <c r="E239" t="str">
        <f>SUBSTITUTE(INDEX(SOURCE!E:E,MATCH(D239,SOURCE!P:P,0)),"""","")</f>
        <v>SEC</v>
      </c>
      <c r="F239" s="174" t="s">
        <v>5981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6059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6061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2023-08-17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5737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5736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5735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5734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5732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5730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5906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5905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5904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5903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5902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5901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5900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5899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5898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5897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5787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5896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5895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5813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5811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5894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5893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5892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5891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5890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5889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5888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5887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5886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5885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5884</v>
      </c>
      <c r="E43" t="s">
        <v>5883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5882</v>
      </c>
      <c r="E44" t="s">
        <v>5881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5809</v>
      </c>
      <c r="E45" t="s">
        <v>5880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5808</v>
      </c>
      <c r="E46" t="s">
        <v>5879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5807</v>
      </c>
      <c r="E47" t="s">
        <v>5878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5806</v>
      </c>
      <c r="E48" t="s">
        <v>5877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5876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5875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5874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5873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5872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5871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5870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5869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5868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5867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5801</v>
      </c>
      <c r="E59" t="s">
        <v>5866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5800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5865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5864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5799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5798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5863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5862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5861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5860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5859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5858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5857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5856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5855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5714</v>
      </c>
      <c r="E74" t="s">
        <v>5854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5712</v>
      </c>
      <c r="E75" t="s">
        <v>5853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5710</v>
      </c>
      <c r="E76" t="s">
        <v>5852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5708</v>
      </c>
      <c r="E77" t="s">
        <v>5851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5706</v>
      </c>
      <c r="E78" t="s">
        <v>5850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5704</v>
      </c>
      <c r="E79" t="s">
        <v>5849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5848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5847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5846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5845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5844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5843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5842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5841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5840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5839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5796</v>
      </c>
      <c r="E90" t="s">
        <v>5838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5782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5795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5701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5781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5613</v>
      </c>
      <c r="E95" t="s">
        <v>726</v>
      </c>
      <c r="F95" s="279" t="str">
        <f t="shared" ref="F95:F126" si="5">_xlfn.UNICHAR(HEX2DEC(D95))</f>
        <v>¡</v>
      </c>
      <c r="G95" t="s">
        <v>5607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5685</v>
      </c>
      <c r="E96" t="s">
        <v>727</v>
      </c>
      <c r="F96" s="279" t="str">
        <f t="shared" si="5"/>
        <v>¢</v>
      </c>
      <c r="G96" t="s">
        <v>5607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5684</v>
      </c>
      <c r="E97" t="s">
        <v>728</v>
      </c>
      <c r="F97" s="279" t="str">
        <f t="shared" si="5"/>
        <v>£</v>
      </c>
      <c r="G97" t="s">
        <v>5607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5683</v>
      </c>
      <c r="E98" t="s">
        <v>729</v>
      </c>
      <c r="F98" s="279" t="str">
        <f t="shared" si="5"/>
        <v>¥</v>
      </c>
      <c r="G98" t="s">
        <v>5607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5614</v>
      </c>
      <c r="E99" t="s">
        <v>730</v>
      </c>
      <c r="F99" s="279" t="str">
        <f t="shared" si="5"/>
        <v>§</v>
      </c>
      <c r="G99" t="s">
        <v>5607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5681</v>
      </c>
      <c r="E100" t="s">
        <v>731</v>
      </c>
      <c r="F100" s="279" t="str">
        <f t="shared" si="5"/>
        <v>©</v>
      </c>
      <c r="G100" t="s">
        <v>5607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5679</v>
      </c>
      <c r="E101" t="s">
        <v>732</v>
      </c>
      <c r="F101" s="279" t="str">
        <f t="shared" si="5"/>
        <v>«</v>
      </c>
      <c r="G101" t="s">
        <v>5607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5678</v>
      </c>
      <c r="E102" t="s">
        <v>733</v>
      </c>
      <c r="F102" s="279" t="str">
        <f t="shared" si="5"/>
        <v>¬</v>
      </c>
      <c r="G102" s="269" t="s">
        <v>5750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5674</v>
      </c>
      <c r="E103" t="s">
        <v>734</v>
      </c>
      <c r="F103" s="279" t="str">
        <f t="shared" si="5"/>
        <v>°</v>
      </c>
      <c r="G103" s="269" t="s">
        <v>5837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5673</v>
      </c>
      <c r="E104" t="s">
        <v>735</v>
      </c>
      <c r="F104" s="279" t="str">
        <f t="shared" si="5"/>
        <v>±</v>
      </c>
      <c r="G104" s="277" t="s">
        <v>5836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5669</v>
      </c>
      <c r="E105" t="s">
        <v>736</v>
      </c>
      <c r="F105" s="279" t="str">
        <f t="shared" si="5"/>
        <v>µ</v>
      </c>
      <c r="G105" t="s">
        <v>5607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5667</v>
      </c>
      <c r="E106" t="s">
        <v>737</v>
      </c>
      <c r="F106" s="279" t="str">
        <f t="shared" si="5"/>
        <v>·</v>
      </c>
      <c r="G106" s="272" t="s">
        <v>5790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5663</v>
      </c>
      <c r="E107" t="s">
        <v>738</v>
      </c>
      <c r="F107" s="279" t="str">
        <f t="shared" si="5"/>
        <v>»</v>
      </c>
      <c r="G107" t="s">
        <v>5607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5662</v>
      </c>
      <c r="E108" t="s">
        <v>739</v>
      </c>
      <c r="F108" s="279" t="str">
        <f t="shared" si="5"/>
        <v>¼</v>
      </c>
      <c r="G108" t="s">
        <v>5607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5661</v>
      </c>
      <c r="E109" t="s">
        <v>5</v>
      </c>
      <c r="F109" s="279" t="str">
        <f t="shared" si="5"/>
        <v>½</v>
      </c>
      <c r="G109" t="s">
        <v>5607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5659</v>
      </c>
      <c r="E110" t="s">
        <v>740</v>
      </c>
      <c r="F110" s="279" t="str">
        <f t="shared" si="5"/>
        <v>¿</v>
      </c>
      <c r="G110" t="s">
        <v>5607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5658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5657</v>
      </c>
      <c r="E112" t="s">
        <v>557</v>
      </c>
      <c r="F112" s="279" t="str">
        <f t="shared" si="5"/>
        <v>Á</v>
      </c>
      <c r="G112" t="s">
        <v>5607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5656</v>
      </c>
      <c r="E113" t="s">
        <v>562</v>
      </c>
      <c r="F113" s="279" t="str">
        <f t="shared" si="5"/>
        <v>Â</v>
      </c>
      <c r="G113" t="s">
        <v>5607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5655</v>
      </c>
      <c r="E114" t="s">
        <v>561</v>
      </c>
      <c r="F114" s="279" t="str">
        <f t="shared" si="5"/>
        <v>Ã</v>
      </c>
      <c r="G114" t="s">
        <v>5607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5654</v>
      </c>
      <c r="E115" t="s">
        <v>560</v>
      </c>
      <c r="F115" s="279" t="str">
        <f t="shared" si="5"/>
        <v>Ä</v>
      </c>
      <c r="G115" t="s">
        <v>5607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5653</v>
      </c>
      <c r="E116" t="s">
        <v>563</v>
      </c>
      <c r="F116" s="279" t="str">
        <f t="shared" si="5"/>
        <v>Å</v>
      </c>
      <c r="G116" t="s">
        <v>5607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5652</v>
      </c>
      <c r="E117" t="s">
        <v>564</v>
      </c>
      <c r="F117" s="279" t="str">
        <f t="shared" si="5"/>
        <v>Æ</v>
      </c>
      <c r="G117" t="s">
        <v>5607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5651</v>
      </c>
      <c r="E118" t="s">
        <v>568</v>
      </c>
      <c r="F118" s="279" t="str">
        <f t="shared" si="5"/>
        <v>Ç</v>
      </c>
      <c r="G118" t="s">
        <v>5607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5650</v>
      </c>
      <c r="E119" t="s">
        <v>574</v>
      </c>
      <c r="F119" s="279" t="str">
        <f t="shared" si="5"/>
        <v>È</v>
      </c>
      <c r="G119" t="s">
        <v>5607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5649</v>
      </c>
      <c r="E120" t="s">
        <v>572</v>
      </c>
      <c r="F120" s="279" t="str">
        <f t="shared" si="5"/>
        <v>É</v>
      </c>
      <c r="G120" t="s">
        <v>5607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5648</v>
      </c>
      <c r="E121" t="s">
        <v>576</v>
      </c>
      <c r="F121" s="279" t="str">
        <f t="shared" si="5"/>
        <v>Ê</v>
      </c>
      <c r="G121" t="s">
        <v>5607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5647</v>
      </c>
      <c r="E122" t="s">
        <v>575</v>
      </c>
      <c r="F122" s="279" t="str">
        <f t="shared" si="5"/>
        <v>Ë</v>
      </c>
      <c r="G122" t="s">
        <v>5607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5646</v>
      </c>
      <c r="E123" t="s">
        <v>582</v>
      </c>
      <c r="F123" s="279" t="str">
        <f t="shared" si="5"/>
        <v>Ì</v>
      </c>
      <c r="G123" t="s">
        <v>5607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5645</v>
      </c>
      <c r="E124" t="s">
        <v>580</v>
      </c>
      <c r="F124" s="279" t="str">
        <f t="shared" si="5"/>
        <v>Í</v>
      </c>
      <c r="G124" t="s">
        <v>5607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5644</v>
      </c>
      <c r="E125" t="s">
        <v>584</v>
      </c>
      <c r="F125" s="279" t="str">
        <f t="shared" si="5"/>
        <v>Î</v>
      </c>
      <c r="G125" t="s">
        <v>5607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5643</v>
      </c>
      <c r="E126" t="s">
        <v>583</v>
      </c>
      <c r="F126" s="279" t="str">
        <f t="shared" si="5"/>
        <v>Ï</v>
      </c>
      <c r="G126" t="s">
        <v>5607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5642</v>
      </c>
      <c r="E127" t="s">
        <v>741</v>
      </c>
      <c r="F127" s="279" t="str">
        <f t="shared" ref="F127:F158" si="9">_xlfn.UNICHAR(HEX2DEC(D127))</f>
        <v>Ð</v>
      </c>
      <c r="G127" t="s">
        <v>5607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5641</v>
      </c>
      <c r="E128" t="s">
        <v>592</v>
      </c>
      <c r="F128" s="279" t="str">
        <f t="shared" si="9"/>
        <v>Ñ</v>
      </c>
      <c r="G128" t="s">
        <v>5607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5640</v>
      </c>
      <c r="E129" t="s">
        <v>596</v>
      </c>
      <c r="F129" s="279" t="str">
        <f t="shared" si="9"/>
        <v>Ò</v>
      </c>
      <c r="G129" t="s">
        <v>5607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5639</v>
      </c>
      <c r="E130" t="s">
        <v>594</v>
      </c>
      <c r="F130" s="279" t="str">
        <f t="shared" si="9"/>
        <v>Ó</v>
      </c>
      <c r="G130" t="s">
        <v>5607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5638</v>
      </c>
      <c r="E131" t="s">
        <v>599</v>
      </c>
      <c r="F131" s="279" t="str">
        <f t="shared" si="9"/>
        <v>Ô</v>
      </c>
      <c r="G131" t="s">
        <v>5607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5637</v>
      </c>
      <c r="E132" t="s">
        <v>598</v>
      </c>
      <c r="F132" s="279" t="str">
        <f t="shared" si="9"/>
        <v>Õ</v>
      </c>
      <c r="G132" t="s">
        <v>5607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5636</v>
      </c>
      <c r="E133" t="s">
        <v>597</v>
      </c>
      <c r="F133" s="279" t="str">
        <f t="shared" si="9"/>
        <v>Ö</v>
      </c>
      <c r="G133" t="s">
        <v>5607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5635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5634</v>
      </c>
      <c r="E135" t="s">
        <v>600</v>
      </c>
      <c r="F135" s="279" t="str">
        <f t="shared" si="9"/>
        <v>Ø</v>
      </c>
      <c r="G135" t="s">
        <v>5607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5633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5632</v>
      </c>
      <c r="E137" t="s">
        <v>608</v>
      </c>
      <c r="F137" s="279" t="str">
        <f t="shared" si="9"/>
        <v>Ú</v>
      </c>
      <c r="G137" t="s">
        <v>5607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5631</v>
      </c>
      <c r="E138" t="s">
        <v>613</v>
      </c>
      <c r="F138" s="279" t="str">
        <f t="shared" si="9"/>
        <v>Û</v>
      </c>
      <c r="G138" t="s">
        <v>5607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5630</v>
      </c>
      <c r="E139" t="s">
        <v>611</v>
      </c>
      <c r="F139" s="279" t="str">
        <f t="shared" si="9"/>
        <v>Ü</v>
      </c>
      <c r="G139" t="s">
        <v>5607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5629</v>
      </c>
      <c r="E140" t="s">
        <v>617</v>
      </c>
      <c r="F140" s="279" t="str">
        <f t="shared" si="9"/>
        <v>Ý</v>
      </c>
      <c r="G140" t="s">
        <v>5607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5627</v>
      </c>
      <c r="E141" t="s">
        <v>671</v>
      </c>
      <c r="F141" s="279" t="str">
        <f t="shared" si="9"/>
        <v>ß</v>
      </c>
      <c r="G141" t="s">
        <v>5607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5626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5625</v>
      </c>
      <c r="E143" t="s">
        <v>623</v>
      </c>
      <c r="F143" s="279" t="str">
        <f t="shared" si="9"/>
        <v>á</v>
      </c>
      <c r="G143" t="s">
        <v>5607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5624</v>
      </c>
      <c r="E144" t="s">
        <v>628</v>
      </c>
      <c r="F144" s="279" t="str">
        <f t="shared" si="9"/>
        <v>â</v>
      </c>
      <c r="G144" t="s">
        <v>5607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5623</v>
      </c>
      <c r="E145" t="s">
        <v>627</v>
      </c>
      <c r="F145" s="279" t="str">
        <f t="shared" si="9"/>
        <v>ã</v>
      </c>
      <c r="G145" t="s">
        <v>5607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5622</v>
      </c>
      <c r="E146" t="s">
        <v>626</v>
      </c>
      <c r="F146" s="279" t="str">
        <f t="shared" si="9"/>
        <v>ä</v>
      </c>
      <c r="G146" t="s">
        <v>5607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5621</v>
      </c>
      <c r="E147" t="s">
        <v>629</v>
      </c>
      <c r="F147" s="279" t="str">
        <f t="shared" si="9"/>
        <v>å</v>
      </c>
      <c r="G147" t="s">
        <v>5607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5620</v>
      </c>
      <c r="E148" t="s">
        <v>630</v>
      </c>
      <c r="F148" s="279" t="str">
        <f t="shared" si="9"/>
        <v>æ</v>
      </c>
      <c r="G148" t="s">
        <v>5607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5619</v>
      </c>
      <c r="E149" t="s">
        <v>634</v>
      </c>
      <c r="F149" s="279" t="str">
        <f t="shared" si="9"/>
        <v>ç</v>
      </c>
      <c r="G149" t="s">
        <v>5607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5618</v>
      </c>
      <c r="E150" t="s">
        <v>640</v>
      </c>
      <c r="F150" s="279" t="str">
        <f t="shared" si="9"/>
        <v>è</v>
      </c>
      <c r="G150" t="s">
        <v>5607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5616</v>
      </c>
      <c r="E151" t="s">
        <v>638</v>
      </c>
      <c r="F151" s="279" t="str">
        <f t="shared" si="9"/>
        <v>é</v>
      </c>
      <c r="G151" t="s">
        <v>5607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5835</v>
      </c>
      <c r="E152" t="s">
        <v>642</v>
      </c>
      <c r="F152" s="279" t="str">
        <f t="shared" si="9"/>
        <v>ê</v>
      </c>
      <c r="G152" t="s">
        <v>5607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5834</v>
      </c>
      <c r="E153" t="s">
        <v>641</v>
      </c>
      <c r="F153" s="279" t="str">
        <f t="shared" si="9"/>
        <v>ë</v>
      </c>
      <c r="G153" t="s">
        <v>5607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5833</v>
      </c>
      <c r="E154" t="s">
        <v>649</v>
      </c>
      <c r="F154" s="279" t="str">
        <f t="shared" si="9"/>
        <v>ì</v>
      </c>
      <c r="G154" t="s">
        <v>5607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5832</v>
      </c>
      <c r="E155" t="s">
        <v>647</v>
      </c>
      <c r="F155" s="279" t="str">
        <f t="shared" si="9"/>
        <v>í</v>
      </c>
      <c r="G155" t="s">
        <v>5607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5831</v>
      </c>
      <c r="E156" t="s">
        <v>651</v>
      </c>
      <c r="F156" s="279" t="str">
        <f t="shared" si="9"/>
        <v>î</v>
      </c>
      <c r="G156" t="s">
        <v>5607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5830</v>
      </c>
      <c r="E157" t="s">
        <v>650</v>
      </c>
      <c r="F157" s="279" t="str">
        <f t="shared" si="9"/>
        <v>ï</v>
      </c>
      <c r="G157" t="s">
        <v>5607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5829</v>
      </c>
      <c r="E158" t="s">
        <v>742</v>
      </c>
      <c r="F158" s="279" t="str">
        <f t="shared" si="9"/>
        <v>ð</v>
      </c>
      <c r="G158" t="s">
        <v>5607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5739</v>
      </c>
      <c r="E159" t="s">
        <v>659</v>
      </c>
      <c r="F159" s="279" t="str">
        <f t="shared" ref="F159:F172" si="11">_xlfn.UNICHAR(HEX2DEC(D159))</f>
        <v>ñ</v>
      </c>
      <c r="G159" t="s">
        <v>5607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5828</v>
      </c>
      <c r="E160" t="s">
        <v>663</v>
      </c>
      <c r="F160" s="279" t="str">
        <f t="shared" si="11"/>
        <v>ò</v>
      </c>
      <c r="G160" t="s">
        <v>5607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5827</v>
      </c>
      <c r="E161" t="s">
        <v>661</v>
      </c>
      <c r="F161" s="279" t="str">
        <f t="shared" si="11"/>
        <v>ó</v>
      </c>
      <c r="G161" t="s">
        <v>5607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5826</v>
      </c>
      <c r="E162" t="s">
        <v>666</v>
      </c>
      <c r="F162" s="279" t="str">
        <f t="shared" si="11"/>
        <v>ô</v>
      </c>
      <c r="G162" t="s">
        <v>5607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5825</v>
      </c>
      <c r="E163" t="s">
        <v>665</v>
      </c>
      <c r="F163" s="279" t="str">
        <f t="shared" si="11"/>
        <v>õ</v>
      </c>
      <c r="G163" t="s">
        <v>5607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5824</v>
      </c>
      <c r="E164" t="s">
        <v>664</v>
      </c>
      <c r="F164" s="279" t="str">
        <f t="shared" si="11"/>
        <v>ö</v>
      </c>
      <c r="G164" t="s">
        <v>5607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5823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5822</v>
      </c>
      <c r="E166" t="s">
        <v>667</v>
      </c>
      <c r="F166" s="279" t="str">
        <f t="shared" si="11"/>
        <v>ø</v>
      </c>
      <c r="G166" t="s">
        <v>5607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5821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5820</v>
      </c>
      <c r="E168" t="s">
        <v>678</v>
      </c>
      <c r="F168" s="279" t="str">
        <f t="shared" si="11"/>
        <v>ú</v>
      </c>
      <c r="G168" t="s">
        <v>5607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5819</v>
      </c>
      <c r="E169" t="s">
        <v>683</v>
      </c>
      <c r="F169" s="279" t="str">
        <f t="shared" si="11"/>
        <v>û</v>
      </c>
      <c r="G169" t="s">
        <v>5607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5818</v>
      </c>
      <c r="E170" t="s">
        <v>681</v>
      </c>
      <c r="F170" s="279" t="str">
        <f t="shared" si="11"/>
        <v>ü</v>
      </c>
      <c r="G170" t="s">
        <v>5607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5817</v>
      </c>
      <c r="E171" t="s">
        <v>688</v>
      </c>
      <c r="F171" s="279" t="str">
        <f t="shared" si="11"/>
        <v>ý</v>
      </c>
      <c r="G171" t="s">
        <v>5607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5816</v>
      </c>
      <c r="E172" t="s">
        <v>689</v>
      </c>
      <c r="F172" s="279" t="str">
        <f t="shared" si="11"/>
        <v>ÿ</v>
      </c>
      <c r="G172" t="s">
        <v>5607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5910</v>
      </c>
      <c r="H173" t="s">
        <v>5791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5910</v>
      </c>
      <c r="H174" t="s">
        <v>5791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5791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5791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5910</v>
      </c>
      <c r="H177" t="s">
        <v>5791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5910</v>
      </c>
      <c r="H178" t="s">
        <v>5791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5910</v>
      </c>
      <c r="H179" t="s">
        <v>5791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5910</v>
      </c>
      <c r="H180" t="s">
        <v>5791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5764</v>
      </c>
      <c r="E181" t="s">
        <v>567</v>
      </c>
      <c r="F181" s="276" t="str">
        <f t="shared" si="14"/>
        <v>`C</v>
      </c>
      <c r="G181" s="278" t="s">
        <v>5910</v>
      </c>
      <c r="H181" t="s">
        <v>5791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5815</v>
      </c>
      <c r="E182" t="s">
        <v>633</v>
      </c>
      <c r="F182" s="276" t="str">
        <f t="shared" si="14"/>
        <v>`c</v>
      </c>
      <c r="G182" s="278" t="s">
        <v>5910</v>
      </c>
      <c r="H182" t="s">
        <v>5791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5763</v>
      </c>
      <c r="E183" t="s">
        <v>570</v>
      </c>
      <c r="F183" s="276" t="str">
        <f t="shared" si="14"/>
        <v>`D</v>
      </c>
      <c r="G183" s="278" t="s">
        <v>5910</v>
      </c>
      <c r="H183" t="s">
        <v>5791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5762</v>
      </c>
      <c r="E184" t="s">
        <v>636</v>
      </c>
      <c r="F184" t="s">
        <v>5814</v>
      </c>
      <c r="G184" s="278" t="s">
        <v>5910</v>
      </c>
      <c r="H184" t="s">
        <v>5791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5910</v>
      </c>
      <c r="H185" t="s">
        <v>5791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5910</v>
      </c>
      <c r="H186" t="s">
        <v>5791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5791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5791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5910</v>
      </c>
      <c r="H189" t="s">
        <v>5791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5910</v>
      </c>
      <c r="H190" t="s">
        <v>5791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5910</v>
      </c>
      <c r="H191" t="s">
        <v>5791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5910</v>
      </c>
      <c r="H192" t="s">
        <v>5791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5910</v>
      </c>
      <c r="H193" t="s">
        <v>5791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5910</v>
      </c>
      <c r="H194" t="s">
        <v>5791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5741</v>
      </c>
      <c r="E195" t="s">
        <v>746</v>
      </c>
      <c r="F195" s="276" t="str">
        <f t="shared" si="17"/>
        <v>`E</v>
      </c>
      <c r="G195" s="278" t="s">
        <v>5910</v>
      </c>
      <c r="H195" t="s">
        <v>5791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5740</v>
      </c>
      <c r="E196" t="s">
        <v>747</v>
      </c>
      <c r="F196" s="276" t="str">
        <f t="shared" si="17"/>
        <v>`e</v>
      </c>
      <c r="G196" s="278" t="s">
        <v>5910</v>
      </c>
      <c r="H196" t="s">
        <v>5791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5759</v>
      </c>
      <c r="E197" t="s">
        <v>578</v>
      </c>
      <c r="F197" s="276" t="str">
        <f t="shared" si="17"/>
        <v>`G</v>
      </c>
      <c r="G197" s="278" t="s">
        <v>5910</v>
      </c>
      <c r="H197" t="s">
        <v>5791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5757</v>
      </c>
      <c r="E198" t="s">
        <v>644</v>
      </c>
      <c r="F198" s="276" t="str">
        <f t="shared" si="17"/>
        <v>`g</v>
      </c>
      <c r="G198" s="278" t="s">
        <v>5910</v>
      </c>
      <c r="H198" t="s">
        <v>5791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5910</v>
      </c>
      <c r="H199" t="s">
        <v>5791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5737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5791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5736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5791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5735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5791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5734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5791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5732</v>
      </c>
      <c r="E204" t="s">
        <v>585</v>
      </c>
      <c r="F204" s="276" t="str">
        <f t="shared" si="17"/>
        <v>`I</v>
      </c>
      <c r="G204" s="278" t="s">
        <v>5910</v>
      </c>
      <c r="H204" t="s">
        <v>5791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5730</v>
      </c>
      <c r="E205" t="s">
        <v>652</v>
      </c>
      <c r="F205" s="276" t="str">
        <f t="shared" si="17"/>
        <v>`i</v>
      </c>
      <c r="G205" s="278" t="s">
        <v>5910</v>
      </c>
      <c r="H205" t="s">
        <v>5791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5910</v>
      </c>
      <c r="H206" t="s">
        <v>5791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5910</v>
      </c>
      <c r="H207" t="s">
        <v>5791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5910</v>
      </c>
      <c r="H208" t="s">
        <v>5791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5787</v>
      </c>
      <c r="E209" t="s">
        <v>655</v>
      </c>
      <c r="F209" s="276" t="str">
        <f t="shared" si="17"/>
        <v>`l</v>
      </c>
      <c r="G209" s="278" t="s">
        <v>5910</v>
      </c>
      <c r="H209" t="s">
        <v>5791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5813</v>
      </c>
      <c r="E210" t="s">
        <v>589</v>
      </c>
      <c r="F210" t="s">
        <v>5812</v>
      </c>
      <c r="G210" s="278" t="s">
        <v>5910</v>
      </c>
      <c r="H210" t="s">
        <v>5791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5811</v>
      </c>
      <c r="E211" t="s">
        <v>656</v>
      </c>
      <c r="F211" t="s">
        <v>5810</v>
      </c>
      <c r="G211" s="278" t="s">
        <v>5910</v>
      </c>
      <c r="H211" t="s">
        <v>5791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5910</v>
      </c>
      <c r="H212" t="s">
        <v>5791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5910</v>
      </c>
      <c r="H213" t="s">
        <v>5791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5910</v>
      </c>
      <c r="H214" t="s">
        <v>5791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5910</v>
      </c>
      <c r="H215" t="s">
        <v>5791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5910</v>
      </c>
      <c r="H216" t="s">
        <v>5791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5910</v>
      </c>
      <c r="H217" t="s">
        <v>5791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5809</v>
      </c>
      <c r="E218" t="s">
        <v>593</v>
      </c>
      <c r="F218" s="276" t="str">
        <f t="shared" si="23"/>
        <v>`O</v>
      </c>
      <c r="G218" s="278" t="s">
        <v>5910</v>
      </c>
      <c r="H218" t="s">
        <v>5791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5808</v>
      </c>
      <c r="E219" t="s">
        <v>660</v>
      </c>
      <c r="F219" s="276" t="str">
        <f t="shared" si="23"/>
        <v>`o</v>
      </c>
      <c r="G219" s="278" t="s">
        <v>5910</v>
      </c>
      <c r="H219" t="s">
        <v>5791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5807</v>
      </c>
      <c r="E220" t="s">
        <v>595</v>
      </c>
      <c r="F220" s="276" t="str">
        <f t="shared" si="23"/>
        <v>`O</v>
      </c>
      <c r="G220" s="278" t="s">
        <v>5910</v>
      </c>
      <c r="H220" t="s">
        <v>5791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5806</v>
      </c>
      <c r="E221" t="s">
        <v>662</v>
      </c>
      <c r="F221" s="276" t="str">
        <f t="shared" si="23"/>
        <v>`o</v>
      </c>
      <c r="G221" s="278" t="s">
        <v>5910</v>
      </c>
      <c r="H221" t="s">
        <v>5791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5805</v>
      </c>
      <c r="G222" s="278" t="s">
        <v>5910</v>
      </c>
      <c r="H222" t="s">
        <v>5791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5804</v>
      </c>
      <c r="G223" s="278" t="s">
        <v>5910</v>
      </c>
      <c r="H223" t="s">
        <v>5791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5803</v>
      </c>
      <c r="G224" s="278" t="s">
        <v>5910</v>
      </c>
      <c r="H224" t="s">
        <v>5791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5802</v>
      </c>
      <c r="G225" s="278" t="s">
        <v>5910</v>
      </c>
      <c r="H225" t="s">
        <v>5791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5910</v>
      </c>
      <c r="H226" t="s">
        <v>5791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5910</v>
      </c>
      <c r="H227" t="s">
        <v>5791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5801</v>
      </c>
      <c r="E228" t="s">
        <v>602</v>
      </c>
      <c r="F228" s="276" t="str">
        <f t="shared" si="26"/>
        <v>`S</v>
      </c>
      <c r="G228" s="278" t="s">
        <v>5910</v>
      </c>
      <c r="H228" t="s">
        <v>5791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5800</v>
      </c>
      <c r="E229" t="s">
        <v>672</v>
      </c>
      <c r="F229" s="276" t="str">
        <f t="shared" si="26"/>
        <v>`s</v>
      </c>
      <c r="G229" s="278" t="s">
        <v>5910</v>
      </c>
      <c r="H229" t="s">
        <v>5791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5799</v>
      </c>
      <c r="E230" t="s">
        <v>604</v>
      </c>
      <c r="F230" s="276" t="str">
        <f t="shared" si="26"/>
        <v>`S</v>
      </c>
      <c r="G230" s="278" t="s">
        <v>5910</v>
      </c>
      <c r="H230" t="s">
        <v>5791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5798</v>
      </c>
      <c r="E231" t="s">
        <v>674</v>
      </c>
      <c r="F231" s="276" t="str">
        <f t="shared" si="26"/>
        <v>`s</v>
      </c>
      <c r="G231" s="278" t="s">
        <v>5910</v>
      </c>
      <c r="H231" t="s">
        <v>5791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5910</v>
      </c>
      <c r="H232" t="s">
        <v>5791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5910</v>
      </c>
      <c r="H233" t="s">
        <v>5791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5910</v>
      </c>
      <c r="H234" t="s">
        <v>5791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5910</v>
      </c>
      <c r="H235" t="s">
        <v>5791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5910</v>
      </c>
      <c r="H236" t="s">
        <v>5791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5797</v>
      </c>
      <c r="G237" s="278" t="s">
        <v>5910</v>
      </c>
      <c r="H237" t="s">
        <v>5791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5910</v>
      </c>
      <c r="H238" t="s">
        <v>5791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5910</v>
      </c>
      <c r="H239" t="s">
        <v>5791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5714</v>
      </c>
      <c r="E240" t="s">
        <v>607</v>
      </c>
      <c r="F240" s="276" t="str">
        <f t="shared" si="27"/>
        <v>`U</v>
      </c>
      <c r="G240" s="278" t="s">
        <v>5910</v>
      </c>
      <c r="H240" t="s">
        <v>5791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5712</v>
      </c>
      <c r="E241" t="s">
        <v>677</v>
      </c>
      <c r="F241" s="276" t="str">
        <f t="shared" si="27"/>
        <v>`u</v>
      </c>
      <c r="G241" s="278" t="s">
        <v>5910</v>
      </c>
      <c r="H241" t="s">
        <v>5791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5710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5791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5708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5791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5706</v>
      </c>
      <c r="E244" t="s">
        <v>614</v>
      </c>
      <c r="F244" s="276" t="str">
        <f t="shared" si="27"/>
        <v>`U</v>
      </c>
      <c r="G244" s="278" t="s">
        <v>5910</v>
      </c>
      <c r="H244" t="s">
        <v>5791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5704</v>
      </c>
      <c r="E245" t="s">
        <v>684</v>
      </c>
      <c r="F245" s="276" t="str">
        <f t="shared" si="27"/>
        <v>`u</v>
      </c>
      <c r="G245" s="278" t="s">
        <v>5910</v>
      </c>
      <c r="H245" t="s">
        <v>5791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5910</v>
      </c>
      <c r="H246" t="s">
        <v>5791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5910</v>
      </c>
      <c r="H247" t="s">
        <v>5791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5910</v>
      </c>
      <c r="H248" t="s">
        <v>5791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5910</v>
      </c>
      <c r="H249" t="s">
        <v>5791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5791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5791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5910</v>
      </c>
      <c r="H252" t="s">
        <v>5791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5910</v>
      </c>
      <c r="H253" t="s">
        <v>5791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5796</v>
      </c>
      <c r="E254" t="s">
        <v>690</v>
      </c>
      <c r="F254" s="276" t="str">
        <f t="shared" si="27"/>
        <v>`z</v>
      </c>
      <c r="G254" s="278" t="s">
        <v>5910</v>
      </c>
      <c r="H254" t="s">
        <v>5791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5782</v>
      </c>
      <c r="E255" t="s">
        <v>621</v>
      </c>
      <c r="F255" s="276" t="str">
        <f t="shared" si="27"/>
        <v>`Z</v>
      </c>
      <c r="G255" s="278" t="s">
        <v>5910</v>
      </c>
      <c r="H255" t="s">
        <v>5791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5795</v>
      </c>
      <c r="E256" t="s">
        <v>692</v>
      </c>
      <c r="F256" s="276" t="str">
        <f t="shared" si="27"/>
        <v>`z</v>
      </c>
      <c r="G256" s="278" t="s">
        <v>5910</v>
      </c>
      <c r="H256" t="s">
        <v>5791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5701</v>
      </c>
      <c r="E257" t="s">
        <v>620</v>
      </c>
      <c r="F257" s="276" t="str">
        <f t="shared" si="27"/>
        <v>`Z</v>
      </c>
      <c r="G257" s="278" t="s">
        <v>5910</v>
      </c>
      <c r="H257" t="s">
        <v>5791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5781</v>
      </c>
      <c r="E258" t="s">
        <v>691</v>
      </c>
      <c r="F258" s="276" t="str">
        <f t="shared" si="27"/>
        <v>`z</v>
      </c>
      <c r="G258" s="278" t="s">
        <v>5910</v>
      </c>
      <c r="H258" t="s">
        <v>5791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5910</v>
      </c>
      <c r="H259" t="s">
        <v>5791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5794</v>
      </c>
      <c r="G260" s="277" t="s">
        <v>5911</v>
      </c>
      <c r="H260" t="s">
        <v>5791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5793</v>
      </c>
      <c r="G261" s="277" t="s">
        <v>5912</v>
      </c>
      <c r="H261" t="s">
        <v>5791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5913</v>
      </c>
      <c r="H262" t="s">
        <v>5791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5792</v>
      </c>
      <c r="E263" t="s">
        <v>753</v>
      </c>
      <c r="F263" s="276" t="str">
        <f t="shared" si="33"/>
        <v>`x</v>
      </c>
      <c r="G263" s="278" t="s">
        <v>5910</v>
      </c>
      <c r="H263" t="s">
        <v>5791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5910</v>
      </c>
      <c r="H264" t="s">
        <v>5791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5791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5791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5791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5791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5791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5791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5910</v>
      </c>
      <c r="H271" t="s">
        <v>5791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5910</v>
      </c>
      <c r="H272" t="s">
        <v>5791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5910</v>
      </c>
      <c r="H273" t="s">
        <v>5791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5692</v>
      </c>
      <c r="E274" t="s">
        <v>509</v>
      </c>
      <c r="F274" s="276" t="str">
        <f t="shared" si="33"/>
        <v>`K</v>
      </c>
      <c r="G274" s="278" t="s">
        <v>5910</v>
      </c>
      <c r="H274" t="s">
        <v>5791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5691</v>
      </c>
      <c r="E275" t="s">
        <v>510</v>
      </c>
      <c r="F275" s="276" t="str">
        <f t="shared" si="33"/>
        <v>`L</v>
      </c>
      <c r="G275" s="278" t="s">
        <v>5910</v>
      </c>
      <c r="H275" t="s">
        <v>5791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5690</v>
      </c>
      <c r="E276" t="s">
        <v>511</v>
      </c>
      <c r="F276" s="276" t="str">
        <f t="shared" si="33"/>
        <v>`M</v>
      </c>
      <c r="G276" s="278" t="s">
        <v>5910</v>
      </c>
      <c r="H276" t="s">
        <v>5791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5689</v>
      </c>
      <c r="E277" t="s">
        <v>512</v>
      </c>
      <c r="F277" s="276" t="str">
        <f t="shared" si="33"/>
        <v>`N</v>
      </c>
      <c r="G277" s="278" t="s">
        <v>5910</v>
      </c>
      <c r="H277" t="s">
        <v>5791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5688</v>
      </c>
      <c r="E278" t="s">
        <v>513</v>
      </c>
      <c r="F278" s="276" t="str">
        <f t="shared" si="33"/>
        <v>`X</v>
      </c>
      <c r="G278" s="278" t="s">
        <v>5910</v>
      </c>
      <c r="H278" t="s">
        <v>5791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5687</v>
      </c>
      <c r="E279" t="s">
        <v>514</v>
      </c>
      <c r="F279" s="276" t="str">
        <f t="shared" si="33"/>
        <v>`O</v>
      </c>
      <c r="G279" s="278" t="s">
        <v>5910</v>
      </c>
      <c r="H279" t="s">
        <v>5791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5686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5791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5613</v>
      </c>
      <c r="E281" t="s">
        <v>516</v>
      </c>
      <c r="F281" s="276" t="str">
        <f t="shared" si="33"/>
        <v>`R</v>
      </c>
      <c r="G281" s="278" t="s">
        <v>5910</v>
      </c>
      <c r="H281" t="s">
        <v>5791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5684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5791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5617</v>
      </c>
      <c r="E283" t="s">
        <v>518</v>
      </c>
      <c r="F283" s="276" t="str">
        <f t="shared" si="33"/>
        <v>`T</v>
      </c>
      <c r="G283" s="278" t="s">
        <v>5910</v>
      </c>
      <c r="H283" t="s">
        <v>5791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5683</v>
      </c>
      <c r="E284" t="s">
        <v>519</v>
      </c>
      <c r="F284" s="276" t="str">
        <f t="shared" si="33"/>
        <v>`U</v>
      </c>
      <c r="G284" s="278" t="s">
        <v>5910</v>
      </c>
      <c r="H284" t="s">
        <v>5791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5610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5791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5614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5791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5682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5791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5681</v>
      </c>
      <c r="E288" t="s">
        <v>523</v>
      </c>
      <c r="F288" s="276" t="str">
        <f t="shared" si="33"/>
        <v>`O</v>
      </c>
      <c r="G288" s="278" t="s">
        <v>5910</v>
      </c>
      <c r="H288" t="s">
        <v>5791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5680</v>
      </c>
      <c r="E289" t="s">
        <v>508</v>
      </c>
      <c r="F289" s="276" t="str">
        <f t="shared" si="33"/>
        <v>`I</v>
      </c>
      <c r="G289" s="278" t="s">
        <v>5910</v>
      </c>
      <c r="H289" t="s">
        <v>5791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5679</v>
      </c>
      <c r="E290" t="s">
        <v>520</v>
      </c>
      <c r="F290" s="276" t="str">
        <f t="shared" si="33"/>
        <v>`U</v>
      </c>
      <c r="G290" s="278" t="s">
        <v>5910</v>
      </c>
      <c r="H290" t="s">
        <v>5791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5678</v>
      </c>
      <c r="E291" t="s">
        <v>524</v>
      </c>
      <c r="F291" s="276" t="str">
        <f t="shared" si="33"/>
        <v>`a</v>
      </c>
      <c r="G291" s="278" t="s">
        <v>5910</v>
      </c>
      <c r="H291" t="s">
        <v>5791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5677</v>
      </c>
      <c r="E292" t="s">
        <v>528</v>
      </c>
      <c r="F292" s="276" t="str">
        <f t="shared" si="33"/>
        <v>`e</v>
      </c>
      <c r="G292" s="278" t="s">
        <v>5910</v>
      </c>
      <c r="H292" t="s">
        <v>5791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5676</v>
      </c>
      <c r="E293" t="s">
        <v>531</v>
      </c>
      <c r="F293" s="276" t="str">
        <f t="shared" si="33"/>
        <v>`e</v>
      </c>
      <c r="G293" s="278" t="s">
        <v>5910</v>
      </c>
      <c r="H293" t="s">
        <v>5791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5675</v>
      </c>
      <c r="E294" t="s">
        <v>534</v>
      </c>
      <c r="F294" s="276" t="str">
        <f t="shared" ref="F294:F325" si="40">"`"&amp;MID(E294,5,1)</f>
        <v>`i</v>
      </c>
      <c r="G294" s="278" t="s">
        <v>5910</v>
      </c>
      <c r="H294" t="s">
        <v>5791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5674</v>
      </c>
      <c r="E295" t="s">
        <v>551</v>
      </c>
      <c r="F295" s="276" t="str">
        <f t="shared" si="40"/>
        <v>`u</v>
      </c>
      <c r="G295" s="278" t="s">
        <v>5910</v>
      </c>
      <c r="H295" t="s">
        <v>5791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5673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5791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5672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5791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5671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5791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5670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5791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5669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5791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5668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5791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5667</v>
      </c>
      <c r="E302" t="s">
        <v>530</v>
      </c>
      <c r="F302" s="276" t="str">
        <f t="shared" si="40"/>
        <v>`e</v>
      </c>
      <c r="G302" s="278" t="s">
        <v>5910</v>
      </c>
      <c r="H302" t="s">
        <v>5791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5666</v>
      </c>
      <c r="E303" t="s">
        <v>532</v>
      </c>
      <c r="F303" s="276" t="str">
        <f t="shared" si="40"/>
        <v>`t</v>
      </c>
      <c r="G303" s="278" t="s">
        <v>5910</v>
      </c>
      <c r="H303" t="s">
        <v>5791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5665</v>
      </c>
      <c r="E304" t="s">
        <v>533</v>
      </c>
      <c r="F304" s="276" t="str">
        <f t="shared" si="40"/>
        <v>`i</v>
      </c>
      <c r="G304" s="278" t="s">
        <v>5910</v>
      </c>
      <c r="H304" t="s">
        <v>5791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5664</v>
      </c>
      <c r="E305" t="s">
        <v>537</v>
      </c>
      <c r="F305" s="276" t="str">
        <f t="shared" si="40"/>
        <v>`k</v>
      </c>
      <c r="G305" s="278" t="s">
        <v>5910</v>
      </c>
      <c r="H305" t="s">
        <v>5791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5663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5791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5662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5791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5661</v>
      </c>
      <c r="E308" t="s">
        <v>540</v>
      </c>
      <c r="F308" s="276" t="str">
        <f t="shared" si="40"/>
        <v>`n</v>
      </c>
      <c r="G308" s="278" t="s">
        <v>5910</v>
      </c>
      <c r="H308" t="s">
        <v>5791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5660</v>
      </c>
      <c r="E309" t="s">
        <v>541</v>
      </c>
      <c r="F309" s="276" t="str">
        <f t="shared" si="40"/>
        <v>`x</v>
      </c>
      <c r="G309" s="278" t="s">
        <v>5910</v>
      </c>
      <c r="H309" t="s">
        <v>5791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5659</v>
      </c>
      <c r="E310" t="s">
        <v>542</v>
      </c>
      <c r="F310" s="276" t="str">
        <f t="shared" si="40"/>
        <v>`o</v>
      </c>
      <c r="G310" s="278" t="s">
        <v>5910</v>
      </c>
      <c r="H310" t="s">
        <v>5791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5658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5791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5657</v>
      </c>
      <c r="E312" t="s">
        <v>544</v>
      </c>
      <c r="F312" s="276" t="str">
        <f t="shared" si="40"/>
        <v>`r</v>
      </c>
      <c r="G312" s="278" t="s">
        <v>5910</v>
      </c>
      <c r="H312" t="s">
        <v>5791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5656</v>
      </c>
      <c r="E313" t="s">
        <v>546</v>
      </c>
      <c r="F313" s="276" t="str">
        <f t="shared" si="40"/>
        <v>`s</v>
      </c>
      <c r="G313" s="278" t="s">
        <v>5910</v>
      </c>
      <c r="H313" t="s">
        <v>5791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5655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5791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5654</v>
      </c>
      <c r="E315" t="s">
        <v>547</v>
      </c>
      <c r="F315" s="276" t="str">
        <f t="shared" si="40"/>
        <v>`t</v>
      </c>
      <c r="G315" s="278" t="s">
        <v>5910</v>
      </c>
      <c r="H315" t="s">
        <v>5791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5653</v>
      </c>
      <c r="E316" t="s">
        <v>548</v>
      </c>
      <c r="F316" s="276" t="str">
        <f t="shared" si="40"/>
        <v>`u</v>
      </c>
      <c r="G316" s="278" t="s">
        <v>5910</v>
      </c>
      <c r="H316" t="s">
        <v>5791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5652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5791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5651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5791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5650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5791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5649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5791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5648</v>
      </c>
      <c r="E321" t="s">
        <v>536</v>
      </c>
      <c r="F321" s="276" t="str">
        <f t="shared" si="40"/>
        <v>`i</v>
      </c>
      <c r="G321" s="278" t="s">
        <v>5910</v>
      </c>
      <c r="H321" t="s">
        <v>5791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5647</v>
      </c>
      <c r="E322" t="s">
        <v>550</v>
      </c>
      <c r="F322" s="276" t="str">
        <f t="shared" si="40"/>
        <v>`u</v>
      </c>
      <c r="G322" s="278" t="s">
        <v>5910</v>
      </c>
      <c r="H322" t="s">
        <v>5791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5646</v>
      </c>
      <c r="E323" t="s">
        <v>543</v>
      </c>
      <c r="F323" s="276" t="str">
        <f t="shared" si="40"/>
        <v>`o</v>
      </c>
      <c r="G323" s="278" t="s">
        <v>5910</v>
      </c>
      <c r="H323" t="s">
        <v>5791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5645</v>
      </c>
      <c r="E324" t="s">
        <v>549</v>
      </c>
      <c r="F324" s="276" t="str">
        <f t="shared" si="40"/>
        <v>`u</v>
      </c>
      <c r="G324" s="278" t="s">
        <v>5910</v>
      </c>
      <c r="H324" t="s">
        <v>5791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5644</v>
      </c>
      <c r="E325" t="s">
        <v>555</v>
      </c>
      <c r="F325" s="276" t="str">
        <f t="shared" si="40"/>
        <v>`o</v>
      </c>
      <c r="G325" s="278" t="s">
        <v>5910</v>
      </c>
      <c r="H325" t="s">
        <v>5791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5634</v>
      </c>
      <c r="E326" t="s">
        <v>919</v>
      </c>
      <c r="F326" s="276" t="str">
        <f t="shared" ref="F326:F331" si="46">"`"&amp;MID(E326,5,1)</f>
        <v>`Q</v>
      </c>
      <c r="G326" s="278" t="s">
        <v>5910</v>
      </c>
      <c r="H326" t="s">
        <v>5791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5633</v>
      </c>
      <c r="E327" t="s">
        <v>923</v>
      </c>
      <c r="F327" s="276" t="str">
        <f t="shared" si="46"/>
        <v>`q</v>
      </c>
      <c r="G327" s="278" t="s">
        <v>5910</v>
      </c>
      <c r="H327" t="s">
        <v>5791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5630</v>
      </c>
      <c r="E328" t="s">
        <v>921</v>
      </c>
      <c r="F328" s="276" t="str">
        <f t="shared" si="46"/>
        <v>`D</v>
      </c>
      <c r="G328" s="278" t="s">
        <v>5910</v>
      </c>
      <c r="H328" t="s">
        <v>5791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5629</v>
      </c>
      <c r="E329" t="s">
        <v>924</v>
      </c>
      <c r="F329" s="276" t="str">
        <f t="shared" si="46"/>
        <v>`d</v>
      </c>
      <c r="G329" s="278" t="s">
        <v>5910</v>
      </c>
      <c r="H329" t="s">
        <v>5791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5626</v>
      </c>
      <c r="E330" t="s">
        <v>922</v>
      </c>
      <c r="F330" s="276" t="str">
        <f t="shared" si="46"/>
        <v>`S</v>
      </c>
      <c r="G330" s="278" t="s">
        <v>5910</v>
      </c>
      <c r="H330" t="s">
        <v>5791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5625</v>
      </c>
      <c r="E331" t="s">
        <v>925</v>
      </c>
      <c r="F331" s="276" t="str">
        <f t="shared" si="46"/>
        <v>`s</v>
      </c>
      <c r="G331" s="278" t="s">
        <v>5910</v>
      </c>
      <c r="H331" t="s">
        <v>5791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5685</v>
      </c>
      <c r="D332" s="1" t="s">
        <v>5653</v>
      </c>
      <c r="E332" t="s">
        <v>5538</v>
      </c>
      <c r="G332" s="271" t="s">
        <v>5790</v>
      </c>
      <c r="H332" t="s">
        <v>5778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5614</v>
      </c>
      <c r="D333" s="1">
        <v>89</v>
      </c>
      <c r="E333" t="s">
        <v>5536</v>
      </c>
      <c r="G333" s="271" t="s">
        <v>5790</v>
      </c>
      <c r="H333" t="s">
        <v>5778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5614</v>
      </c>
      <c r="D334" s="1">
        <v>88</v>
      </c>
      <c r="E334" t="s">
        <v>5789</v>
      </c>
      <c r="G334" s="271" t="s">
        <v>5788</v>
      </c>
      <c r="H334" t="s">
        <v>5778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5662</v>
      </c>
      <c r="E335" t="s">
        <v>5539</v>
      </c>
      <c r="G335" s="272" t="s">
        <v>5777</v>
      </c>
      <c r="H335" t="s">
        <v>5778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5787</v>
      </c>
      <c r="E336" t="s">
        <v>5786</v>
      </c>
      <c r="G336" s="272" t="s">
        <v>5777</v>
      </c>
      <c r="H336" t="s">
        <v>5778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5613</v>
      </c>
      <c r="D337" s="1">
        <v>48</v>
      </c>
      <c r="E337" t="s">
        <v>5549</v>
      </c>
      <c r="G337" s="271" t="s">
        <v>5785</v>
      </c>
      <c r="H337" t="s">
        <v>5778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5613</v>
      </c>
      <c r="D338" s="1">
        <v>49</v>
      </c>
      <c r="E338" t="s">
        <v>5784</v>
      </c>
      <c r="G338" s="271" t="s">
        <v>5783</v>
      </c>
      <c r="H338" t="s">
        <v>5778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5610</v>
      </c>
      <c r="D339" s="1" t="s">
        <v>5782</v>
      </c>
      <c r="E339" t="s">
        <v>3595</v>
      </c>
      <c r="G339" s="273" t="s">
        <v>5607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5610</v>
      </c>
      <c r="D340" s="1" t="s">
        <v>5781</v>
      </c>
      <c r="E340" t="s">
        <v>3591</v>
      </c>
      <c r="G340" s="273" t="s">
        <v>5607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5685</v>
      </c>
      <c r="D341" s="1" t="s">
        <v>5685</v>
      </c>
      <c r="E341" t="s">
        <v>5780</v>
      </c>
      <c r="G341" s="272" t="s">
        <v>5777</v>
      </c>
      <c r="H341" t="s">
        <v>5778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5613</v>
      </c>
      <c r="D342" s="1" t="s">
        <v>5626</v>
      </c>
      <c r="E342" s="74" t="s">
        <v>5574</v>
      </c>
      <c r="G342" s="272" t="s">
        <v>5770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5613</v>
      </c>
      <c r="D343" s="1" t="s">
        <v>5625</v>
      </c>
      <c r="E343" s="267" t="s">
        <v>5575</v>
      </c>
      <c r="G343" s="271" t="s">
        <v>5767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5613</v>
      </c>
      <c r="D344" s="1" t="s">
        <v>5624</v>
      </c>
      <c r="E344" s="268" t="s">
        <v>5576</v>
      </c>
      <c r="G344" s="272" t="s">
        <v>5769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5613</v>
      </c>
      <c r="D345" s="1" t="s">
        <v>5623</v>
      </c>
      <c r="E345" s="266" t="s">
        <v>5577</v>
      </c>
      <c r="G345" s="271" t="s">
        <v>5765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5686</v>
      </c>
      <c r="D346" s="1">
        <v>3</v>
      </c>
      <c r="E346" t="s">
        <v>754</v>
      </c>
      <c r="F346" t="s">
        <v>5779</v>
      </c>
      <c r="G346" s="271" t="s">
        <v>5779</v>
      </c>
      <c r="H346" t="s">
        <v>5778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5686</v>
      </c>
      <c r="D347" s="1">
        <v>4</v>
      </c>
      <c r="E347" t="s">
        <v>755</v>
      </c>
      <c r="F347" t="s">
        <v>5779</v>
      </c>
      <c r="G347" s="271" t="s">
        <v>5779</v>
      </c>
      <c r="H347" t="s">
        <v>5778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5686</v>
      </c>
      <c r="D348" s="1">
        <v>5</v>
      </c>
      <c r="E348" t="s">
        <v>756</v>
      </c>
      <c r="F348" t="s">
        <v>5779</v>
      </c>
      <c r="G348" s="271" t="s">
        <v>5779</v>
      </c>
      <c r="H348" t="s">
        <v>5778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5686</v>
      </c>
      <c r="D349" s="1">
        <v>6</v>
      </c>
      <c r="E349" t="s">
        <v>757</v>
      </c>
      <c r="F349" t="s">
        <v>5779</v>
      </c>
      <c r="G349" s="271" t="s">
        <v>5779</v>
      </c>
      <c r="H349" t="s">
        <v>5778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5686</v>
      </c>
      <c r="D350" s="1">
        <v>7</v>
      </c>
      <c r="E350" t="s">
        <v>758</v>
      </c>
      <c r="F350" t="s">
        <v>5779</v>
      </c>
      <c r="G350" s="271" t="s">
        <v>5779</v>
      </c>
      <c r="H350" t="s">
        <v>5778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5686</v>
      </c>
      <c r="D351" s="1">
        <v>8</v>
      </c>
      <c r="E351" t="s">
        <v>759</v>
      </c>
      <c r="F351" t="s">
        <v>5779</v>
      </c>
      <c r="G351" s="271" t="s">
        <v>5779</v>
      </c>
      <c r="H351" t="s">
        <v>5778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5686</v>
      </c>
      <c r="D352" s="1" t="s">
        <v>5745</v>
      </c>
      <c r="E352" t="s">
        <v>760</v>
      </c>
      <c r="F352" t="s">
        <v>5779</v>
      </c>
      <c r="G352" s="271" t="s">
        <v>5779</v>
      </c>
      <c r="H352" t="s">
        <v>5778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5686</v>
      </c>
      <c r="D353" s="1">
        <v>18</v>
      </c>
      <c r="E353" t="s">
        <v>761</v>
      </c>
      <c r="G353" s="270" t="s">
        <v>5777</v>
      </c>
      <c r="H353" t="s">
        <v>5776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5686</v>
      </c>
      <c r="D354" s="1">
        <v>19</v>
      </c>
      <c r="E354" t="s">
        <v>762</v>
      </c>
      <c r="G354" s="270" t="s">
        <v>5777</v>
      </c>
      <c r="H354" t="s">
        <v>5776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5686</v>
      </c>
      <c r="D355" s="1" t="s">
        <v>5741</v>
      </c>
      <c r="E355" t="s">
        <v>763</v>
      </c>
      <c r="G355" s="270" t="s">
        <v>5777</v>
      </c>
      <c r="H355" t="s">
        <v>5776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5686</v>
      </c>
      <c r="D356" s="1" t="s">
        <v>5740</v>
      </c>
      <c r="E356" t="s">
        <v>764</v>
      </c>
      <c r="G356" s="270" t="s">
        <v>5777</v>
      </c>
      <c r="H356" t="s">
        <v>5776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5686</v>
      </c>
      <c r="D357" s="1" t="s">
        <v>5761</v>
      </c>
      <c r="E357" t="s">
        <v>765</v>
      </c>
      <c r="G357" s="270" t="s">
        <v>5775</v>
      </c>
      <c r="H357" t="s">
        <v>5774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5686</v>
      </c>
      <c r="D358" s="1" t="s">
        <v>5760</v>
      </c>
      <c r="E358" t="s">
        <v>766</v>
      </c>
      <c r="G358" s="270" t="s">
        <v>5775</v>
      </c>
      <c r="H358" t="s">
        <v>5774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5686</v>
      </c>
      <c r="D359" s="1" t="s">
        <v>5759</v>
      </c>
      <c r="E359" t="s">
        <v>767</v>
      </c>
      <c r="G359" s="270" t="s">
        <v>5775</v>
      </c>
      <c r="H359" t="s">
        <v>5774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5686</v>
      </c>
      <c r="D360" s="1" t="s">
        <v>5757</v>
      </c>
      <c r="E360" t="s">
        <v>768</v>
      </c>
      <c r="G360" s="270" t="s">
        <v>5775</v>
      </c>
      <c r="H360" t="s">
        <v>5774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5686</v>
      </c>
      <c r="D361" s="1">
        <v>26</v>
      </c>
      <c r="E361" t="s">
        <v>769</v>
      </c>
      <c r="G361" s="269" t="s">
        <v>5773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5686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5686</v>
      </c>
      <c r="D363" s="1">
        <v>72</v>
      </c>
      <c r="E363" t="s">
        <v>4588</v>
      </c>
      <c r="G363" s="184" t="s">
        <v>5907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5686</v>
      </c>
      <c r="D364" s="1">
        <v>73</v>
      </c>
      <c r="E364" t="s">
        <v>693</v>
      </c>
      <c r="G364" s="184" t="s">
        <v>5920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5686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5771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5686</v>
      </c>
      <c r="D366" s="1">
        <v>81</v>
      </c>
      <c r="E366" t="s">
        <v>4663</v>
      </c>
      <c r="G366" s="265" t="str">
        <f t="shared" si="50"/>
        <v>_1</v>
      </c>
      <c r="H366" t="s">
        <v>5771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5686</v>
      </c>
      <c r="D367" s="1">
        <v>82</v>
      </c>
      <c r="E367" t="s">
        <v>4664</v>
      </c>
      <c r="G367" s="265" t="str">
        <f t="shared" si="50"/>
        <v>_2</v>
      </c>
      <c r="H367" t="s">
        <v>5771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5686</v>
      </c>
      <c r="D368" s="1">
        <v>83</v>
      </c>
      <c r="E368" t="s">
        <v>4665</v>
      </c>
      <c r="G368" s="265" t="str">
        <f t="shared" si="50"/>
        <v>_3</v>
      </c>
      <c r="H368" t="s">
        <v>5771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5686</v>
      </c>
      <c r="D369" s="1">
        <v>84</v>
      </c>
      <c r="E369" t="s">
        <v>4666</v>
      </c>
      <c r="G369" s="265" t="str">
        <f t="shared" si="50"/>
        <v>_4</v>
      </c>
      <c r="H369" t="s">
        <v>5771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5686</v>
      </c>
      <c r="D370" s="1">
        <v>85</v>
      </c>
      <c r="E370" t="s">
        <v>4667</v>
      </c>
      <c r="G370" s="265" t="str">
        <f t="shared" si="50"/>
        <v>_5</v>
      </c>
      <c r="H370" t="s">
        <v>5771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5686</v>
      </c>
      <c r="D371" s="1">
        <v>86</v>
      </c>
      <c r="E371" t="s">
        <v>4668</v>
      </c>
      <c r="G371" s="265" t="str">
        <f t="shared" si="50"/>
        <v>_6</v>
      </c>
      <c r="H371" t="s">
        <v>5771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5686</v>
      </c>
      <c r="D372" s="1">
        <v>87</v>
      </c>
      <c r="E372" t="s">
        <v>4669</v>
      </c>
      <c r="G372" s="265" t="str">
        <f t="shared" si="50"/>
        <v>_7</v>
      </c>
      <c r="H372" t="s">
        <v>5771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5686</v>
      </c>
      <c r="D373" s="1">
        <v>88</v>
      </c>
      <c r="E373" t="s">
        <v>4670</v>
      </c>
      <c r="G373" s="265" t="str">
        <f t="shared" si="50"/>
        <v>_8</v>
      </c>
      <c r="H373" t="s">
        <v>5771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5686</v>
      </c>
      <c r="D374" s="1">
        <v>89</v>
      </c>
      <c r="E374" t="s">
        <v>4671</v>
      </c>
      <c r="G374" s="265" t="str">
        <f t="shared" si="50"/>
        <v>_9</v>
      </c>
      <c r="H374" t="s">
        <v>5771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5686</v>
      </c>
      <c r="D375" s="1" t="s">
        <v>5698</v>
      </c>
      <c r="E375" t="s">
        <v>4658</v>
      </c>
      <c r="G375" s="184" t="s">
        <v>5921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5686</v>
      </c>
      <c r="D376" s="1" t="s">
        <v>5697</v>
      </c>
      <c r="E376" t="s">
        <v>4659</v>
      </c>
      <c r="G376" s="184" t="s">
        <v>5922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5686</v>
      </c>
      <c r="D377" s="1" t="s">
        <v>5693</v>
      </c>
      <c r="E377" t="s">
        <v>4590</v>
      </c>
      <c r="G377" s="184" t="s">
        <v>5908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5686</v>
      </c>
      <c r="D378" s="1" t="s">
        <v>5688</v>
      </c>
      <c r="E378" t="s">
        <v>4589</v>
      </c>
      <c r="G378" s="184" t="s">
        <v>5758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5686</v>
      </c>
      <c r="D379" s="1" t="s">
        <v>5687</v>
      </c>
      <c r="E379" t="s">
        <v>4660</v>
      </c>
      <c r="G379" s="184" t="s">
        <v>5758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5686</v>
      </c>
      <c r="D380" s="1" t="s">
        <v>5678</v>
      </c>
      <c r="E380" t="s">
        <v>770</v>
      </c>
      <c r="G380" t="s">
        <v>5607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5613</v>
      </c>
      <c r="D381" s="1">
        <v>2</v>
      </c>
      <c r="E381" t="s">
        <v>771</v>
      </c>
      <c r="G381" t="s">
        <v>5607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5613</v>
      </c>
      <c r="D382" s="1" t="s">
        <v>5763</v>
      </c>
      <c r="E382" t="s">
        <v>125</v>
      </c>
      <c r="G382" s="184" t="s">
        <v>5928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5613</v>
      </c>
      <c r="D383" s="1" t="s">
        <v>5762</v>
      </c>
      <c r="E383" t="s">
        <v>130</v>
      </c>
      <c r="G383" s="184" t="s">
        <v>5929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5613</v>
      </c>
      <c r="D384" s="1">
        <v>15</v>
      </c>
      <c r="E384" t="s">
        <v>772</v>
      </c>
      <c r="G384" t="s">
        <v>5607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5613</v>
      </c>
      <c r="D385" s="1" t="s">
        <v>5741</v>
      </c>
      <c r="E385" t="s">
        <v>773</v>
      </c>
      <c r="G385" t="s">
        <v>5607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5613</v>
      </c>
      <c r="D386" s="1" t="s">
        <v>5760</v>
      </c>
      <c r="E386" t="s">
        <v>774</v>
      </c>
      <c r="G386" t="s">
        <v>5607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5613</v>
      </c>
      <c r="D387" s="1">
        <v>24</v>
      </c>
      <c r="E387" t="s">
        <v>5772</v>
      </c>
      <c r="G387" t="s">
        <v>5607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5613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5771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5613</v>
      </c>
      <c r="D389" s="1">
        <v>61</v>
      </c>
      <c r="E389" t="s">
        <v>4592</v>
      </c>
      <c r="G389" s="265" t="str">
        <f t="shared" si="54"/>
        <v>`1</v>
      </c>
      <c r="H389" t="s">
        <v>5771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5613</v>
      </c>
      <c r="D390" s="1">
        <v>62</v>
      </c>
      <c r="E390" t="s">
        <v>4593</v>
      </c>
      <c r="G390" s="265" t="str">
        <f t="shared" si="54"/>
        <v>`2</v>
      </c>
      <c r="H390" t="s">
        <v>5771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5613</v>
      </c>
      <c r="D391" s="1">
        <v>63</v>
      </c>
      <c r="E391" t="s">
        <v>4594</v>
      </c>
      <c r="G391" s="265" t="str">
        <f t="shared" si="54"/>
        <v>`3</v>
      </c>
      <c r="H391" t="s">
        <v>5771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5613</v>
      </c>
      <c r="D392" s="1">
        <v>64</v>
      </c>
      <c r="E392" t="s">
        <v>4595</v>
      </c>
      <c r="G392" s="265" t="str">
        <f t="shared" si="54"/>
        <v>`4</v>
      </c>
      <c r="H392" t="s">
        <v>5771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5613</v>
      </c>
      <c r="D393" s="1">
        <v>65</v>
      </c>
      <c r="E393" t="s">
        <v>4596</v>
      </c>
      <c r="G393" s="265" t="str">
        <f t="shared" si="54"/>
        <v>`5</v>
      </c>
      <c r="H393" t="s">
        <v>5771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5613</v>
      </c>
      <c r="D394" s="1">
        <v>66</v>
      </c>
      <c r="E394" t="s">
        <v>4597</v>
      </c>
      <c r="G394" s="265" t="str">
        <f t="shared" si="54"/>
        <v>`6</v>
      </c>
      <c r="H394" t="s">
        <v>5771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5613</v>
      </c>
      <c r="D395" s="1">
        <v>67</v>
      </c>
      <c r="E395" t="s">
        <v>4598</v>
      </c>
      <c r="G395" s="265" t="str">
        <f t="shared" si="54"/>
        <v>`7</v>
      </c>
      <c r="H395" t="s">
        <v>5771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5613</v>
      </c>
      <c r="D396" s="1">
        <v>68</v>
      </c>
      <c r="E396" t="s">
        <v>4599</v>
      </c>
      <c r="G396" s="265" t="str">
        <f t="shared" si="54"/>
        <v>`8</v>
      </c>
      <c r="H396" t="s">
        <v>5771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5613</v>
      </c>
      <c r="D397" s="1">
        <v>69</v>
      </c>
      <c r="E397" t="s">
        <v>4600</v>
      </c>
      <c r="G397" s="265" t="str">
        <f t="shared" si="54"/>
        <v>`9</v>
      </c>
      <c r="H397" t="s">
        <v>5771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5613</v>
      </c>
      <c r="D398" s="1" t="s">
        <v>5714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5613</v>
      </c>
      <c r="D399" s="1" t="s">
        <v>5712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5613</v>
      </c>
      <c r="D400" s="1">
        <v>90</v>
      </c>
      <c r="E400" s="74" t="s">
        <v>775</v>
      </c>
      <c r="G400" s="263" t="s">
        <v>5770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5613</v>
      </c>
      <c r="D401" s="1">
        <v>91</v>
      </c>
      <c r="E401" s="267" t="s">
        <v>776</v>
      </c>
      <c r="G401" s="238" t="s">
        <v>5767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5613</v>
      </c>
      <c r="D402" s="1">
        <v>92</v>
      </c>
      <c r="E402" s="268" t="s">
        <v>777</v>
      </c>
      <c r="G402" s="263" t="s">
        <v>5769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5613</v>
      </c>
      <c r="D403" s="1">
        <v>93</v>
      </c>
      <c r="E403" s="266" t="s">
        <v>778</v>
      </c>
      <c r="G403" s="238" t="s">
        <v>5765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5613</v>
      </c>
      <c r="D404" s="1">
        <v>95</v>
      </c>
      <c r="E404" t="s">
        <v>779</v>
      </c>
      <c r="G404" t="s">
        <v>5607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5613</v>
      </c>
      <c r="D405" s="1" t="s">
        <v>5658</v>
      </c>
      <c r="E405" s="268" t="s">
        <v>780</v>
      </c>
      <c r="G405" s="263" t="s">
        <v>5769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5613</v>
      </c>
      <c r="D406" s="1" t="s">
        <v>5654</v>
      </c>
      <c r="E406" s="75" t="s">
        <v>781</v>
      </c>
      <c r="G406" s="238" t="s">
        <v>5750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5613</v>
      </c>
      <c r="D407" s="1" t="s">
        <v>5649</v>
      </c>
      <c r="E407" t="s">
        <v>782</v>
      </c>
      <c r="G407" t="s">
        <v>5607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5613</v>
      </c>
      <c r="D408" s="1" t="s">
        <v>5647</v>
      </c>
      <c r="E408" t="s">
        <v>783</v>
      </c>
      <c r="G408" t="s">
        <v>5607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5613</v>
      </c>
      <c r="D409" s="1" t="s">
        <v>5646</v>
      </c>
      <c r="E409" t="s">
        <v>784</v>
      </c>
      <c r="G409" t="s">
        <v>5607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5613</v>
      </c>
      <c r="D410" s="1" t="s">
        <v>5645</v>
      </c>
      <c r="E410" t="s">
        <v>785</v>
      </c>
      <c r="G410" t="s">
        <v>5607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5613</v>
      </c>
      <c r="D411" s="1" t="s">
        <v>5619</v>
      </c>
      <c r="E411" s="267" t="s">
        <v>5768</v>
      </c>
      <c r="G411" s="238" t="s">
        <v>5767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5613</v>
      </c>
      <c r="D412" s="1" t="s">
        <v>5616</v>
      </c>
      <c r="E412" s="266" t="s">
        <v>5766</v>
      </c>
      <c r="G412" s="238" t="s">
        <v>5765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5685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5685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5685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5685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5685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5685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5685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5685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5685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5685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5685</v>
      </c>
      <c r="D423" s="1" t="s">
        <v>5743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5685</v>
      </c>
      <c r="D424" s="1" t="s">
        <v>5764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5685</v>
      </c>
      <c r="D425" s="1" t="s">
        <v>5763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5685</v>
      </c>
      <c r="D426" s="1" t="s">
        <v>5762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5685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5685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5685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5685</v>
      </c>
      <c r="D430" s="1" t="s">
        <v>5741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5685</v>
      </c>
      <c r="D431" s="1" t="s">
        <v>5740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5685</v>
      </c>
      <c r="D432" s="1" t="s">
        <v>5761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5685</v>
      </c>
      <c r="D433" s="1" t="s">
        <v>5760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5685</v>
      </c>
      <c r="D434" s="1" t="s">
        <v>5759</v>
      </c>
      <c r="E434" t="s">
        <v>433</v>
      </c>
      <c r="G434" s="184" t="s">
        <v>5758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5685</v>
      </c>
      <c r="D435" s="1" t="s">
        <v>5757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5685</v>
      </c>
      <c r="D436" s="1">
        <v>20</v>
      </c>
      <c r="E436" t="s">
        <v>5756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5685</v>
      </c>
      <c r="D437" s="1">
        <v>21</v>
      </c>
      <c r="E437" t="s">
        <v>436</v>
      </c>
      <c r="G437" s="184" t="s">
        <v>5755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5685</v>
      </c>
      <c r="D438" s="1">
        <v>22</v>
      </c>
      <c r="E438" t="s">
        <v>5754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5685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5685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5685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5685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5685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5685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5685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5685</v>
      </c>
      <c r="D446" s="1" t="s">
        <v>5737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5685</v>
      </c>
      <c r="D447" s="1" t="s">
        <v>5736</v>
      </c>
      <c r="E447" t="s">
        <v>430</v>
      </c>
      <c r="G447" s="184" t="s">
        <v>5753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5685</v>
      </c>
      <c r="D448" s="1" t="s">
        <v>5735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5685</v>
      </c>
      <c r="D449" s="1" t="s">
        <v>5734</v>
      </c>
      <c r="E449" t="s">
        <v>5752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5685</v>
      </c>
      <c r="D450" s="1" t="s">
        <v>5732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5685</v>
      </c>
      <c r="D451" s="1" t="s">
        <v>5730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5685</v>
      </c>
      <c r="D452" s="1">
        <v>30</v>
      </c>
      <c r="E452" t="s">
        <v>5751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5685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5685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5685</v>
      </c>
      <c r="D455" s="1">
        <v>48</v>
      </c>
      <c r="E455" t="s">
        <v>820</v>
      </c>
      <c r="G455" s="184" t="s">
        <v>5909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5685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5685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5685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5685</v>
      </c>
      <c r="D459" s="1">
        <v>60</v>
      </c>
      <c r="E459" t="s">
        <v>824</v>
      </c>
      <c r="G459" s="184" t="s">
        <v>5750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5685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5685</v>
      </c>
      <c r="D461" s="1">
        <v>64</v>
      </c>
      <c r="E461" t="s">
        <v>826</v>
      </c>
      <c r="G461" s="184" t="s">
        <v>5749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5685</v>
      </c>
      <c r="D462" s="1">
        <v>65</v>
      </c>
      <c r="E462" t="s">
        <v>827</v>
      </c>
      <c r="G462" s="184" t="s">
        <v>5748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5685</v>
      </c>
      <c r="D463" s="1" t="s">
        <v>5714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5685</v>
      </c>
      <c r="D464" s="1" t="s">
        <v>5712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5685</v>
      </c>
      <c r="D465" s="1">
        <v>95</v>
      </c>
      <c r="E465" t="s">
        <v>4657</v>
      </c>
      <c r="G465" s="184" t="s">
        <v>5923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5685</v>
      </c>
      <c r="D466" s="1">
        <v>96</v>
      </c>
      <c r="E466" t="s">
        <v>4653</v>
      </c>
      <c r="G466" s="184" t="s">
        <v>5924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5685</v>
      </c>
      <c r="D467" s="1">
        <v>97</v>
      </c>
      <c r="E467" t="s">
        <v>4654</v>
      </c>
      <c r="G467" s="184" t="s">
        <v>5925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5685</v>
      </c>
      <c r="D468" s="1">
        <v>98</v>
      </c>
      <c r="E468" t="s">
        <v>4655</v>
      </c>
      <c r="G468" s="184" t="s">
        <v>5926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5685</v>
      </c>
      <c r="D469" s="1">
        <v>99</v>
      </c>
      <c r="E469" t="s">
        <v>830</v>
      </c>
      <c r="G469" t="s">
        <v>5607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5685</v>
      </c>
      <c r="D470" s="1" t="s">
        <v>5692</v>
      </c>
      <c r="E470" t="s">
        <v>4656</v>
      </c>
      <c r="G470" s="184" t="s">
        <v>5927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5685</v>
      </c>
      <c r="D471" s="1" t="s">
        <v>5617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5685</v>
      </c>
      <c r="D472" s="1" t="s">
        <v>5683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5685</v>
      </c>
      <c r="D473" s="1" t="s">
        <v>5663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5685</v>
      </c>
      <c r="D474" s="1" t="s">
        <v>5662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5685</v>
      </c>
      <c r="D475" s="1" t="s">
        <v>5661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5684</v>
      </c>
      <c r="D476" s="1">
        <v>8</v>
      </c>
      <c r="E476" t="s">
        <v>5747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5684</v>
      </c>
      <c r="D477" s="1">
        <v>9</v>
      </c>
      <c r="E477" t="s">
        <v>5746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5684</v>
      </c>
      <c r="D478" s="1" t="s">
        <v>5745</v>
      </c>
      <c r="E478" t="s">
        <v>5744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5684</v>
      </c>
      <c r="D479" s="1" t="s">
        <v>5743</v>
      </c>
      <c r="E479" t="s">
        <v>5742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5684</v>
      </c>
      <c r="D480" s="1" t="s">
        <v>5741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5684</v>
      </c>
      <c r="D481" s="1" t="s">
        <v>5740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5684</v>
      </c>
      <c r="D482" s="1">
        <v>99</v>
      </c>
      <c r="E482" t="s">
        <v>838</v>
      </c>
      <c r="G482" s="184" t="s">
        <v>5918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5684</v>
      </c>
      <c r="D483" s="1" t="s">
        <v>5613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5684</v>
      </c>
      <c r="D484" s="1" t="s">
        <v>5685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5684</v>
      </c>
      <c r="D485" s="1" t="s">
        <v>5684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5684</v>
      </c>
      <c r="D486" s="1" t="s">
        <v>5617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5684</v>
      </c>
      <c r="D487" s="1" t="s">
        <v>5683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5684</v>
      </c>
      <c r="D488" s="1" t="s">
        <v>5610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5684</v>
      </c>
      <c r="D489" s="1" t="s">
        <v>5739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5617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5617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5617</v>
      </c>
      <c r="D492" s="1">
        <v>23</v>
      </c>
      <c r="E492" t="s">
        <v>5738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5617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5617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5617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5617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5617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5617</v>
      </c>
      <c r="D498" s="1" t="s">
        <v>5737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5617</v>
      </c>
      <c r="D499" s="1" t="s">
        <v>5736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5617</v>
      </c>
      <c r="D500" s="1" t="s">
        <v>5735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5617</v>
      </c>
      <c r="D501" s="1" t="s">
        <v>5734</v>
      </c>
      <c r="E501" t="s">
        <v>855</v>
      </c>
      <c r="G501" s="184" t="s">
        <v>5733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5617</v>
      </c>
      <c r="D502" s="1" t="s">
        <v>5732</v>
      </c>
      <c r="E502" t="s">
        <v>856</v>
      </c>
      <c r="G502" s="184" t="s">
        <v>5731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5617</v>
      </c>
      <c r="D503" s="1" t="s">
        <v>5730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5617</v>
      </c>
      <c r="D504" s="1">
        <v>30</v>
      </c>
      <c r="E504" t="s">
        <v>5729</v>
      </c>
      <c r="G504" s="184" t="s">
        <v>5914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5617</v>
      </c>
      <c r="D505" s="1">
        <v>31</v>
      </c>
      <c r="E505" t="s">
        <v>5728</v>
      </c>
      <c r="G505" s="184" t="s">
        <v>5915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5617</v>
      </c>
      <c r="D506" s="1">
        <v>32</v>
      </c>
      <c r="E506" t="s">
        <v>5727</v>
      </c>
      <c r="G506" s="184" t="s">
        <v>5916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5617</v>
      </c>
      <c r="D507" s="1">
        <v>33</v>
      </c>
      <c r="E507" t="s">
        <v>5726</v>
      </c>
      <c r="G507" s="184" t="s">
        <v>5917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5617</v>
      </c>
      <c r="D508" s="1">
        <v>34</v>
      </c>
      <c r="E508" t="s">
        <v>5725</v>
      </c>
      <c r="G508" t="s">
        <v>5607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5617</v>
      </c>
      <c r="D509" s="1">
        <v>60</v>
      </c>
      <c r="E509" t="s">
        <v>5724</v>
      </c>
      <c r="G509" s="265" t="str">
        <f t="shared" ref="G509:G524" si="65">"#"&amp;MID(E509,10,4)</f>
        <v>#1</v>
      </c>
      <c r="H509" t="s">
        <v>5702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5617</v>
      </c>
      <c r="D510" s="1">
        <v>61</v>
      </c>
      <c r="E510" t="s">
        <v>5723</v>
      </c>
      <c r="G510" s="265" t="str">
        <f t="shared" si="65"/>
        <v>#2</v>
      </c>
      <c r="H510" t="s">
        <v>5702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5617</v>
      </c>
      <c r="D511" s="1">
        <v>62</v>
      </c>
      <c r="E511" t="s">
        <v>5722</v>
      </c>
      <c r="G511" s="265" t="str">
        <f t="shared" si="65"/>
        <v>#3</v>
      </c>
      <c r="H511" t="s">
        <v>5702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5617</v>
      </c>
      <c r="D512" s="1">
        <v>63</v>
      </c>
      <c r="E512" t="s">
        <v>5721</v>
      </c>
      <c r="G512" s="265" t="str">
        <f t="shared" si="65"/>
        <v>#4</v>
      </c>
      <c r="H512" t="s">
        <v>5702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5617</v>
      </c>
      <c r="D513" s="1">
        <v>64</v>
      </c>
      <c r="E513" t="s">
        <v>5720</v>
      </c>
      <c r="G513" s="265" t="str">
        <f t="shared" si="65"/>
        <v>#5</v>
      </c>
      <c r="H513" t="s">
        <v>5702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5617</v>
      </c>
      <c r="D514" s="1">
        <v>65</v>
      </c>
      <c r="E514" t="s">
        <v>5719</v>
      </c>
      <c r="G514" s="265" t="str">
        <f t="shared" si="65"/>
        <v>#6</v>
      </c>
      <c r="H514" t="s">
        <v>5702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5617</v>
      </c>
      <c r="D515" s="1">
        <v>66</v>
      </c>
      <c r="E515" t="s">
        <v>5718</v>
      </c>
      <c r="G515" s="265" t="str">
        <f t="shared" si="65"/>
        <v>#7</v>
      </c>
      <c r="H515" t="s">
        <v>5702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5617</v>
      </c>
      <c r="D516" s="1">
        <v>67</v>
      </c>
      <c r="E516" t="s">
        <v>5717</v>
      </c>
      <c r="G516" s="265" t="str">
        <f t="shared" si="65"/>
        <v>#8</v>
      </c>
      <c r="H516" t="s">
        <v>5702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5617</v>
      </c>
      <c r="D517" s="1">
        <v>68</v>
      </c>
      <c r="E517" t="s">
        <v>5716</v>
      </c>
      <c r="G517" s="265" t="str">
        <f t="shared" si="65"/>
        <v>#9</v>
      </c>
      <c r="H517" t="s">
        <v>5702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5617</v>
      </c>
      <c r="D518" s="1">
        <v>69</v>
      </c>
      <c r="E518" t="s">
        <v>5715</v>
      </c>
      <c r="G518" s="265" t="str">
        <f t="shared" si="65"/>
        <v>#10</v>
      </c>
      <c r="H518" t="s">
        <v>5702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5617</v>
      </c>
      <c r="D519" s="1" t="s">
        <v>5714</v>
      </c>
      <c r="E519" t="s">
        <v>5713</v>
      </c>
      <c r="G519" s="265" t="str">
        <f t="shared" si="65"/>
        <v>#11</v>
      </c>
      <c r="H519" t="s">
        <v>5702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5617</v>
      </c>
      <c r="D520" s="1" t="s">
        <v>5712</v>
      </c>
      <c r="E520" t="s">
        <v>5711</v>
      </c>
      <c r="G520" s="265" t="str">
        <f t="shared" si="65"/>
        <v>#12</v>
      </c>
      <c r="H520" t="s">
        <v>5702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5617</v>
      </c>
      <c r="D521" s="1" t="s">
        <v>5710</v>
      </c>
      <c r="E521" t="s">
        <v>5709</v>
      </c>
      <c r="G521" s="265" t="str">
        <f t="shared" si="65"/>
        <v>#13</v>
      </c>
      <c r="H521" t="s">
        <v>5702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5617</v>
      </c>
      <c r="D522" s="1" t="s">
        <v>5708</v>
      </c>
      <c r="E522" t="s">
        <v>5707</v>
      </c>
      <c r="G522" s="265" t="str">
        <f t="shared" si="65"/>
        <v>#14</v>
      </c>
      <c r="H522" t="s">
        <v>5702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5617</v>
      </c>
      <c r="D523" s="1" t="s">
        <v>5706</v>
      </c>
      <c r="E523" t="s">
        <v>5705</v>
      </c>
      <c r="G523" s="265" t="str">
        <f t="shared" si="65"/>
        <v>#15</v>
      </c>
      <c r="H523" t="s">
        <v>5702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5617</v>
      </c>
      <c r="D524" s="1" t="s">
        <v>5704</v>
      </c>
      <c r="E524" t="s">
        <v>5703</v>
      </c>
      <c r="G524" s="265" t="str">
        <f t="shared" si="65"/>
        <v>#16</v>
      </c>
      <c r="H524" t="s">
        <v>5702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5617</v>
      </c>
      <c r="D525" s="1" t="s">
        <v>5701</v>
      </c>
      <c r="E525" t="s">
        <v>4661</v>
      </c>
      <c r="G525" s="184" t="s">
        <v>5700</v>
      </c>
      <c r="H525" t="s">
        <v>5699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5617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5615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5617</v>
      </c>
      <c r="D527" s="1">
        <v>83</v>
      </c>
      <c r="E527" t="s">
        <v>4628</v>
      </c>
      <c r="G527" s="265" t="str">
        <f t="shared" si="68"/>
        <v>`b</v>
      </c>
      <c r="H527" t="s">
        <v>5615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5617</v>
      </c>
      <c r="D528" s="1">
        <v>84</v>
      </c>
      <c r="E528" t="s">
        <v>4629</v>
      </c>
      <c r="G528" s="265" t="str">
        <f t="shared" si="68"/>
        <v>`c</v>
      </c>
      <c r="H528" t="s">
        <v>5615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5617</v>
      </c>
      <c r="D529" s="1">
        <v>85</v>
      </c>
      <c r="E529" t="s">
        <v>4630</v>
      </c>
      <c r="G529" s="265" t="str">
        <f t="shared" si="68"/>
        <v>`d</v>
      </c>
      <c r="H529" t="s">
        <v>5615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5617</v>
      </c>
      <c r="D530" s="1">
        <v>86</v>
      </c>
      <c r="E530" t="s">
        <v>4631</v>
      </c>
      <c r="G530" s="265" t="str">
        <f t="shared" si="68"/>
        <v>`e</v>
      </c>
      <c r="H530" t="s">
        <v>5615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5617</v>
      </c>
      <c r="D531" s="1">
        <v>87</v>
      </c>
      <c r="E531" t="s">
        <v>4632</v>
      </c>
      <c r="G531" s="265" t="str">
        <f t="shared" si="68"/>
        <v>`f</v>
      </c>
      <c r="H531" t="s">
        <v>5615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5617</v>
      </c>
      <c r="D532" s="1">
        <v>88</v>
      </c>
      <c r="E532" t="s">
        <v>4633</v>
      </c>
      <c r="G532" s="265" t="str">
        <f t="shared" si="68"/>
        <v>`g</v>
      </c>
      <c r="H532" t="s">
        <v>5615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5617</v>
      </c>
      <c r="D533" s="1">
        <v>89</v>
      </c>
      <c r="E533" t="s">
        <v>4634</v>
      </c>
      <c r="G533" s="265" t="str">
        <f t="shared" si="68"/>
        <v>`h</v>
      </c>
      <c r="H533" t="s">
        <v>5615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5617</v>
      </c>
      <c r="D534" s="1" t="s">
        <v>5698</v>
      </c>
      <c r="E534" t="s">
        <v>4635</v>
      </c>
      <c r="G534" s="265" t="str">
        <f t="shared" si="68"/>
        <v>`i</v>
      </c>
      <c r="H534" t="s">
        <v>5615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5617</v>
      </c>
      <c r="D535" s="1" t="s">
        <v>5697</v>
      </c>
      <c r="E535" t="s">
        <v>4636</v>
      </c>
      <c r="G535" s="265" t="str">
        <f t="shared" si="68"/>
        <v>`j</v>
      </c>
      <c r="H535" t="s">
        <v>5615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5617</v>
      </c>
      <c r="D536" s="1" t="s">
        <v>5696</v>
      </c>
      <c r="E536" t="s">
        <v>4637</v>
      </c>
      <c r="G536" s="265" t="str">
        <f t="shared" si="68"/>
        <v>`k</v>
      </c>
      <c r="H536" t="s">
        <v>5615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5617</v>
      </c>
      <c r="D537" s="1" t="s">
        <v>5695</v>
      </c>
      <c r="E537" t="s">
        <v>4638</v>
      </c>
      <c r="G537" s="265" t="str">
        <f t="shared" si="68"/>
        <v>`l</v>
      </c>
      <c r="H537" t="s">
        <v>5615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5617</v>
      </c>
      <c r="D538" s="1" t="s">
        <v>5694</v>
      </c>
      <c r="E538" t="s">
        <v>4639</v>
      </c>
      <c r="G538" s="265" t="str">
        <f t="shared" si="68"/>
        <v>`m</v>
      </c>
      <c r="H538" t="s">
        <v>5615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5617</v>
      </c>
      <c r="D539" s="1" t="s">
        <v>5693</v>
      </c>
      <c r="E539" t="s">
        <v>4640</v>
      </c>
      <c r="G539" s="265" t="str">
        <f t="shared" si="68"/>
        <v>`n</v>
      </c>
      <c r="H539" t="s">
        <v>5615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5617</v>
      </c>
      <c r="D540" s="1">
        <v>90</v>
      </c>
      <c r="E540" t="s">
        <v>4641</v>
      </c>
      <c r="G540" s="265" t="str">
        <f t="shared" si="68"/>
        <v>`o</v>
      </c>
      <c r="H540" t="s">
        <v>5615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5617</v>
      </c>
      <c r="D541" s="1">
        <v>91</v>
      </c>
      <c r="E541" t="s">
        <v>4642</v>
      </c>
      <c r="G541" s="265" t="str">
        <f t="shared" si="68"/>
        <v>`p</v>
      </c>
      <c r="H541" t="s">
        <v>5615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5617</v>
      </c>
      <c r="D542" s="1">
        <v>92</v>
      </c>
      <c r="E542" t="s">
        <v>4643</v>
      </c>
      <c r="G542" s="265" t="str">
        <f t="shared" si="68"/>
        <v>`q</v>
      </c>
      <c r="H542" t="s">
        <v>5615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5617</v>
      </c>
      <c r="D543" s="1">
        <v>93</v>
      </c>
      <c r="E543" t="s">
        <v>4644</v>
      </c>
      <c r="G543" s="265" t="str">
        <f t="shared" si="68"/>
        <v>`r</v>
      </c>
      <c r="H543" t="s">
        <v>5615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5617</v>
      </c>
      <c r="D544" s="1">
        <v>94</v>
      </c>
      <c r="E544" t="s">
        <v>4645</v>
      </c>
      <c r="G544" s="265" t="str">
        <f t="shared" si="68"/>
        <v>`s</v>
      </c>
      <c r="H544" t="s">
        <v>5615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5617</v>
      </c>
      <c r="D545" s="1">
        <v>95</v>
      </c>
      <c r="E545" t="s">
        <v>4646</v>
      </c>
      <c r="G545" s="265" t="str">
        <f t="shared" si="68"/>
        <v>`t</v>
      </c>
      <c r="H545" t="s">
        <v>5615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5617</v>
      </c>
      <c r="D546" s="1">
        <v>96</v>
      </c>
      <c r="E546" t="s">
        <v>4647</v>
      </c>
      <c r="G546" s="265" t="str">
        <f t="shared" si="68"/>
        <v>`u</v>
      </c>
      <c r="H546" t="s">
        <v>5615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5617</v>
      </c>
      <c r="D547" s="1">
        <v>97</v>
      </c>
      <c r="E547" t="s">
        <v>4648</v>
      </c>
      <c r="G547" s="265" t="str">
        <f t="shared" si="68"/>
        <v>`v</v>
      </c>
      <c r="H547" t="s">
        <v>5615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5617</v>
      </c>
      <c r="D548" s="1">
        <v>98</v>
      </c>
      <c r="E548" t="s">
        <v>4649</v>
      </c>
      <c r="G548" s="265" t="str">
        <f t="shared" si="68"/>
        <v>`w</v>
      </c>
      <c r="H548" t="s">
        <v>5615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5617</v>
      </c>
      <c r="D549" s="1">
        <v>99</v>
      </c>
      <c r="E549" t="s">
        <v>4650</v>
      </c>
      <c r="G549" s="265" t="str">
        <f t="shared" si="68"/>
        <v>`x</v>
      </c>
      <c r="H549" t="s">
        <v>5615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5617</v>
      </c>
      <c r="D550" s="1" t="s">
        <v>5692</v>
      </c>
      <c r="E550" t="s">
        <v>4651</v>
      </c>
      <c r="G550" s="265" t="str">
        <f t="shared" si="68"/>
        <v>`y</v>
      </c>
      <c r="H550" t="s">
        <v>5615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5617</v>
      </c>
      <c r="D551" s="1" t="s">
        <v>5691</v>
      </c>
      <c r="E551" t="s">
        <v>4652</v>
      </c>
      <c r="G551" s="265" t="str">
        <f t="shared" si="68"/>
        <v>`z</v>
      </c>
      <c r="H551" t="s">
        <v>5615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5617</v>
      </c>
      <c r="D552" s="1" t="s">
        <v>5690</v>
      </c>
      <c r="E552" t="s">
        <v>4698</v>
      </c>
      <c r="G552" s="265" t="str">
        <f t="shared" si="68"/>
        <v>`a</v>
      </c>
      <c r="H552" t="s">
        <v>5615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5617</v>
      </c>
      <c r="D553" s="1" t="s">
        <v>5689</v>
      </c>
      <c r="E553" t="s">
        <v>4699</v>
      </c>
      <c r="G553" s="265" t="str">
        <f t="shared" si="68"/>
        <v>`b</v>
      </c>
      <c r="H553" t="s">
        <v>5615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5617</v>
      </c>
      <c r="D554" s="1" t="s">
        <v>5688</v>
      </c>
      <c r="E554" t="s">
        <v>4700</v>
      </c>
      <c r="G554" s="265" t="str">
        <f t="shared" si="68"/>
        <v>`c</v>
      </c>
      <c r="H554" t="s">
        <v>5615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5617</v>
      </c>
      <c r="D555" s="1" t="s">
        <v>5687</v>
      </c>
      <c r="E555" t="s">
        <v>4701</v>
      </c>
      <c r="G555" s="265" t="str">
        <f t="shared" si="68"/>
        <v>`d</v>
      </c>
      <c r="H555" t="s">
        <v>5615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5617</v>
      </c>
      <c r="D556" s="1" t="s">
        <v>5686</v>
      </c>
      <c r="E556" t="s">
        <v>4702</v>
      </c>
      <c r="G556" s="265" t="str">
        <f t="shared" si="68"/>
        <v>`e</v>
      </c>
      <c r="H556" t="s">
        <v>5615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5617</v>
      </c>
      <c r="D557" s="1" t="s">
        <v>5613</v>
      </c>
      <c r="E557" t="s">
        <v>4703</v>
      </c>
      <c r="G557" s="265" t="str">
        <f t="shared" si="68"/>
        <v>`f</v>
      </c>
      <c r="H557" t="s">
        <v>5615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5617</v>
      </c>
      <c r="D558" s="1" t="s">
        <v>5685</v>
      </c>
      <c r="E558" t="s">
        <v>4704</v>
      </c>
      <c r="G558" s="265" t="str">
        <f t="shared" ref="G558:G589" si="71">CHAR(HEX2DEC("60"))&amp;MID(E558,9,1)</f>
        <v>`g</v>
      </c>
      <c r="H558" t="s">
        <v>5615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5617</v>
      </c>
      <c r="D559" s="1" t="s">
        <v>5684</v>
      </c>
      <c r="E559" t="s">
        <v>4705</v>
      </c>
      <c r="G559" s="265" t="str">
        <f t="shared" si="71"/>
        <v>`h</v>
      </c>
      <c r="H559" t="s">
        <v>5615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5617</v>
      </c>
      <c r="D560" s="1" t="s">
        <v>5617</v>
      </c>
      <c r="E560" t="s">
        <v>4706</v>
      </c>
      <c r="G560" s="265" t="str">
        <f t="shared" si="71"/>
        <v>`i</v>
      </c>
      <c r="H560" t="s">
        <v>5615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5617</v>
      </c>
      <c r="D561" s="1" t="s">
        <v>5683</v>
      </c>
      <c r="E561" t="s">
        <v>4707</v>
      </c>
      <c r="G561" s="265" t="str">
        <f t="shared" si="71"/>
        <v>`j</v>
      </c>
      <c r="H561" t="s">
        <v>5615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5617</v>
      </c>
      <c r="D562" s="1" t="s">
        <v>5610</v>
      </c>
      <c r="E562" t="s">
        <v>4708</v>
      </c>
      <c r="G562" s="265" t="str">
        <f t="shared" si="71"/>
        <v>`k</v>
      </c>
      <c r="H562" t="s">
        <v>5615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5617</v>
      </c>
      <c r="D563" s="1" t="s">
        <v>5614</v>
      </c>
      <c r="E563" t="s">
        <v>4709</v>
      </c>
      <c r="G563" s="265" t="str">
        <f t="shared" si="71"/>
        <v>`l</v>
      </c>
      <c r="H563" t="s">
        <v>5615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5617</v>
      </c>
      <c r="D564" s="1" t="s">
        <v>5682</v>
      </c>
      <c r="E564" t="s">
        <v>4710</v>
      </c>
      <c r="G564" s="265" t="str">
        <f t="shared" si="71"/>
        <v>`m</v>
      </c>
      <c r="H564" t="s">
        <v>5615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5617</v>
      </c>
      <c r="D565" s="1" t="s">
        <v>5681</v>
      </c>
      <c r="E565" t="s">
        <v>4711</v>
      </c>
      <c r="G565" s="265" t="str">
        <f t="shared" si="71"/>
        <v>`n</v>
      </c>
      <c r="H565" t="s">
        <v>5615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5617</v>
      </c>
      <c r="D566" s="1" t="s">
        <v>5680</v>
      </c>
      <c r="E566" t="s">
        <v>4712</v>
      </c>
      <c r="G566" s="265" t="str">
        <f t="shared" si="71"/>
        <v>`o</v>
      </c>
      <c r="H566" t="s">
        <v>5615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5617</v>
      </c>
      <c r="D567" s="1" t="s">
        <v>5679</v>
      </c>
      <c r="E567" t="s">
        <v>4713</v>
      </c>
      <c r="G567" s="265" t="str">
        <f t="shared" si="71"/>
        <v>`p</v>
      </c>
      <c r="H567" t="s">
        <v>5615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5617</v>
      </c>
      <c r="D568" s="1" t="s">
        <v>5678</v>
      </c>
      <c r="E568" t="s">
        <v>4714</v>
      </c>
      <c r="G568" s="265" t="str">
        <f t="shared" si="71"/>
        <v>`q</v>
      </c>
      <c r="H568" t="s">
        <v>5615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5617</v>
      </c>
      <c r="D569" s="1" t="s">
        <v>5677</v>
      </c>
      <c r="E569" t="s">
        <v>4715</v>
      </c>
      <c r="G569" s="265" t="str">
        <f t="shared" si="71"/>
        <v>`r</v>
      </c>
      <c r="H569" t="s">
        <v>5615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5617</v>
      </c>
      <c r="D570" s="1" t="s">
        <v>5676</v>
      </c>
      <c r="E570" t="s">
        <v>4716</v>
      </c>
      <c r="G570" s="265" t="str">
        <f t="shared" si="71"/>
        <v>`s</v>
      </c>
      <c r="H570" t="s">
        <v>5615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5617</v>
      </c>
      <c r="D571" s="1" t="s">
        <v>5675</v>
      </c>
      <c r="E571" t="s">
        <v>4717</v>
      </c>
      <c r="G571" s="265" t="str">
        <f t="shared" si="71"/>
        <v>`t</v>
      </c>
      <c r="H571" t="s">
        <v>5615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5617</v>
      </c>
      <c r="D572" s="1" t="s">
        <v>5674</v>
      </c>
      <c r="E572" t="s">
        <v>4718</v>
      </c>
      <c r="G572" s="265" t="str">
        <f t="shared" si="71"/>
        <v>`u</v>
      </c>
      <c r="H572" t="s">
        <v>5615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5617</v>
      </c>
      <c r="D573" s="1" t="s">
        <v>5673</v>
      </c>
      <c r="E573" t="s">
        <v>4719</v>
      </c>
      <c r="G573" s="265" t="str">
        <f t="shared" si="71"/>
        <v>`v</v>
      </c>
      <c r="H573" t="s">
        <v>5615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5617</v>
      </c>
      <c r="D574" s="1" t="s">
        <v>5672</v>
      </c>
      <c r="E574" t="s">
        <v>4720</v>
      </c>
      <c r="G574" s="265" t="str">
        <f t="shared" si="71"/>
        <v>`w</v>
      </c>
      <c r="H574" t="s">
        <v>5615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5617</v>
      </c>
      <c r="D575" s="1" t="s">
        <v>5671</v>
      </c>
      <c r="E575" t="s">
        <v>4721</v>
      </c>
      <c r="G575" s="265" t="str">
        <f t="shared" si="71"/>
        <v>`x</v>
      </c>
      <c r="H575" t="s">
        <v>5615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5617</v>
      </c>
      <c r="D576" s="1" t="s">
        <v>5670</v>
      </c>
      <c r="E576" t="s">
        <v>4722</v>
      </c>
      <c r="G576" s="265" t="str">
        <f t="shared" si="71"/>
        <v>`y</v>
      </c>
      <c r="H576" t="s">
        <v>5615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5617</v>
      </c>
      <c r="D577" s="1" t="s">
        <v>5669</v>
      </c>
      <c r="E577" t="s">
        <v>4723</v>
      </c>
      <c r="G577" s="265" t="str">
        <f t="shared" si="71"/>
        <v>`z</v>
      </c>
      <c r="H577" t="s">
        <v>5615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5617</v>
      </c>
      <c r="D578" s="1" t="s">
        <v>5668</v>
      </c>
      <c r="E578" t="s">
        <v>4601</v>
      </c>
      <c r="G578" s="265" t="str">
        <f t="shared" si="71"/>
        <v>`A</v>
      </c>
      <c r="H578" t="s">
        <v>5615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5617</v>
      </c>
      <c r="D579" s="1" t="s">
        <v>5667</v>
      </c>
      <c r="E579" t="s">
        <v>4602</v>
      </c>
      <c r="G579" s="265" t="str">
        <f t="shared" si="71"/>
        <v>`B</v>
      </c>
      <c r="H579" t="s">
        <v>5615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5617</v>
      </c>
      <c r="D580" s="1" t="s">
        <v>5666</v>
      </c>
      <c r="E580" t="s">
        <v>4603</v>
      </c>
      <c r="G580" s="265" t="str">
        <f t="shared" si="71"/>
        <v>`C</v>
      </c>
      <c r="H580" t="s">
        <v>5615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5617</v>
      </c>
      <c r="D581" s="1" t="s">
        <v>5665</v>
      </c>
      <c r="E581" t="s">
        <v>4604</v>
      </c>
      <c r="G581" s="265" t="str">
        <f t="shared" si="71"/>
        <v>`D</v>
      </c>
      <c r="H581" t="s">
        <v>5615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5617</v>
      </c>
      <c r="D582" s="1" t="s">
        <v>5664</v>
      </c>
      <c r="E582" t="s">
        <v>4605</v>
      </c>
      <c r="G582" s="265" t="str">
        <f t="shared" si="71"/>
        <v>`E</v>
      </c>
      <c r="H582" t="s">
        <v>5615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5617</v>
      </c>
      <c r="D583" s="1" t="s">
        <v>5663</v>
      </c>
      <c r="E583" t="s">
        <v>4606</v>
      </c>
      <c r="G583" s="265" t="str">
        <f t="shared" si="71"/>
        <v>`F</v>
      </c>
      <c r="H583" t="s">
        <v>5615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5617</v>
      </c>
      <c r="D584" s="1" t="s">
        <v>5662</v>
      </c>
      <c r="E584" t="s">
        <v>4607</v>
      </c>
      <c r="G584" s="265" t="str">
        <f t="shared" si="71"/>
        <v>`G</v>
      </c>
      <c r="H584" t="s">
        <v>5615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5617</v>
      </c>
      <c r="D585" s="1" t="s">
        <v>5661</v>
      </c>
      <c r="E585" t="s">
        <v>4608</v>
      </c>
      <c r="G585" s="265" t="str">
        <f t="shared" si="71"/>
        <v>`H</v>
      </c>
      <c r="H585" t="s">
        <v>5615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5617</v>
      </c>
      <c r="D586" s="1" t="s">
        <v>5660</v>
      </c>
      <c r="E586" t="s">
        <v>4609</v>
      </c>
      <c r="G586" s="265" t="str">
        <f t="shared" si="71"/>
        <v>`I</v>
      </c>
      <c r="H586" t="s">
        <v>5615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5617</v>
      </c>
      <c r="D587" s="1" t="s">
        <v>5659</v>
      </c>
      <c r="E587" t="s">
        <v>4610</v>
      </c>
      <c r="G587" s="265" t="str">
        <f t="shared" si="71"/>
        <v>`J</v>
      </c>
      <c r="H587" t="s">
        <v>5615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5617</v>
      </c>
      <c r="D588" s="1" t="s">
        <v>5658</v>
      </c>
      <c r="E588" t="s">
        <v>4611</v>
      </c>
      <c r="G588" s="265" t="str">
        <f t="shared" si="71"/>
        <v>`K</v>
      </c>
      <c r="H588" t="s">
        <v>5615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5617</v>
      </c>
      <c r="D589" s="1" t="s">
        <v>5657</v>
      </c>
      <c r="E589" t="s">
        <v>4612</v>
      </c>
      <c r="G589" s="265" t="str">
        <f t="shared" si="71"/>
        <v>`L</v>
      </c>
      <c r="H589" t="s">
        <v>5615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5617</v>
      </c>
      <c r="D590" s="1" t="s">
        <v>5656</v>
      </c>
      <c r="E590" t="s">
        <v>4613</v>
      </c>
      <c r="G590" s="265" t="str">
        <f t="shared" ref="G590:G621" si="73">CHAR(HEX2DEC("60"))&amp;MID(E590,9,1)</f>
        <v>`M</v>
      </c>
      <c r="H590" t="s">
        <v>5615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5617</v>
      </c>
      <c r="D591" s="1" t="s">
        <v>5655</v>
      </c>
      <c r="E591" t="s">
        <v>4614</v>
      </c>
      <c r="G591" s="265" t="str">
        <f t="shared" si="73"/>
        <v>`N</v>
      </c>
      <c r="H591" t="s">
        <v>5615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5617</v>
      </c>
      <c r="D592" s="1" t="s">
        <v>5654</v>
      </c>
      <c r="E592" t="s">
        <v>4615</v>
      </c>
      <c r="G592" s="265" t="str">
        <f t="shared" si="73"/>
        <v>`O</v>
      </c>
      <c r="H592" t="s">
        <v>5615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5617</v>
      </c>
      <c r="D593" s="1" t="s">
        <v>5653</v>
      </c>
      <c r="E593" t="s">
        <v>4616</v>
      </c>
      <c r="G593" s="265" t="str">
        <f t="shared" si="73"/>
        <v>`P</v>
      </c>
      <c r="H593" t="s">
        <v>5615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5617</v>
      </c>
      <c r="D594" s="1" t="s">
        <v>5652</v>
      </c>
      <c r="E594" t="s">
        <v>4617</v>
      </c>
      <c r="G594" s="265" t="str">
        <f t="shared" si="73"/>
        <v>`Q</v>
      </c>
      <c r="H594" t="s">
        <v>5615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5617</v>
      </c>
      <c r="D595" s="1" t="s">
        <v>5651</v>
      </c>
      <c r="E595" t="s">
        <v>4618</v>
      </c>
      <c r="G595" s="265" t="str">
        <f t="shared" si="73"/>
        <v>`R</v>
      </c>
      <c r="H595" t="s">
        <v>5615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5617</v>
      </c>
      <c r="D596" s="1" t="s">
        <v>5650</v>
      </c>
      <c r="E596" t="s">
        <v>4619</v>
      </c>
      <c r="G596" s="265" t="str">
        <f t="shared" si="73"/>
        <v>`S</v>
      </c>
      <c r="H596" t="s">
        <v>5615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5617</v>
      </c>
      <c r="D597" s="1" t="s">
        <v>5649</v>
      </c>
      <c r="E597" t="s">
        <v>4620</v>
      </c>
      <c r="G597" s="265" t="str">
        <f t="shared" si="73"/>
        <v>`T</v>
      </c>
      <c r="H597" t="s">
        <v>5615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5617</v>
      </c>
      <c r="D598" s="1" t="s">
        <v>5648</v>
      </c>
      <c r="E598" t="s">
        <v>4621</v>
      </c>
      <c r="G598" s="265" t="str">
        <f t="shared" si="73"/>
        <v>`U</v>
      </c>
      <c r="H598" t="s">
        <v>5615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5617</v>
      </c>
      <c r="D599" s="1" t="s">
        <v>5647</v>
      </c>
      <c r="E599" t="s">
        <v>4622</v>
      </c>
      <c r="G599" s="265" t="str">
        <f t="shared" si="73"/>
        <v>`V</v>
      </c>
      <c r="H599" t="s">
        <v>5615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5617</v>
      </c>
      <c r="D600" s="1" t="s">
        <v>5646</v>
      </c>
      <c r="E600" t="s">
        <v>4623</v>
      </c>
      <c r="G600" s="265" t="str">
        <f t="shared" si="73"/>
        <v>`W</v>
      </c>
      <c r="H600" t="s">
        <v>5615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5617</v>
      </c>
      <c r="D601" s="1" t="s">
        <v>5645</v>
      </c>
      <c r="E601" t="s">
        <v>4624</v>
      </c>
      <c r="G601" s="265" t="str">
        <f t="shared" si="73"/>
        <v>`X</v>
      </c>
      <c r="H601" t="s">
        <v>5615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5617</v>
      </c>
      <c r="D602" s="1" t="s">
        <v>5644</v>
      </c>
      <c r="E602" t="s">
        <v>4625</v>
      </c>
      <c r="G602" s="265" t="str">
        <f t="shared" si="73"/>
        <v>`Y</v>
      </c>
      <c r="H602" t="s">
        <v>5615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5617</v>
      </c>
      <c r="D603" s="1" t="s">
        <v>5643</v>
      </c>
      <c r="E603" t="s">
        <v>4626</v>
      </c>
      <c r="G603" s="265" t="str">
        <f t="shared" si="73"/>
        <v>`Z</v>
      </c>
      <c r="H603" t="s">
        <v>5615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5617</v>
      </c>
      <c r="D604" s="1" t="s">
        <v>5642</v>
      </c>
      <c r="E604" t="s">
        <v>4672</v>
      </c>
      <c r="G604" s="265" t="str">
        <f t="shared" si="73"/>
        <v>`A</v>
      </c>
      <c r="H604" t="s">
        <v>5615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5617</v>
      </c>
      <c r="D605" s="1" t="s">
        <v>5641</v>
      </c>
      <c r="E605" t="s">
        <v>4673</v>
      </c>
      <c r="G605" s="265" t="str">
        <f t="shared" si="73"/>
        <v>`B</v>
      </c>
      <c r="H605" t="s">
        <v>5615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5617</v>
      </c>
      <c r="D606" s="1" t="s">
        <v>5640</v>
      </c>
      <c r="E606" t="s">
        <v>4674</v>
      </c>
      <c r="G606" s="265" t="str">
        <f t="shared" si="73"/>
        <v>`C</v>
      </c>
      <c r="H606" t="s">
        <v>5615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5617</v>
      </c>
      <c r="D607" s="1" t="s">
        <v>5639</v>
      </c>
      <c r="E607" t="s">
        <v>4675</v>
      </c>
      <c r="G607" s="265" t="str">
        <f t="shared" si="73"/>
        <v>`D</v>
      </c>
      <c r="H607" t="s">
        <v>5615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5617</v>
      </c>
      <c r="D608" s="1" t="s">
        <v>5638</v>
      </c>
      <c r="E608" t="s">
        <v>4676</v>
      </c>
      <c r="G608" s="265" t="str">
        <f t="shared" si="73"/>
        <v>`E</v>
      </c>
      <c r="H608" t="s">
        <v>5615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5617</v>
      </c>
      <c r="D609" s="1" t="s">
        <v>5637</v>
      </c>
      <c r="E609" t="s">
        <v>4677</v>
      </c>
      <c r="G609" s="265" t="str">
        <f t="shared" si="73"/>
        <v>`F</v>
      </c>
      <c r="H609" t="s">
        <v>5615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5617</v>
      </c>
      <c r="D610" s="1" t="s">
        <v>5636</v>
      </c>
      <c r="E610" t="s">
        <v>4678</v>
      </c>
      <c r="G610" s="265" t="str">
        <f t="shared" si="73"/>
        <v>`G</v>
      </c>
      <c r="H610" t="s">
        <v>5615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5617</v>
      </c>
      <c r="D611" s="1" t="s">
        <v>5635</v>
      </c>
      <c r="E611" t="s">
        <v>4679</v>
      </c>
      <c r="G611" s="265" t="str">
        <f t="shared" si="73"/>
        <v>`H</v>
      </c>
      <c r="H611" t="s">
        <v>5615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5617</v>
      </c>
      <c r="D612" s="1" t="s">
        <v>5634</v>
      </c>
      <c r="E612" t="s">
        <v>4680</v>
      </c>
      <c r="G612" s="265" t="str">
        <f t="shared" si="73"/>
        <v>`I</v>
      </c>
      <c r="H612" t="s">
        <v>5615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5617</v>
      </c>
      <c r="D613" s="1" t="s">
        <v>5633</v>
      </c>
      <c r="E613" t="s">
        <v>4681</v>
      </c>
      <c r="G613" s="265" t="str">
        <f t="shared" si="73"/>
        <v>`J</v>
      </c>
      <c r="H613" t="s">
        <v>5615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5617</v>
      </c>
      <c r="D614" s="1" t="s">
        <v>5632</v>
      </c>
      <c r="E614" t="s">
        <v>4682</v>
      </c>
      <c r="G614" s="265" t="str">
        <f t="shared" si="73"/>
        <v>`K</v>
      </c>
      <c r="H614" t="s">
        <v>5615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5617</v>
      </c>
      <c r="D615" s="1" t="s">
        <v>5631</v>
      </c>
      <c r="E615" t="s">
        <v>4683</v>
      </c>
      <c r="G615" s="265" t="str">
        <f t="shared" si="73"/>
        <v>`L</v>
      </c>
      <c r="H615" t="s">
        <v>5615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5617</v>
      </c>
      <c r="D616" s="1" t="s">
        <v>5630</v>
      </c>
      <c r="E616" t="s">
        <v>4684</v>
      </c>
      <c r="G616" s="265" t="str">
        <f t="shared" si="73"/>
        <v>`M</v>
      </c>
      <c r="H616" t="s">
        <v>5615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5617</v>
      </c>
      <c r="D617" s="1" t="s">
        <v>5629</v>
      </c>
      <c r="E617" t="s">
        <v>4685</v>
      </c>
      <c r="G617" s="265" t="str">
        <f t="shared" si="73"/>
        <v>`N</v>
      </c>
      <c r="H617" t="s">
        <v>5615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5617</v>
      </c>
      <c r="D618" s="1" t="s">
        <v>5628</v>
      </c>
      <c r="E618" t="s">
        <v>4686</v>
      </c>
      <c r="G618" s="265" t="str">
        <f t="shared" si="73"/>
        <v>`O</v>
      </c>
      <c r="H618" t="s">
        <v>5615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5617</v>
      </c>
      <c r="D619" s="1" t="s">
        <v>5627</v>
      </c>
      <c r="E619" t="s">
        <v>4687</v>
      </c>
      <c r="G619" s="265" t="str">
        <f t="shared" si="73"/>
        <v>`P</v>
      </c>
      <c r="H619" t="s">
        <v>5615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5617</v>
      </c>
      <c r="D620" s="1" t="s">
        <v>5626</v>
      </c>
      <c r="E620" t="s">
        <v>4688</v>
      </c>
      <c r="G620" s="265" t="str">
        <f t="shared" si="73"/>
        <v>`Q</v>
      </c>
      <c r="H620" t="s">
        <v>5615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5617</v>
      </c>
      <c r="D621" s="1" t="s">
        <v>5625</v>
      </c>
      <c r="E621" t="s">
        <v>4689</v>
      </c>
      <c r="G621" s="265" t="str">
        <f t="shared" si="73"/>
        <v>`R</v>
      </c>
      <c r="H621" t="s">
        <v>5615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5617</v>
      </c>
      <c r="D622" s="1" t="s">
        <v>5624</v>
      </c>
      <c r="E622" t="s">
        <v>4690</v>
      </c>
      <c r="G622" s="265" t="str">
        <f t="shared" ref="G622:G629" si="76">CHAR(HEX2DEC("60"))&amp;MID(E622,9,1)</f>
        <v>`S</v>
      </c>
      <c r="H622" t="s">
        <v>5615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5617</v>
      </c>
      <c r="D623" s="1" t="s">
        <v>5623</v>
      </c>
      <c r="E623" t="s">
        <v>4691</v>
      </c>
      <c r="G623" s="265" t="str">
        <f t="shared" si="76"/>
        <v>`T</v>
      </c>
      <c r="H623" t="s">
        <v>5615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5617</v>
      </c>
      <c r="D624" s="1" t="s">
        <v>5622</v>
      </c>
      <c r="E624" t="s">
        <v>4692</v>
      </c>
      <c r="G624" s="265" t="str">
        <f t="shared" si="76"/>
        <v>`U</v>
      </c>
      <c r="H624" t="s">
        <v>5615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5617</v>
      </c>
      <c r="D625" s="1" t="s">
        <v>5621</v>
      </c>
      <c r="E625" t="s">
        <v>4693</v>
      </c>
      <c r="G625" s="265" t="str">
        <f t="shared" si="76"/>
        <v>`V</v>
      </c>
      <c r="H625" t="s">
        <v>5615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5617</v>
      </c>
      <c r="D626" s="1" t="s">
        <v>5620</v>
      </c>
      <c r="E626" t="s">
        <v>4694</v>
      </c>
      <c r="G626" s="265" t="str">
        <f t="shared" si="76"/>
        <v>`W</v>
      </c>
      <c r="H626" t="s">
        <v>5615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5617</v>
      </c>
      <c r="D627" s="1" t="s">
        <v>5619</v>
      </c>
      <c r="E627" t="s">
        <v>4695</v>
      </c>
      <c r="G627" s="265" t="str">
        <f t="shared" si="76"/>
        <v>`X</v>
      </c>
      <c r="H627" t="s">
        <v>5615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5617</v>
      </c>
      <c r="D628" s="1" t="s">
        <v>5618</v>
      </c>
      <c r="E628" t="s">
        <v>4696</v>
      </c>
      <c r="G628" s="265" t="str">
        <f t="shared" si="76"/>
        <v>`Y</v>
      </c>
      <c r="H628" t="s">
        <v>5615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5617</v>
      </c>
      <c r="D629" s="1" t="s">
        <v>5616</v>
      </c>
      <c r="E629" t="s">
        <v>4697</v>
      </c>
      <c r="G629" s="265" t="str">
        <f t="shared" si="76"/>
        <v>`Z</v>
      </c>
      <c r="H629" t="s">
        <v>5615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5614</v>
      </c>
      <c r="D630" s="1">
        <v>13</v>
      </c>
      <c r="E630" t="s">
        <v>4361</v>
      </c>
      <c r="G630" t="s">
        <v>5607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5613</v>
      </c>
      <c r="D631" s="1" t="s">
        <v>5612</v>
      </c>
      <c r="E631" s="264" t="s">
        <v>5611</v>
      </c>
      <c r="G631" s="263" t="s">
        <v>5919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5610</v>
      </c>
      <c r="D632" s="1" t="s">
        <v>5609</v>
      </c>
      <c r="E632" t="s">
        <v>5608</v>
      </c>
      <c r="G632" t="s">
        <v>5607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2023-08-17T21:01:32Z</dcterms:modified>
</cp:coreProperties>
</file>