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3320" yWindow="1820" windowWidth="25600" windowHeight="16060" tabRatio="500"/>
  </bookViews>
  <sheets>
    <sheet name="SOURCE" sheetId="1" r:id="rId1"/>
    <sheet name="XEQM.c" sheetId="9" r:id="rId2"/>
    <sheet name="EXPORT.C" sheetId="4" r:id="rId3"/>
    <sheet name="EXPORT.H" sheetId="7" r:id="rId4"/>
    <sheet name="lookups" sheetId="3" r:id="rId5"/>
    <sheet name="temp" sheetId="8" r:id="rId6"/>
  </sheets>
  <definedNames>
    <definedName name="_xlnm._FilterDatabase" localSheetId="0" hidden="1">SOURCE!$A$1:$W$2024</definedName>
  </definedNames>
  <calcPr calcId="140000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017" i="1" l="1"/>
  <c r="W2017" i="1"/>
  <c r="X2017" i="1"/>
  <c r="W2016" i="1"/>
  <c r="X2016" i="1"/>
  <c r="W1689" i="1"/>
  <c r="X1689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Y2017" i="1"/>
  <c r="K2016" i="1"/>
  <c r="Y2016" i="1"/>
  <c r="Y2024" i="1"/>
  <c r="W2024" i="1"/>
  <c r="X2024" i="1"/>
  <c r="W2023" i="1"/>
  <c r="X2023" i="1"/>
  <c r="W2022" i="1"/>
  <c r="X2022" i="1"/>
  <c r="W2021" i="1"/>
  <c r="X2021" i="1"/>
  <c r="W2020" i="1"/>
  <c r="X2020" i="1"/>
  <c r="W2019" i="1"/>
  <c r="X2019" i="1"/>
  <c r="W2018" i="1"/>
  <c r="X2018" i="1"/>
  <c r="W2015" i="1"/>
  <c r="X2015" i="1"/>
  <c r="W2014" i="1"/>
  <c r="X2014" i="1"/>
  <c r="W2013" i="1"/>
  <c r="X2013" i="1"/>
  <c r="W2012" i="1"/>
  <c r="X2012" i="1"/>
  <c r="W2011" i="1"/>
  <c r="X2011" i="1"/>
  <c r="W2010" i="1"/>
  <c r="X2010" i="1"/>
  <c r="W2009" i="1"/>
  <c r="X2009" i="1"/>
  <c r="W2008" i="1"/>
  <c r="X2008" i="1"/>
  <c r="W2007" i="1"/>
  <c r="X2007" i="1"/>
  <c r="W2006" i="1"/>
  <c r="X2006" i="1"/>
  <c r="W2005" i="1"/>
  <c r="X2005" i="1"/>
  <c r="W2004" i="1"/>
  <c r="X2004" i="1"/>
  <c r="W2003" i="1"/>
  <c r="X2003" i="1"/>
  <c r="W2002" i="1"/>
  <c r="X2002" i="1"/>
  <c r="W2001" i="1"/>
  <c r="X2001" i="1"/>
  <c r="W2000" i="1"/>
  <c r="X2000" i="1"/>
  <c r="W1999" i="1"/>
  <c r="X1999" i="1"/>
  <c r="W1998" i="1"/>
  <c r="X1998" i="1"/>
  <c r="W1997" i="1"/>
  <c r="X1997" i="1"/>
  <c r="W1996" i="1"/>
  <c r="X1996" i="1"/>
  <c r="W1995" i="1"/>
  <c r="X1995" i="1"/>
  <c r="W1994" i="1"/>
  <c r="X1994" i="1"/>
  <c r="W1993" i="1"/>
  <c r="X1993" i="1"/>
  <c r="W1992" i="1"/>
  <c r="X1992" i="1"/>
  <c r="W1991" i="1"/>
  <c r="X1991" i="1"/>
  <c r="W1990" i="1"/>
  <c r="X1990" i="1"/>
  <c r="W1989" i="1"/>
  <c r="X1989" i="1"/>
  <c r="W1988" i="1"/>
  <c r="X1988" i="1"/>
  <c r="W1987" i="1"/>
  <c r="X1987" i="1"/>
  <c r="W1986" i="1"/>
  <c r="X1986" i="1"/>
  <c r="W1985" i="1"/>
  <c r="X1985" i="1"/>
  <c r="W1984" i="1"/>
  <c r="X1984" i="1"/>
  <c r="W1983" i="1"/>
  <c r="X1983" i="1"/>
  <c r="W1982" i="1"/>
  <c r="X1982" i="1"/>
  <c r="W1981" i="1"/>
  <c r="X1981" i="1"/>
  <c r="W1980" i="1"/>
  <c r="X1980" i="1"/>
  <c r="W1979" i="1"/>
  <c r="X1979" i="1"/>
  <c r="W1978" i="1"/>
  <c r="X1978" i="1"/>
  <c r="W1977" i="1"/>
  <c r="X1977" i="1"/>
  <c r="W1976" i="1"/>
  <c r="X1976" i="1"/>
  <c r="W1975" i="1"/>
  <c r="X1975" i="1"/>
  <c r="W1974" i="1"/>
  <c r="X1974" i="1"/>
  <c r="W1973" i="1"/>
  <c r="X1973" i="1"/>
  <c r="W1972" i="1"/>
  <c r="X1972" i="1"/>
  <c r="W1971" i="1"/>
  <c r="X1971" i="1"/>
  <c r="W1970" i="1"/>
  <c r="X1970" i="1"/>
  <c r="W1969" i="1"/>
  <c r="X1969" i="1"/>
  <c r="W1968" i="1"/>
  <c r="X1968" i="1"/>
  <c r="W1967" i="1"/>
  <c r="X1967" i="1"/>
  <c r="W1966" i="1"/>
  <c r="X1966" i="1"/>
  <c r="W1965" i="1"/>
  <c r="X1965" i="1"/>
  <c r="W1964" i="1"/>
  <c r="X1964" i="1"/>
  <c r="W1963" i="1"/>
  <c r="X1963" i="1"/>
  <c r="W1962" i="1"/>
  <c r="X1962" i="1"/>
  <c r="W1961" i="1"/>
  <c r="X1961" i="1"/>
  <c r="W1960" i="1"/>
  <c r="X1960" i="1"/>
  <c r="W1959" i="1"/>
  <c r="X1959" i="1"/>
  <c r="W1958" i="1"/>
  <c r="X1958" i="1"/>
  <c r="W1957" i="1"/>
  <c r="X1957" i="1"/>
  <c r="W1956" i="1"/>
  <c r="X1956" i="1"/>
  <c r="W1955" i="1"/>
  <c r="X1955" i="1"/>
  <c r="W1954" i="1"/>
  <c r="X1954" i="1"/>
  <c r="W1953" i="1"/>
  <c r="X1953" i="1"/>
  <c r="W1952" i="1"/>
  <c r="X1952" i="1"/>
  <c r="W1951" i="1"/>
  <c r="X1951" i="1"/>
  <c r="W1950" i="1"/>
  <c r="X1950" i="1"/>
  <c r="W1949" i="1"/>
  <c r="X1949" i="1"/>
  <c r="W1948" i="1"/>
  <c r="X1948" i="1"/>
  <c r="W1947" i="1"/>
  <c r="X1947" i="1"/>
  <c r="W1946" i="1"/>
  <c r="X1946" i="1"/>
  <c r="W1945" i="1"/>
  <c r="X1945" i="1"/>
  <c r="W1944" i="1"/>
  <c r="X1944" i="1"/>
  <c r="W1943" i="1"/>
  <c r="X1943" i="1"/>
  <c r="W1942" i="1"/>
  <c r="X1942" i="1"/>
  <c r="W1941" i="1"/>
  <c r="X1941" i="1"/>
  <c r="W1940" i="1"/>
  <c r="X1940" i="1"/>
  <c r="W1939" i="1"/>
  <c r="X1939" i="1"/>
  <c r="W1938" i="1"/>
  <c r="X1938" i="1"/>
  <c r="W1937" i="1"/>
  <c r="X1937" i="1"/>
  <c r="W1936" i="1"/>
  <c r="X1936" i="1"/>
  <c r="W1935" i="1"/>
  <c r="X1935" i="1"/>
  <c r="W1934" i="1"/>
  <c r="X1934" i="1"/>
  <c r="W1933" i="1"/>
  <c r="X1933" i="1"/>
  <c r="W1932" i="1"/>
  <c r="X1932" i="1"/>
  <c r="W1931" i="1"/>
  <c r="X1931" i="1"/>
  <c r="W1930" i="1"/>
  <c r="X1930" i="1"/>
  <c r="W1929" i="1"/>
  <c r="X1929" i="1"/>
  <c r="W1928" i="1"/>
  <c r="X1928" i="1"/>
  <c r="W1927" i="1"/>
  <c r="X1927" i="1"/>
  <c r="W1926" i="1"/>
  <c r="X1926" i="1"/>
  <c r="W1925" i="1"/>
  <c r="X1925" i="1"/>
  <c r="W1924" i="1"/>
  <c r="X1924" i="1"/>
  <c r="W1923" i="1"/>
  <c r="X1923" i="1"/>
  <c r="W1922" i="1"/>
  <c r="X1922" i="1"/>
  <c r="W1921" i="1"/>
  <c r="X1921" i="1"/>
  <c r="W1920" i="1"/>
  <c r="X1920" i="1"/>
  <c r="W1919" i="1"/>
  <c r="X1919" i="1"/>
  <c r="W1918" i="1"/>
  <c r="X1918" i="1"/>
  <c r="W1917" i="1"/>
  <c r="X1917" i="1"/>
  <c r="W1916" i="1"/>
  <c r="X1916" i="1"/>
  <c r="W1915" i="1"/>
  <c r="X1915" i="1"/>
  <c r="W1914" i="1"/>
  <c r="X1914" i="1"/>
  <c r="W1913" i="1"/>
  <c r="X1913" i="1"/>
  <c r="W1912" i="1"/>
  <c r="X1912" i="1"/>
  <c r="W1911" i="1"/>
  <c r="X1911" i="1"/>
  <c r="W1910" i="1"/>
  <c r="X1910" i="1"/>
  <c r="W1909" i="1"/>
  <c r="X1909" i="1"/>
  <c r="W1908" i="1"/>
  <c r="X1908" i="1"/>
  <c r="W1907" i="1"/>
  <c r="X1907" i="1"/>
  <c r="W1906" i="1"/>
  <c r="X1906" i="1"/>
  <c r="W1905" i="1"/>
  <c r="X1905" i="1"/>
  <c r="W1904" i="1"/>
  <c r="X1904" i="1"/>
  <c r="W1903" i="1"/>
  <c r="X1903" i="1"/>
  <c r="W1902" i="1"/>
  <c r="X1902" i="1"/>
  <c r="W1901" i="1"/>
  <c r="X1901" i="1"/>
  <c r="W1900" i="1"/>
  <c r="X1900" i="1"/>
  <c r="W1899" i="1"/>
  <c r="X1899" i="1"/>
  <c r="W1898" i="1"/>
  <c r="X1898" i="1"/>
  <c r="W1897" i="1"/>
  <c r="X1897" i="1"/>
  <c r="W1896" i="1"/>
  <c r="X1896" i="1"/>
  <c r="W1895" i="1"/>
  <c r="X1895" i="1"/>
  <c r="W1894" i="1"/>
  <c r="X1894" i="1"/>
  <c r="W1893" i="1"/>
  <c r="X1893" i="1"/>
  <c r="W1892" i="1"/>
  <c r="X1892" i="1"/>
  <c r="W1891" i="1"/>
  <c r="X1891" i="1"/>
  <c r="W1890" i="1"/>
  <c r="X1890" i="1"/>
  <c r="W1889" i="1"/>
  <c r="X1889" i="1"/>
  <c r="W1888" i="1"/>
  <c r="X1888" i="1"/>
  <c r="W1887" i="1"/>
  <c r="X1887" i="1"/>
  <c r="W1886" i="1"/>
  <c r="X1886" i="1"/>
  <c r="W1885" i="1"/>
  <c r="X1885" i="1"/>
  <c r="W1884" i="1"/>
  <c r="X1884" i="1"/>
  <c r="W1883" i="1"/>
  <c r="X1883" i="1"/>
  <c r="W1882" i="1"/>
  <c r="X1882" i="1"/>
  <c r="W1881" i="1"/>
  <c r="X1881" i="1"/>
  <c r="W1880" i="1"/>
  <c r="X1880" i="1"/>
  <c r="W1879" i="1"/>
  <c r="X1879" i="1"/>
  <c r="W1878" i="1"/>
  <c r="X1878" i="1"/>
  <c r="W1877" i="1"/>
  <c r="X1877" i="1"/>
  <c r="W1876" i="1"/>
  <c r="X1876" i="1"/>
  <c r="W1875" i="1"/>
  <c r="X1875" i="1"/>
  <c r="W1874" i="1"/>
  <c r="X1874" i="1"/>
  <c r="W1873" i="1"/>
  <c r="X1873" i="1"/>
  <c r="W1872" i="1"/>
  <c r="X1872" i="1"/>
  <c r="W1871" i="1"/>
  <c r="X1871" i="1"/>
  <c r="W1870" i="1"/>
  <c r="X1870" i="1"/>
  <c r="W1869" i="1"/>
  <c r="X1869" i="1"/>
  <c r="W1868" i="1"/>
  <c r="X1868" i="1"/>
  <c r="W1867" i="1"/>
  <c r="X1867" i="1"/>
  <c r="W1866" i="1"/>
  <c r="X1866" i="1"/>
  <c r="W1865" i="1"/>
  <c r="X1865" i="1"/>
  <c r="W1864" i="1"/>
  <c r="X1864" i="1"/>
  <c r="W1863" i="1"/>
  <c r="X1863" i="1"/>
  <c r="W1862" i="1"/>
  <c r="X1862" i="1"/>
  <c r="W1861" i="1"/>
  <c r="X1861" i="1"/>
  <c r="W1860" i="1"/>
  <c r="X1860" i="1"/>
  <c r="W1859" i="1"/>
  <c r="X1859" i="1"/>
  <c r="W1858" i="1"/>
  <c r="X1858" i="1"/>
  <c r="W1857" i="1"/>
  <c r="X1857" i="1"/>
  <c r="W1856" i="1"/>
  <c r="X1856" i="1"/>
  <c r="W1855" i="1"/>
  <c r="X1855" i="1"/>
  <c r="W1854" i="1"/>
  <c r="X1854" i="1"/>
  <c r="W1853" i="1"/>
  <c r="X1853" i="1"/>
  <c r="W1852" i="1"/>
  <c r="X1852" i="1"/>
  <c r="W1851" i="1"/>
  <c r="X1851" i="1"/>
  <c r="W1850" i="1"/>
  <c r="X1850" i="1"/>
  <c r="W1849" i="1"/>
  <c r="X1849" i="1"/>
  <c r="W1848" i="1"/>
  <c r="X1848" i="1"/>
  <c r="W1847" i="1"/>
  <c r="X1847" i="1"/>
  <c r="W1846" i="1"/>
  <c r="X1846" i="1"/>
  <c r="W1845" i="1"/>
  <c r="X1845" i="1"/>
  <c r="W1844" i="1"/>
  <c r="X1844" i="1"/>
  <c r="W1843" i="1"/>
  <c r="X1843" i="1"/>
  <c r="W1842" i="1"/>
  <c r="X1842" i="1"/>
  <c r="W1841" i="1"/>
  <c r="X1841" i="1"/>
  <c r="W1840" i="1"/>
  <c r="X1840" i="1"/>
  <c r="W1839" i="1"/>
  <c r="X1839" i="1"/>
  <c r="W1838" i="1"/>
  <c r="X1838" i="1"/>
  <c r="W1837" i="1"/>
  <c r="X1837" i="1"/>
  <c r="W1836" i="1"/>
  <c r="X1836" i="1"/>
  <c r="W1835" i="1"/>
  <c r="X1835" i="1"/>
  <c r="W1834" i="1"/>
  <c r="X1834" i="1"/>
  <c r="W1833" i="1"/>
  <c r="X1833" i="1"/>
  <c r="W1832" i="1"/>
  <c r="X1832" i="1"/>
  <c r="W1831" i="1"/>
  <c r="X1831" i="1"/>
  <c r="W1830" i="1"/>
  <c r="X1830" i="1"/>
  <c r="W1829" i="1"/>
  <c r="X1829" i="1"/>
  <c r="W1828" i="1"/>
  <c r="X1828" i="1"/>
  <c r="W1827" i="1"/>
  <c r="X1827" i="1"/>
  <c r="W1826" i="1"/>
  <c r="X1826" i="1"/>
  <c r="W1825" i="1"/>
  <c r="X1825" i="1"/>
  <c r="W1824" i="1"/>
  <c r="X1824" i="1"/>
  <c r="W1823" i="1"/>
  <c r="X1823" i="1"/>
  <c r="W1822" i="1"/>
  <c r="X1822" i="1"/>
  <c r="W1821" i="1"/>
  <c r="X1821" i="1"/>
  <c r="W1820" i="1"/>
  <c r="X1820" i="1"/>
  <c r="W1819" i="1"/>
  <c r="X1819" i="1"/>
  <c r="W1818" i="1"/>
  <c r="X1818" i="1"/>
  <c r="W1817" i="1"/>
  <c r="X1817" i="1"/>
  <c r="W1816" i="1"/>
  <c r="X1816" i="1"/>
  <c r="W1815" i="1"/>
  <c r="X1815" i="1"/>
  <c r="W1814" i="1"/>
  <c r="X1814" i="1"/>
  <c r="W1813" i="1"/>
  <c r="X1813" i="1"/>
  <c r="W1812" i="1"/>
  <c r="X1812" i="1"/>
  <c r="W1811" i="1"/>
  <c r="X1811" i="1"/>
  <c r="W1810" i="1"/>
  <c r="X1810" i="1"/>
  <c r="W1809" i="1"/>
  <c r="X1809" i="1"/>
  <c r="W1808" i="1"/>
  <c r="X1808" i="1"/>
  <c r="W1807" i="1"/>
  <c r="X1807" i="1"/>
  <c r="W1806" i="1"/>
  <c r="X1806" i="1"/>
  <c r="W1805" i="1"/>
  <c r="X1805" i="1"/>
  <c r="W1804" i="1"/>
  <c r="X1804" i="1"/>
  <c r="W1803" i="1"/>
  <c r="X1803" i="1"/>
  <c r="W1802" i="1"/>
  <c r="X1802" i="1"/>
  <c r="W1801" i="1"/>
  <c r="X1801" i="1"/>
  <c r="W1800" i="1"/>
  <c r="X1800" i="1"/>
  <c r="W1799" i="1"/>
  <c r="X1799" i="1"/>
  <c r="W1798" i="1"/>
  <c r="X1798" i="1"/>
  <c r="W1797" i="1"/>
  <c r="X1797" i="1"/>
  <c r="W1796" i="1"/>
  <c r="X1796" i="1"/>
  <c r="W1795" i="1"/>
  <c r="X1795" i="1"/>
  <c r="W1794" i="1"/>
  <c r="X1794" i="1"/>
  <c r="W1793" i="1"/>
  <c r="X1793" i="1"/>
  <c r="W1792" i="1"/>
  <c r="X1792" i="1"/>
  <c r="W1791" i="1"/>
  <c r="X1791" i="1"/>
  <c r="W1790" i="1"/>
  <c r="X1790" i="1"/>
  <c r="W1789" i="1"/>
  <c r="X1789" i="1"/>
  <c r="W1788" i="1"/>
  <c r="X1788" i="1"/>
  <c r="W1787" i="1"/>
  <c r="X1787" i="1"/>
  <c r="W1786" i="1"/>
  <c r="X1786" i="1"/>
  <c r="W1785" i="1"/>
  <c r="X1785" i="1"/>
  <c r="W1784" i="1"/>
  <c r="X1784" i="1"/>
  <c r="W1783" i="1"/>
  <c r="X1783" i="1"/>
  <c r="W1782" i="1"/>
  <c r="X1782" i="1"/>
  <c r="W1781" i="1"/>
  <c r="X1781" i="1"/>
  <c r="W1780" i="1"/>
  <c r="X1780" i="1"/>
  <c r="W1779" i="1"/>
  <c r="X1779" i="1"/>
  <c r="W1778" i="1"/>
  <c r="X1778" i="1"/>
  <c r="W1777" i="1"/>
  <c r="X1777" i="1"/>
  <c r="X1776" i="1"/>
  <c r="W1775" i="1"/>
  <c r="X1775" i="1"/>
  <c r="W1774" i="1"/>
  <c r="X1774" i="1"/>
  <c r="W1773" i="1"/>
  <c r="X1773" i="1"/>
  <c r="W1772" i="1"/>
  <c r="X1772" i="1"/>
  <c r="W1771" i="1"/>
  <c r="X1771" i="1"/>
  <c r="W1770" i="1"/>
  <c r="X1770" i="1"/>
  <c r="W1769" i="1"/>
  <c r="X1769" i="1"/>
  <c r="W1768" i="1"/>
  <c r="X1768" i="1"/>
  <c r="W1767" i="1"/>
  <c r="X1767" i="1"/>
  <c r="W1766" i="1"/>
  <c r="X1766" i="1"/>
  <c r="W1765" i="1"/>
  <c r="X1765" i="1"/>
  <c r="X1764" i="1"/>
  <c r="X1763" i="1"/>
  <c r="W1762" i="1"/>
  <c r="X1762" i="1"/>
  <c r="W1761" i="1"/>
  <c r="X1761" i="1"/>
  <c r="W1760" i="1"/>
  <c r="X1760" i="1"/>
  <c r="W1759" i="1"/>
  <c r="X1759" i="1"/>
  <c r="W1758" i="1"/>
  <c r="X1758" i="1"/>
  <c r="W1757" i="1"/>
  <c r="X1757" i="1"/>
  <c r="W1756" i="1"/>
  <c r="X1756" i="1"/>
  <c r="W1755" i="1"/>
  <c r="X1755" i="1"/>
  <c r="W1754" i="1"/>
  <c r="X1754" i="1"/>
  <c r="W1753" i="1"/>
  <c r="X1753" i="1"/>
  <c r="W1752" i="1"/>
  <c r="X1752" i="1"/>
  <c r="W1751" i="1"/>
  <c r="X1751" i="1"/>
  <c r="W1750" i="1"/>
  <c r="X1750" i="1"/>
  <c r="W1749" i="1"/>
  <c r="X1749" i="1"/>
  <c r="X1748" i="1"/>
  <c r="W1747" i="1"/>
  <c r="X1747" i="1"/>
  <c r="W1746" i="1"/>
  <c r="X1746" i="1"/>
  <c r="W1745" i="1"/>
  <c r="X1745" i="1"/>
  <c r="W1744" i="1"/>
  <c r="X1744" i="1"/>
  <c r="W1743" i="1"/>
  <c r="X1743" i="1"/>
  <c r="W1742" i="1"/>
  <c r="X1742" i="1"/>
  <c r="W1741" i="1"/>
  <c r="X1741" i="1"/>
  <c r="W1740" i="1"/>
  <c r="X1740" i="1"/>
  <c r="W1739" i="1"/>
  <c r="X1739" i="1"/>
  <c r="W1738" i="1"/>
  <c r="X1738" i="1"/>
  <c r="W1737" i="1"/>
  <c r="X1737" i="1"/>
  <c r="W1736" i="1"/>
  <c r="X1736" i="1"/>
  <c r="W1735" i="1"/>
  <c r="X1735" i="1"/>
  <c r="W1734" i="1"/>
  <c r="X1734" i="1"/>
  <c r="W1733" i="1"/>
  <c r="X1733" i="1"/>
  <c r="W1732" i="1"/>
  <c r="X1732" i="1"/>
  <c r="W1731" i="1"/>
  <c r="X1731" i="1"/>
  <c r="W1730" i="1"/>
  <c r="X1730" i="1"/>
  <c r="W1729" i="1"/>
  <c r="X1729" i="1"/>
  <c r="W1728" i="1"/>
  <c r="X1728" i="1"/>
  <c r="W1727" i="1"/>
  <c r="X1727" i="1"/>
  <c r="W1726" i="1"/>
  <c r="X1726" i="1"/>
  <c r="W1725" i="1"/>
  <c r="X1725" i="1"/>
  <c r="W1724" i="1"/>
  <c r="X1724" i="1"/>
  <c r="W1723" i="1"/>
  <c r="X1723" i="1"/>
  <c r="W1722" i="1"/>
  <c r="X1722" i="1"/>
  <c r="W1721" i="1"/>
  <c r="X1721" i="1"/>
  <c r="W1720" i="1"/>
  <c r="X1720" i="1"/>
  <c r="W1719" i="1"/>
  <c r="X1719" i="1"/>
  <c r="W1718" i="1"/>
  <c r="X1718" i="1"/>
  <c r="W1717" i="1"/>
  <c r="X1717" i="1"/>
  <c r="W1716" i="1"/>
  <c r="X1716" i="1"/>
  <c r="W1715" i="1"/>
  <c r="X1715" i="1"/>
  <c r="W1714" i="1"/>
  <c r="X1714" i="1"/>
  <c r="W1713" i="1"/>
  <c r="X1713" i="1"/>
  <c r="W1712" i="1"/>
  <c r="X1712" i="1"/>
  <c r="W1711" i="1"/>
  <c r="X1711" i="1"/>
  <c r="W1710" i="1"/>
  <c r="X1710" i="1"/>
  <c r="W1709" i="1"/>
  <c r="X1709" i="1"/>
  <c r="W1708" i="1"/>
  <c r="X1708" i="1"/>
  <c r="W1707" i="1"/>
  <c r="X1707" i="1"/>
  <c r="W1706" i="1"/>
  <c r="X1706" i="1"/>
  <c r="W1705" i="1"/>
  <c r="X1705" i="1"/>
  <c r="W1704" i="1"/>
  <c r="X1704" i="1"/>
  <c r="W1703" i="1"/>
  <c r="X1703" i="1"/>
  <c r="W1702" i="1"/>
  <c r="X1702" i="1"/>
  <c r="W1701" i="1"/>
  <c r="X1701" i="1"/>
  <c r="W1700" i="1"/>
  <c r="X1700" i="1"/>
  <c r="W1699" i="1"/>
  <c r="X1699" i="1"/>
  <c r="W1698" i="1"/>
  <c r="X1698" i="1"/>
  <c r="W1697" i="1"/>
  <c r="X1697" i="1"/>
  <c r="W1696" i="1"/>
  <c r="X1696" i="1"/>
  <c r="W1695" i="1"/>
  <c r="X1695" i="1"/>
  <c r="W1694" i="1"/>
  <c r="X1694" i="1"/>
  <c r="W1693" i="1"/>
  <c r="X1693" i="1"/>
  <c r="W1692" i="1"/>
  <c r="X1692" i="1"/>
  <c r="W1691" i="1"/>
  <c r="X1691" i="1"/>
  <c r="W1690" i="1"/>
  <c r="X1690" i="1"/>
  <c r="W1688" i="1"/>
  <c r="X1688" i="1"/>
  <c r="W1687" i="1"/>
  <c r="X1687" i="1"/>
  <c r="W1686" i="1"/>
  <c r="X1686" i="1"/>
  <c r="W1685" i="1"/>
  <c r="X1685" i="1"/>
  <c r="W1684" i="1"/>
  <c r="X1684" i="1"/>
  <c r="W1683" i="1"/>
  <c r="X1683" i="1"/>
  <c r="W1682" i="1"/>
  <c r="X1682" i="1"/>
  <c r="W1681" i="1"/>
  <c r="X1681" i="1"/>
  <c r="W1680" i="1"/>
  <c r="X1680" i="1"/>
  <c r="W1679" i="1"/>
  <c r="X1679" i="1"/>
  <c r="W1678" i="1"/>
  <c r="X1678" i="1"/>
  <c r="W1677" i="1"/>
  <c r="X1677" i="1"/>
  <c r="W1676" i="1"/>
  <c r="X1676" i="1"/>
  <c r="W1675" i="1"/>
  <c r="X1675" i="1"/>
  <c r="W1674" i="1"/>
  <c r="X1674" i="1"/>
  <c r="W1673" i="1"/>
  <c r="X1673" i="1"/>
  <c r="W1672" i="1"/>
  <c r="X1672" i="1"/>
  <c r="W1671" i="1"/>
  <c r="X1671" i="1"/>
  <c r="W1670" i="1"/>
  <c r="X1670" i="1"/>
  <c r="W1669" i="1"/>
  <c r="X1669" i="1"/>
  <c r="W1668" i="1"/>
  <c r="X1668" i="1"/>
  <c r="W1667" i="1"/>
  <c r="X1667" i="1"/>
  <c r="W1666" i="1"/>
  <c r="X1666" i="1"/>
  <c r="W1665" i="1"/>
  <c r="X1665" i="1"/>
  <c r="W1664" i="1"/>
  <c r="X1664" i="1"/>
  <c r="W1663" i="1"/>
  <c r="X1663" i="1"/>
  <c r="W1662" i="1"/>
  <c r="X1662" i="1"/>
  <c r="W1661" i="1"/>
  <c r="X1661" i="1"/>
  <c r="W1660" i="1"/>
  <c r="X1660" i="1"/>
  <c r="W1659" i="1"/>
  <c r="X1659" i="1"/>
  <c r="W1658" i="1"/>
  <c r="X1658" i="1"/>
  <c r="W1657" i="1"/>
  <c r="X1657" i="1"/>
  <c r="W1656" i="1"/>
  <c r="X1656" i="1"/>
  <c r="W1655" i="1"/>
  <c r="X1655" i="1"/>
  <c r="W1654" i="1"/>
  <c r="X1654" i="1"/>
  <c r="W1653" i="1"/>
  <c r="X1653" i="1"/>
  <c r="W1652" i="1"/>
  <c r="X1652" i="1"/>
  <c r="W1651" i="1"/>
  <c r="X1651" i="1"/>
  <c r="W1650" i="1"/>
  <c r="X1650" i="1"/>
  <c r="W1649" i="1"/>
  <c r="X1649" i="1"/>
  <c r="W1648" i="1"/>
  <c r="X1648" i="1"/>
  <c r="W1647" i="1"/>
  <c r="X1647" i="1"/>
  <c r="W1646" i="1"/>
  <c r="X1646" i="1"/>
  <c r="W1645" i="1"/>
  <c r="X1645" i="1"/>
  <c r="W1644" i="1"/>
  <c r="X1644" i="1"/>
  <c r="W1643" i="1"/>
  <c r="X1643" i="1"/>
  <c r="W1642" i="1"/>
  <c r="X1642" i="1"/>
  <c r="W1641" i="1"/>
  <c r="X1641" i="1"/>
  <c r="W1640" i="1"/>
  <c r="X1640" i="1"/>
  <c r="W1639" i="1"/>
  <c r="X1639" i="1"/>
  <c r="W1638" i="1"/>
  <c r="X1638" i="1"/>
  <c r="W1637" i="1"/>
  <c r="X1637" i="1"/>
  <c r="W1636" i="1"/>
  <c r="X1636" i="1"/>
  <c r="W1635" i="1"/>
  <c r="X1635" i="1"/>
  <c r="W1634" i="1"/>
  <c r="X1634" i="1"/>
  <c r="W1633" i="1"/>
  <c r="X1633" i="1"/>
  <c r="W1632" i="1"/>
  <c r="X1632" i="1"/>
  <c r="W1631" i="1"/>
  <c r="X1631" i="1"/>
  <c r="W1630" i="1"/>
  <c r="X1630" i="1"/>
  <c r="W1629" i="1"/>
  <c r="X1629" i="1"/>
  <c r="W1628" i="1"/>
  <c r="X1628" i="1"/>
  <c r="W1627" i="1"/>
  <c r="X1627" i="1"/>
  <c r="W1626" i="1"/>
  <c r="X1626" i="1"/>
  <c r="W1625" i="1"/>
  <c r="X1625" i="1"/>
  <c r="W1624" i="1"/>
  <c r="X1624" i="1"/>
  <c r="W1623" i="1"/>
  <c r="X1623" i="1"/>
  <c r="W1622" i="1"/>
  <c r="X1622" i="1"/>
  <c r="W1621" i="1"/>
  <c r="X1621" i="1"/>
  <c r="W1620" i="1"/>
  <c r="X1620" i="1"/>
  <c r="W1619" i="1"/>
  <c r="X1619" i="1"/>
  <c r="W1618" i="1"/>
  <c r="X1618" i="1"/>
  <c r="W1617" i="1"/>
  <c r="X1617" i="1"/>
  <c r="W1616" i="1"/>
  <c r="X1616" i="1"/>
  <c r="W1615" i="1"/>
  <c r="X1615" i="1"/>
  <c r="W1614" i="1"/>
  <c r="X1614" i="1"/>
  <c r="W1613" i="1"/>
  <c r="X1613" i="1"/>
  <c r="W1612" i="1"/>
  <c r="X1612" i="1"/>
  <c r="W1611" i="1"/>
  <c r="X1611" i="1"/>
  <c r="W1610" i="1"/>
  <c r="X1610" i="1"/>
  <c r="W1609" i="1"/>
  <c r="X1609" i="1"/>
  <c r="W1608" i="1"/>
  <c r="X1608" i="1"/>
  <c r="W1607" i="1"/>
  <c r="X1607" i="1"/>
  <c r="W1606" i="1"/>
  <c r="X1606" i="1"/>
  <c r="W1605" i="1"/>
  <c r="X1605" i="1"/>
  <c r="W1604" i="1"/>
  <c r="X1604" i="1"/>
  <c r="W1603" i="1"/>
  <c r="X1603" i="1"/>
  <c r="W1602" i="1"/>
  <c r="X1602" i="1"/>
  <c r="W1601" i="1"/>
  <c r="X1601" i="1"/>
  <c r="W1600" i="1"/>
  <c r="X1600" i="1"/>
  <c r="W1599" i="1"/>
  <c r="X1599" i="1"/>
  <c r="W1598" i="1"/>
  <c r="X1598" i="1"/>
  <c r="W1597" i="1"/>
  <c r="X1597" i="1"/>
  <c r="W1596" i="1"/>
  <c r="X1596" i="1"/>
  <c r="W1595" i="1"/>
  <c r="X1595" i="1"/>
  <c r="W1594" i="1"/>
  <c r="X1594" i="1"/>
  <c r="W1593" i="1"/>
  <c r="X1593" i="1"/>
  <c r="W1592" i="1"/>
  <c r="X1592" i="1"/>
  <c r="W1591" i="1"/>
  <c r="X1591" i="1"/>
  <c r="W1590" i="1"/>
  <c r="X1590" i="1"/>
  <c r="W1589" i="1"/>
  <c r="X1589" i="1"/>
  <c r="W1588" i="1"/>
  <c r="X1588" i="1"/>
  <c r="W1587" i="1"/>
  <c r="X1587" i="1"/>
  <c r="W1586" i="1"/>
  <c r="X1586" i="1"/>
  <c r="W1585" i="1"/>
  <c r="X1585" i="1"/>
  <c r="W1584" i="1"/>
  <c r="X1584" i="1"/>
  <c r="W1583" i="1"/>
  <c r="X1583" i="1"/>
  <c r="W1582" i="1"/>
  <c r="X1582" i="1"/>
  <c r="W1581" i="1"/>
  <c r="X1581" i="1"/>
  <c r="W1580" i="1"/>
  <c r="X1580" i="1"/>
  <c r="W1579" i="1"/>
  <c r="X1579" i="1"/>
  <c r="W1578" i="1"/>
  <c r="X1578" i="1"/>
  <c r="W1577" i="1"/>
  <c r="X1577" i="1"/>
  <c r="W1576" i="1"/>
  <c r="X1576" i="1"/>
  <c r="W1575" i="1"/>
  <c r="X1575" i="1"/>
  <c r="W1574" i="1"/>
  <c r="X1574" i="1"/>
  <c r="W1573" i="1"/>
  <c r="X1573" i="1"/>
  <c r="W1572" i="1"/>
  <c r="X1572" i="1"/>
  <c r="W1571" i="1"/>
  <c r="X1571" i="1"/>
  <c r="X1570" i="1"/>
  <c r="X1569" i="1"/>
  <c r="W1568" i="1"/>
  <c r="X1568" i="1"/>
  <c r="W1567" i="1"/>
  <c r="X1567" i="1"/>
  <c r="W1566" i="1"/>
  <c r="X1566" i="1"/>
  <c r="W1565" i="1"/>
  <c r="X1565" i="1"/>
  <c r="W1564" i="1"/>
  <c r="X1564" i="1"/>
  <c r="W1563" i="1"/>
  <c r="X1563" i="1"/>
  <c r="W1562" i="1"/>
  <c r="X1562" i="1"/>
  <c r="W1561" i="1"/>
  <c r="X1561" i="1"/>
  <c r="W1560" i="1"/>
  <c r="X1560" i="1"/>
  <c r="W1559" i="1"/>
  <c r="X1559" i="1"/>
  <c r="W1558" i="1"/>
  <c r="X1558" i="1"/>
  <c r="W1557" i="1"/>
  <c r="X1557" i="1"/>
  <c r="W1556" i="1"/>
  <c r="X1556" i="1"/>
  <c r="W1555" i="1"/>
  <c r="X1555" i="1"/>
  <c r="W1554" i="1"/>
  <c r="X1554" i="1"/>
  <c r="W1553" i="1"/>
  <c r="X1553" i="1"/>
  <c r="W1552" i="1"/>
  <c r="X1552" i="1"/>
  <c r="W1551" i="1"/>
  <c r="X1551" i="1"/>
  <c r="W1550" i="1"/>
  <c r="X1550" i="1"/>
  <c r="W1549" i="1"/>
  <c r="X1549" i="1"/>
  <c r="W1548" i="1"/>
  <c r="X1548" i="1"/>
  <c r="W1547" i="1"/>
  <c r="X1547" i="1"/>
  <c r="W1546" i="1"/>
  <c r="X1546" i="1"/>
  <c r="W1545" i="1"/>
  <c r="X1545" i="1"/>
  <c r="W1544" i="1"/>
  <c r="X1544" i="1"/>
  <c r="W1543" i="1"/>
  <c r="X1543" i="1"/>
  <c r="W1542" i="1"/>
  <c r="X1542" i="1"/>
  <c r="W1541" i="1"/>
  <c r="X1541" i="1"/>
  <c r="W1540" i="1"/>
  <c r="X1540" i="1"/>
  <c r="W1539" i="1"/>
  <c r="X1539" i="1"/>
  <c r="W1538" i="1"/>
  <c r="X1538" i="1"/>
  <c r="W1537" i="1"/>
  <c r="X1537" i="1"/>
  <c r="W1536" i="1"/>
  <c r="X1536" i="1"/>
  <c r="X1535" i="1"/>
  <c r="W1534" i="1"/>
  <c r="X1534" i="1"/>
  <c r="W1533" i="1"/>
  <c r="X1533" i="1"/>
  <c r="W1532" i="1"/>
  <c r="X1532" i="1"/>
  <c r="W1531" i="1"/>
  <c r="X1531" i="1"/>
  <c r="W1530" i="1"/>
  <c r="X1530" i="1"/>
  <c r="W1529" i="1"/>
  <c r="X1529" i="1"/>
  <c r="W1528" i="1"/>
  <c r="X1528" i="1"/>
  <c r="W1527" i="1"/>
  <c r="X1527" i="1"/>
  <c r="W1526" i="1"/>
  <c r="X1526" i="1"/>
  <c r="W1525" i="1"/>
  <c r="X1525" i="1"/>
  <c r="W1524" i="1"/>
  <c r="X1524" i="1"/>
  <c r="W1523" i="1"/>
  <c r="X1523" i="1"/>
  <c r="W1522" i="1"/>
  <c r="X1522" i="1"/>
  <c r="W1521" i="1"/>
  <c r="X1521" i="1"/>
  <c r="W1520" i="1"/>
  <c r="X1520" i="1"/>
  <c r="W1519" i="1"/>
  <c r="X1519" i="1"/>
  <c r="W1518" i="1"/>
  <c r="X1518" i="1"/>
  <c r="W1517" i="1"/>
  <c r="X1517" i="1"/>
  <c r="W1516" i="1"/>
  <c r="X1516" i="1"/>
  <c r="W1515" i="1"/>
  <c r="X1515" i="1"/>
  <c r="W1514" i="1"/>
  <c r="X1514" i="1"/>
  <c r="W1513" i="1"/>
  <c r="X1513" i="1"/>
  <c r="W1512" i="1"/>
  <c r="X1512" i="1"/>
  <c r="W1511" i="1"/>
  <c r="X1511" i="1"/>
  <c r="W1510" i="1"/>
  <c r="X1510" i="1"/>
  <c r="W1509" i="1"/>
  <c r="X1509" i="1"/>
  <c r="W1508" i="1"/>
  <c r="X1508" i="1"/>
  <c r="W1507" i="1"/>
  <c r="X1507" i="1"/>
  <c r="W1506" i="1"/>
  <c r="X1506" i="1"/>
  <c r="W1505" i="1"/>
  <c r="X1505" i="1"/>
  <c r="W1504" i="1"/>
  <c r="X1504" i="1"/>
  <c r="W1503" i="1"/>
  <c r="X1503" i="1"/>
  <c r="W1502" i="1"/>
  <c r="X1502" i="1"/>
  <c r="W1501" i="1"/>
  <c r="X1501" i="1"/>
  <c r="W1500" i="1"/>
  <c r="X1500" i="1"/>
  <c r="W1499" i="1"/>
  <c r="X1499" i="1"/>
  <c r="W1498" i="1"/>
  <c r="X1498" i="1"/>
  <c r="W1497" i="1"/>
  <c r="X1497" i="1"/>
  <c r="W1496" i="1"/>
  <c r="X1496" i="1"/>
  <c r="W1495" i="1"/>
  <c r="X1495" i="1"/>
  <c r="W1494" i="1"/>
  <c r="X1494" i="1"/>
  <c r="W1493" i="1"/>
  <c r="X1493" i="1"/>
  <c r="W1492" i="1"/>
  <c r="X1492" i="1"/>
  <c r="W1491" i="1"/>
  <c r="X1491" i="1"/>
  <c r="W1490" i="1"/>
  <c r="X1490" i="1"/>
  <c r="W1489" i="1"/>
  <c r="X1489" i="1"/>
  <c r="W1488" i="1"/>
  <c r="X1488" i="1"/>
  <c r="W1487" i="1"/>
  <c r="X1487" i="1"/>
  <c r="W1486" i="1"/>
  <c r="X1486" i="1"/>
  <c r="W1485" i="1"/>
  <c r="X1485" i="1"/>
  <c r="W1484" i="1"/>
  <c r="X1484" i="1"/>
  <c r="W1483" i="1"/>
  <c r="X1483" i="1"/>
  <c r="W1482" i="1"/>
  <c r="X1482" i="1"/>
  <c r="W1481" i="1"/>
  <c r="X1481" i="1"/>
  <c r="W1480" i="1"/>
  <c r="X1480" i="1"/>
  <c r="W1479" i="1"/>
  <c r="X1479" i="1"/>
  <c r="W1478" i="1"/>
  <c r="X1478" i="1"/>
  <c r="W1477" i="1"/>
  <c r="X1477" i="1"/>
  <c r="W1476" i="1"/>
  <c r="X1476" i="1"/>
  <c r="W1475" i="1"/>
  <c r="X1475" i="1"/>
  <c r="W1474" i="1"/>
  <c r="X1474" i="1"/>
  <c r="W1473" i="1"/>
  <c r="X1473" i="1"/>
  <c r="W1472" i="1"/>
  <c r="X1472" i="1"/>
  <c r="W1471" i="1"/>
  <c r="X1471" i="1"/>
  <c r="W1470" i="1"/>
  <c r="X1470" i="1"/>
  <c r="W1469" i="1"/>
  <c r="X1469" i="1"/>
  <c r="W1468" i="1"/>
  <c r="X1468" i="1"/>
  <c r="W1467" i="1"/>
  <c r="X1467" i="1"/>
  <c r="W1466" i="1"/>
  <c r="X1466" i="1"/>
  <c r="W1465" i="1"/>
  <c r="X1465" i="1"/>
  <c r="W1464" i="1"/>
  <c r="X1464" i="1"/>
  <c r="W1463" i="1"/>
  <c r="X1463" i="1"/>
  <c r="W1462" i="1"/>
  <c r="X1462" i="1"/>
  <c r="W1461" i="1"/>
  <c r="X1461" i="1"/>
  <c r="W1460" i="1"/>
  <c r="X1460" i="1"/>
  <c r="W1459" i="1"/>
  <c r="X1459" i="1"/>
  <c r="W1458" i="1"/>
  <c r="X1458" i="1"/>
  <c r="W1457" i="1"/>
  <c r="X1457" i="1"/>
  <c r="W1456" i="1"/>
  <c r="X1456" i="1"/>
  <c r="W1455" i="1"/>
  <c r="X1455" i="1"/>
  <c r="W1454" i="1"/>
  <c r="X1454" i="1"/>
  <c r="W1453" i="1"/>
  <c r="X1453" i="1"/>
  <c r="W1452" i="1"/>
  <c r="X1452" i="1"/>
  <c r="W1451" i="1"/>
  <c r="X1451" i="1"/>
  <c r="W1450" i="1"/>
  <c r="X1450" i="1"/>
  <c r="W1449" i="1"/>
  <c r="X1449" i="1"/>
  <c r="W1448" i="1"/>
  <c r="X1448" i="1"/>
  <c r="W1447" i="1"/>
  <c r="X1447" i="1"/>
  <c r="W1446" i="1"/>
  <c r="X1446" i="1"/>
  <c r="W1445" i="1"/>
  <c r="X1445" i="1"/>
  <c r="W1444" i="1"/>
  <c r="X1444" i="1"/>
  <c r="W1443" i="1"/>
  <c r="X1443" i="1"/>
  <c r="W1442" i="1"/>
  <c r="X1442" i="1"/>
  <c r="W1441" i="1"/>
  <c r="X1441" i="1"/>
  <c r="W1440" i="1"/>
  <c r="X1440" i="1"/>
  <c r="W1439" i="1"/>
  <c r="X1439" i="1"/>
  <c r="W1438" i="1"/>
  <c r="X1438" i="1"/>
  <c r="W1437" i="1"/>
  <c r="X1437" i="1"/>
  <c r="W1436" i="1"/>
  <c r="X1436" i="1"/>
  <c r="W1435" i="1"/>
  <c r="X1435" i="1"/>
  <c r="W1434" i="1"/>
  <c r="X1434" i="1"/>
  <c r="W1433" i="1"/>
  <c r="X1433" i="1"/>
  <c r="W1432" i="1"/>
  <c r="X1432" i="1"/>
  <c r="W1431" i="1"/>
  <c r="X1431" i="1"/>
  <c r="W1430" i="1"/>
  <c r="X1430" i="1"/>
  <c r="W1429" i="1"/>
  <c r="X1429" i="1"/>
  <c r="W1428" i="1"/>
  <c r="X1428" i="1"/>
  <c r="W1427" i="1"/>
  <c r="X1427" i="1"/>
  <c r="W1426" i="1"/>
  <c r="X1426" i="1"/>
  <c r="W1425" i="1"/>
  <c r="X1425" i="1"/>
  <c r="W1424" i="1"/>
  <c r="X1424" i="1"/>
  <c r="W1423" i="1"/>
  <c r="X1423" i="1"/>
  <c r="W1422" i="1"/>
  <c r="X1422" i="1"/>
  <c r="W1421" i="1"/>
  <c r="X1421" i="1"/>
  <c r="W1420" i="1"/>
  <c r="X1420" i="1"/>
  <c r="W1419" i="1"/>
  <c r="X1419" i="1"/>
  <c r="W1418" i="1"/>
  <c r="X1418" i="1"/>
  <c r="W1417" i="1"/>
  <c r="X1417" i="1"/>
  <c r="W1416" i="1"/>
  <c r="X1416" i="1"/>
  <c r="W1415" i="1"/>
  <c r="X1415" i="1"/>
  <c r="W1414" i="1"/>
  <c r="X1414" i="1"/>
  <c r="W1413" i="1"/>
  <c r="X1413" i="1"/>
  <c r="W1412" i="1"/>
  <c r="X1412" i="1"/>
  <c r="W1411" i="1"/>
  <c r="X1411" i="1"/>
  <c r="W1410" i="1"/>
  <c r="X1410" i="1"/>
  <c r="W1409" i="1"/>
  <c r="X1409" i="1"/>
  <c r="W1408" i="1"/>
  <c r="X1408" i="1"/>
  <c r="W1407" i="1"/>
  <c r="X1407" i="1"/>
  <c r="W1406" i="1"/>
  <c r="X1406" i="1"/>
  <c r="W1405" i="1"/>
  <c r="X1405" i="1"/>
  <c r="W1404" i="1"/>
  <c r="X1404" i="1"/>
  <c r="W1403" i="1"/>
  <c r="X1403" i="1"/>
  <c r="W1402" i="1"/>
  <c r="X1402" i="1"/>
  <c r="W1401" i="1"/>
  <c r="X1401" i="1"/>
  <c r="W1400" i="1"/>
  <c r="X1400" i="1"/>
  <c r="W1399" i="1"/>
  <c r="X1399" i="1"/>
  <c r="W1398" i="1"/>
  <c r="X1398" i="1"/>
  <c r="W1397" i="1"/>
  <c r="X1397" i="1"/>
  <c r="W1396" i="1"/>
  <c r="X1396" i="1"/>
  <c r="W1395" i="1"/>
  <c r="X1395" i="1"/>
  <c r="W1394" i="1"/>
  <c r="X1394" i="1"/>
  <c r="W1393" i="1"/>
  <c r="X1393" i="1"/>
  <c r="W1392" i="1"/>
  <c r="X1392" i="1"/>
  <c r="W1391" i="1"/>
  <c r="X1391" i="1"/>
  <c r="W1390" i="1"/>
  <c r="X1390" i="1"/>
  <c r="W1389" i="1"/>
  <c r="X1389" i="1"/>
  <c r="W1388" i="1"/>
  <c r="X1388" i="1"/>
  <c r="W1387" i="1"/>
  <c r="X1387" i="1"/>
  <c r="W1386" i="1"/>
  <c r="X1386" i="1"/>
  <c r="W1385" i="1"/>
  <c r="X1385" i="1"/>
  <c r="W1384" i="1"/>
  <c r="X1384" i="1"/>
  <c r="W1383" i="1"/>
  <c r="X1383" i="1"/>
  <c r="W1382" i="1"/>
  <c r="X1382" i="1"/>
  <c r="W1381" i="1"/>
  <c r="X1381" i="1"/>
  <c r="W1380" i="1"/>
  <c r="X1380" i="1"/>
  <c r="W1379" i="1"/>
  <c r="X1379" i="1"/>
  <c r="W1378" i="1"/>
  <c r="X1378" i="1"/>
  <c r="W1377" i="1"/>
  <c r="X1377" i="1"/>
  <c r="W1376" i="1"/>
  <c r="X1376" i="1"/>
  <c r="W1375" i="1"/>
  <c r="X1375" i="1"/>
  <c r="W1374" i="1"/>
  <c r="X1374" i="1"/>
  <c r="W1373" i="1"/>
  <c r="X1373" i="1"/>
  <c r="W1372" i="1"/>
  <c r="X1372" i="1"/>
  <c r="W1371" i="1"/>
  <c r="X1371" i="1"/>
  <c r="W1370" i="1"/>
  <c r="X1370" i="1"/>
  <c r="W1369" i="1"/>
  <c r="X1369" i="1"/>
  <c r="W1368" i="1"/>
  <c r="X1368" i="1"/>
  <c r="W1367" i="1"/>
  <c r="X1367" i="1"/>
  <c r="W1366" i="1"/>
  <c r="X1366" i="1"/>
  <c r="W1365" i="1"/>
  <c r="X1365" i="1"/>
  <c r="W1364" i="1"/>
  <c r="X1364" i="1"/>
  <c r="W1363" i="1"/>
  <c r="X1363" i="1"/>
  <c r="W1362" i="1"/>
  <c r="X1362" i="1"/>
  <c r="W1361" i="1"/>
  <c r="X1361" i="1"/>
  <c r="W1360" i="1"/>
  <c r="X1360" i="1"/>
  <c r="W1359" i="1"/>
  <c r="X1359" i="1"/>
  <c r="W1358" i="1"/>
  <c r="X1358" i="1"/>
  <c r="W1357" i="1"/>
  <c r="X1357" i="1"/>
  <c r="W1356" i="1"/>
  <c r="X1356" i="1"/>
  <c r="W1355" i="1"/>
  <c r="X1355" i="1"/>
  <c r="W1354" i="1"/>
  <c r="X1354" i="1"/>
  <c r="W1353" i="1"/>
  <c r="X1353" i="1"/>
  <c r="W1352" i="1"/>
  <c r="X1352" i="1"/>
  <c r="W1351" i="1"/>
  <c r="X1351" i="1"/>
  <c r="W1350" i="1"/>
  <c r="X1350" i="1"/>
  <c r="W1349" i="1"/>
  <c r="X1349" i="1"/>
  <c r="W1348" i="1"/>
  <c r="X1348" i="1"/>
  <c r="W1347" i="1"/>
  <c r="X1347" i="1"/>
  <c r="W1346" i="1"/>
  <c r="X1346" i="1"/>
  <c r="W1345" i="1"/>
  <c r="X1345" i="1"/>
  <c r="W1344" i="1"/>
  <c r="X1344" i="1"/>
  <c r="W1343" i="1"/>
  <c r="X1343" i="1"/>
  <c r="W1342" i="1"/>
  <c r="X1342" i="1"/>
  <c r="W1341" i="1"/>
  <c r="X1341" i="1"/>
  <c r="W1340" i="1"/>
  <c r="X1340" i="1"/>
  <c r="W1339" i="1"/>
  <c r="X1339" i="1"/>
  <c r="W1338" i="1"/>
  <c r="X1338" i="1"/>
  <c r="W1337" i="1"/>
  <c r="X1337" i="1"/>
  <c r="W1336" i="1"/>
  <c r="X1336" i="1"/>
  <c r="W1335" i="1"/>
  <c r="X1335" i="1"/>
  <c r="W1334" i="1"/>
  <c r="X1334" i="1"/>
  <c r="W1333" i="1"/>
  <c r="X1333" i="1"/>
  <c r="W1332" i="1"/>
  <c r="X1332" i="1"/>
  <c r="W1331" i="1"/>
  <c r="X1331" i="1"/>
  <c r="W1330" i="1"/>
  <c r="X1330" i="1"/>
  <c r="W1329" i="1"/>
  <c r="X1329" i="1"/>
  <c r="W1328" i="1"/>
  <c r="X1328" i="1"/>
  <c r="W1327" i="1"/>
  <c r="X1327" i="1"/>
  <c r="W1326" i="1"/>
  <c r="X1326" i="1"/>
  <c r="W1325" i="1"/>
  <c r="X1325" i="1"/>
  <c r="W1324" i="1"/>
  <c r="X1324" i="1"/>
  <c r="W1323" i="1"/>
  <c r="X1323" i="1"/>
  <c r="W1322" i="1"/>
  <c r="X1322" i="1"/>
  <c r="W1321" i="1"/>
  <c r="X1321" i="1"/>
  <c r="W1320" i="1"/>
  <c r="X1320" i="1"/>
  <c r="W1319" i="1"/>
  <c r="X1319" i="1"/>
  <c r="W1318" i="1"/>
  <c r="X1318" i="1"/>
  <c r="W1317" i="1"/>
  <c r="X1317" i="1"/>
  <c r="W1316" i="1"/>
  <c r="X1316" i="1"/>
  <c r="W1315" i="1"/>
  <c r="X1315" i="1"/>
  <c r="W1314" i="1"/>
  <c r="X1314" i="1"/>
  <c r="W1313" i="1"/>
  <c r="X1313" i="1"/>
  <c r="W1312" i="1"/>
  <c r="X1312" i="1"/>
  <c r="W1311" i="1"/>
  <c r="X1311" i="1"/>
  <c r="W1310" i="1"/>
  <c r="X1310" i="1"/>
  <c r="W1309" i="1"/>
  <c r="X1309" i="1"/>
  <c r="W1308" i="1"/>
  <c r="X1308" i="1"/>
  <c r="W1307" i="1"/>
  <c r="X1307" i="1"/>
  <c r="W1306" i="1"/>
  <c r="X1306" i="1"/>
  <c r="W1305" i="1"/>
  <c r="X1305" i="1"/>
  <c r="W1304" i="1"/>
  <c r="X1304" i="1"/>
  <c r="W1303" i="1"/>
  <c r="X1303" i="1"/>
  <c r="W1302" i="1"/>
  <c r="X1302" i="1"/>
  <c r="W1301" i="1"/>
  <c r="X1301" i="1"/>
  <c r="W1300" i="1"/>
  <c r="X1300" i="1"/>
  <c r="W1299" i="1"/>
  <c r="X1299" i="1"/>
  <c r="W1298" i="1"/>
  <c r="X1298" i="1"/>
  <c r="W1297" i="1"/>
  <c r="X1297" i="1"/>
  <c r="W1296" i="1"/>
  <c r="X1296" i="1"/>
  <c r="W1295" i="1"/>
  <c r="X1295" i="1"/>
  <c r="W1294" i="1"/>
  <c r="X1294" i="1"/>
  <c r="W1293" i="1"/>
  <c r="X1293" i="1"/>
  <c r="W1292" i="1"/>
  <c r="X1292" i="1"/>
  <c r="W1291" i="1"/>
  <c r="X1291" i="1"/>
  <c r="W1290" i="1"/>
  <c r="X1290" i="1"/>
  <c r="W1289" i="1"/>
  <c r="X1289" i="1"/>
  <c r="W1288" i="1"/>
  <c r="X1288" i="1"/>
  <c r="W1287" i="1"/>
  <c r="X1287" i="1"/>
  <c r="W1286" i="1"/>
  <c r="X1286" i="1"/>
  <c r="W1285" i="1"/>
  <c r="X1285" i="1"/>
  <c r="W1284" i="1"/>
  <c r="X1284" i="1"/>
  <c r="W1283" i="1"/>
  <c r="X1283" i="1"/>
  <c r="W1282" i="1"/>
  <c r="X1282" i="1"/>
  <c r="W1281" i="1"/>
  <c r="X1281" i="1"/>
  <c r="W1280" i="1"/>
  <c r="X1280" i="1"/>
  <c r="W1279" i="1"/>
  <c r="X1279" i="1"/>
  <c r="W1278" i="1"/>
  <c r="X1278" i="1"/>
  <c r="W1277" i="1"/>
  <c r="X1277" i="1"/>
  <c r="W1276" i="1"/>
  <c r="X1276" i="1"/>
  <c r="W1275" i="1"/>
  <c r="X1275" i="1"/>
  <c r="W1274" i="1"/>
  <c r="X1274" i="1"/>
  <c r="W1273" i="1"/>
  <c r="X1273" i="1"/>
  <c r="W1272" i="1"/>
  <c r="X1272" i="1"/>
  <c r="W1271" i="1"/>
  <c r="X1271" i="1"/>
  <c r="W1270" i="1"/>
  <c r="X1270" i="1"/>
  <c r="W1269" i="1"/>
  <c r="X1269" i="1"/>
  <c r="W1268" i="1"/>
  <c r="X1268" i="1"/>
  <c r="W1267" i="1"/>
  <c r="X1267" i="1"/>
  <c r="W1266" i="1"/>
  <c r="X1266" i="1"/>
  <c r="W1265" i="1"/>
  <c r="X1265" i="1"/>
  <c r="W1264" i="1"/>
  <c r="X1264" i="1"/>
  <c r="W1263" i="1"/>
  <c r="X1263" i="1"/>
  <c r="W1262" i="1"/>
  <c r="X1262" i="1"/>
  <c r="W1261" i="1"/>
  <c r="X1261" i="1"/>
  <c r="W1260" i="1"/>
  <c r="X1260" i="1"/>
  <c r="W1259" i="1"/>
  <c r="X1259" i="1"/>
  <c r="W1258" i="1"/>
  <c r="X1258" i="1"/>
  <c r="W1257" i="1"/>
  <c r="X1257" i="1"/>
  <c r="W1256" i="1"/>
  <c r="X1256" i="1"/>
  <c r="W1255" i="1"/>
  <c r="X1255" i="1"/>
  <c r="W1254" i="1"/>
  <c r="X1254" i="1"/>
  <c r="W1253" i="1"/>
  <c r="X1253" i="1"/>
  <c r="W1252" i="1"/>
  <c r="X1252" i="1"/>
  <c r="W1251" i="1"/>
  <c r="X1251" i="1"/>
  <c r="W1250" i="1"/>
  <c r="X1250" i="1"/>
  <c r="W1249" i="1"/>
  <c r="X1249" i="1"/>
  <c r="W1248" i="1"/>
  <c r="X1248" i="1"/>
  <c r="W1247" i="1"/>
  <c r="X1247" i="1"/>
  <c r="W1246" i="1"/>
  <c r="X1246" i="1"/>
  <c r="W1245" i="1"/>
  <c r="X1245" i="1"/>
  <c r="W1244" i="1"/>
  <c r="X1244" i="1"/>
  <c r="W1243" i="1"/>
  <c r="X1243" i="1"/>
  <c r="W1242" i="1"/>
  <c r="X1242" i="1"/>
  <c r="W1241" i="1"/>
  <c r="X1241" i="1"/>
  <c r="W1240" i="1"/>
  <c r="X1240" i="1"/>
  <c r="W1239" i="1"/>
  <c r="X1239" i="1"/>
  <c r="W1238" i="1"/>
  <c r="X1238" i="1"/>
  <c r="W1237" i="1"/>
  <c r="X1237" i="1"/>
  <c r="W1236" i="1"/>
  <c r="X1236" i="1"/>
  <c r="W1235" i="1"/>
  <c r="X1235" i="1"/>
  <c r="W1234" i="1"/>
  <c r="X1234" i="1"/>
  <c r="W1233" i="1"/>
  <c r="X1233" i="1"/>
  <c r="W1232" i="1"/>
  <c r="X1232" i="1"/>
  <c r="W1231" i="1"/>
  <c r="X1231" i="1"/>
  <c r="W1230" i="1"/>
  <c r="X1230" i="1"/>
  <c r="W1229" i="1"/>
  <c r="X1229" i="1"/>
  <c r="W1228" i="1"/>
  <c r="X1228" i="1"/>
  <c r="W1227" i="1"/>
  <c r="X1227" i="1"/>
  <c r="W1226" i="1"/>
  <c r="X1226" i="1"/>
  <c r="W1225" i="1"/>
  <c r="X1225" i="1"/>
  <c r="W1224" i="1"/>
  <c r="X1224" i="1"/>
  <c r="W1223" i="1"/>
  <c r="X1223" i="1"/>
  <c r="W1222" i="1"/>
  <c r="X1222" i="1"/>
  <c r="W1221" i="1"/>
  <c r="X1221" i="1"/>
  <c r="W1220" i="1"/>
  <c r="X1220" i="1"/>
  <c r="W1219" i="1"/>
  <c r="X1219" i="1"/>
  <c r="W1218" i="1"/>
  <c r="X1218" i="1"/>
  <c r="W1217" i="1"/>
  <c r="X1217" i="1"/>
  <c r="W1216" i="1"/>
  <c r="X1216" i="1"/>
  <c r="W1215" i="1"/>
  <c r="X1215" i="1"/>
  <c r="W1214" i="1"/>
  <c r="X1214" i="1"/>
  <c r="W1213" i="1"/>
  <c r="X1213" i="1"/>
  <c r="W1212" i="1"/>
  <c r="X1212" i="1"/>
  <c r="W1211" i="1"/>
  <c r="X1211" i="1"/>
  <c r="W1210" i="1"/>
  <c r="X1210" i="1"/>
  <c r="W1209" i="1"/>
  <c r="X1209" i="1"/>
  <c r="W1208" i="1"/>
  <c r="X1208" i="1"/>
  <c r="W1207" i="1"/>
  <c r="X1207" i="1"/>
  <c r="W1206" i="1"/>
  <c r="X1206" i="1"/>
  <c r="W1205" i="1"/>
  <c r="X1205" i="1"/>
  <c r="W1204" i="1"/>
  <c r="X1204" i="1"/>
  <c r="W1203" i="1"/>
  <c r="X1203" i="1"/>
  <c r="W1202" i="1"/>
  <c r="X1202" i="1"/>
  <c r="W1201" i="1"/>
  <c r="X1201" i="1"/>
  <c r="W1200" i="1"/>
  <c r="X1200" i="1"/>
  <c r="W1199" i="1"/>
  <c r="X1199" i="1"/>
  <c r="W1198" i="1"/>
  <c r="X1198" i="1"/>
  <c r="W1197" i="1"/>
  <c r="X1197" i="1"/>
  <c r="W1196" i="1"/>
  <c r="X1196" i="1"/>
  <c r="W1195" i="1"/>
  <c r="X1195" i="1"/>
  <c r="W1194" i="1"/>
  <c r="X1194" i="1"/>
  <c r="W1193" i="1"/>
  <c r="X1193" i="1"/>
  <c r="W1192" i="1"/>
  <c r="X1192" i="1"/>
  <c r="W1191" i="1"/>
  <c r="X1191" i="1"/>
  <c r="W1190" i="1"/>
  <c r="X1190" i="1"/>
  <c r="W1189" i="1"/>
  <c r="X1189" i="1"/>
  <c r="W1188" i="1"/>
  <c r="X1188" i="1"/>
  <c r="W1187" i="1"/>
  <c r="X1187" i="1"/>
  <c r="W1186" i="1"/>
  <c r="X1186" i="1"/>
  <c r="W1185" i="1"/>
  <c r="X1185" i="1"/>
  <c r="W1184" i="1"/>
  <c r="X1184" i="1"/>
  <c r="W1183" i="1"/>
  <c r="X1183" i="1"/>
  <c r="W1182" i="1"/>
  <c r="X1182" i="1"/>
  <c r="W1181" i="1"/>
  <c r="X1181" i="1"/>
  <c r="W1180" i="1"/>
  <c r="X1180" i="1"/>
  <c r="W1179" i="1"/>
  <c r="X1179" i="1"/>
  <c r="W1178" i="1"/>
  <c r="X1178" i="1"/>
  <c r="W1177" i="1"/>
  <c r="X1177" i="1"/>
  <c r="W1176" i="1"/>
  <c r="X1176" i="1"/>
  <c r="W1175" i="1"/>
  <c r="X1175" i="1"/>
  <c r="W1174" i="1"/>
  <c r="X1174" i="1"/>
  <c r="W1173" i="1"/>
  <c r="X1173" i="1"/>
  <c r="W1172" i="1"/>
  <c r="X1172" i="1"/>
  <c r="W1171" i="1"/>
  <c r="X1171" i="1"/>
  <c r="W1170" i="1"/>
  <c r="X1170" i="1"/>
  <c r="W1169" i="1"/>
  <c r="X1169" i="1"/>
  <c r="W1168" i="1"/>
  <c r="X1168" i="1"/>
  <c r="W1167" i="1"/>
  <c r="X1167" i="1"/>
  <c r="W1166" i="1"/>
  <c r="X1166" i="1"/>
  <c r="W1165" i="1"/>
  <c r="X1165" i="1"/>
  <c r="W1164" i="1"/>
  <c r="X1164" i="1"/>
  <c r="W1163" i="1"/>
  <c r="X1163" i="1"/>
  <c r="W1162" i="1"/>
  <c r="X1162" i="1"/>
  <c r="W1161" i="1"/>
  <c r="X1161" i="1"/>
  <c r="W1160" i="1"/>
  <c r="X1160" i="1"/>
  <c r="W1159" i="1"/>
  <c r="X1159" i="1"/>
  <c r="W1158" i="1"/>
  <c r="X1158" i="1"/>
  <c r="W1157" i="1"/>
  <c r="X1157" i="1"/>
  <c r="W1156" i="1"/>
  <c r="X1156" i="1"/>
  <c r="W1155" i="1"/>
  <c r="X1155" i="1"/>
  <c r="W1154" i="1"/>
  <c r="X1154" i="1"/>
  <c r="W1153" i="1"/>
  <c r="X1153" i="1"/>
  <c r="W1152" i="1"/>
  <c r="X1152" i="1"/>
  <c r="W1151" i="1"/>
  <c r="X1151" i="1"/>
  <c r="W1150" i="1"/>
  <c r="X1150" i="1"/>
  <c r="W1149" i="1"/>
  <c r="X1149" i="1"/>
  <c r="W1148" i="1"/>
  <c r="X1148" i="1"/>
  <c r="W1147" i="1"/>
  <c r="X1147" i="1"/>
  <c r="W1146" i="1"/>
  <c r="X1146" i="1"/>
  <c r="W1145" i="1"/>
  <c r="X1145" i="1"/>
  <c r="W1144" i="1"/>
  <c r="X1144" i="1"/>
  <c r="W1143" i="1"/>
  <c r="X1143" i="1"/>
  <c r="W1142" i="1"/>
  <c r="X1142" i="1"/>
  <c r="W1141" i="1"/>
  <c r="X1141" i="1"/>
  <c r="W1140" i="1"/>
  <c r="X1140" i="1"/>
  <c r="W1139" i="1"/>
  <c r="X1139" i="1"/>
  <c r="W1138" i="1"/>
  <c r="X1138" i="1"/>
  <c r="W1137" i="1"/>
  <c r="X1137" i="1"/>
  <c r="W1136" i="1"/>
  <c r="X1136" i="1"/>
  <c r="W1135" i="1"/>
  <c r="X1135" i="1"/>
  <c r="W1134" i="1"/>
  <c r="X1134" i="1"/>
  <c r="W1133" i="1"/>
  <c r="X1133" i="1"/>
  <c r="W1132" i="1"/>
  <c r="X1132" i="1"/>
  <c r="W1131" i="1"/>
  <c r="X1131" i="1"/>
  <c r="W1130" i="1"/>
  <c r="X1130" i="1"/>
  <c r="W1129" i="1"/>
  <c r="X1129" i="1"/>
  <c r="W1128" i="1"/>
  <c r="X1128" i="1"/>
  <c r="W1127" i="1"/>
  <c r="X1127" i="1"/>
  <c r="W1126" i="1"/>
  <c r="X1126" i="1"/>
  <c r="W1125" i="1"/>
  <c r="X1125" i="1"/>
  <c r="W1124" i="1"/>
  <c r="X1124" i="1"/>
  <c r="W1123" i="1"/>
  <c r="X1123" i="1"/>
  <c r="W1122" i="1"/>
  <c r="X1122" i="1"/>
  <c r="W1121" i="1"/>
  <c r="X1121" i="1"/>
  <c r="W1120" i="1"/>
  <c r="X1120" i="1"/>
  <c r="W1119" i="1"/>
  <c r="X1119" i="1"/>
  <c r="W1118" i="1"/>
  <c r="X1118" i="1"/>
  <c r="W1117" i="1"/>
  <c r="X1117" i="1"/>
  <c r="W1116" i="1"/>
  <c r="X1116" i="1"/>
  <c r="W1115" i="1"/>
  <c r="X1115" i="1"/>
  <c r="W1114" i="1"/>
  <c r="X1114" i="1"/>
  <c r="W1113" i="1"/>
  <c r="X1113" i="1"/>
  <c r="W1112" i="1"/>
  <c r="X1112" i="1"/>
  <c r="W1111" i="1"/>
  <c r="X1111" i="1"/>
  <c r="W1110" i="1"/>
  <c r="X1110" i="1"/>
  <c r="W1109" i="1"/>
  <c r="X1109" i="1"/>
  <c r="W1108" i="1"/>
  <c r="X1108" i="1"/>
  <c r="W1107" i="1"/>
  <c r="X1107" i="1"/>
  <c r="W1106" i="1"/>
  <c r="X1106" i="1"/>
  <c r="W1105" i="1"/>
  <c r="X1105" i="1"/>
  <c r="W1104" i="1"/>
  <c r="X1104" i="1"/>
  <c r="W1103" i="1"/>
  <c r="X1103" i="1"/>
  <c r="W1102" i="1"/>
  <c r="X1102" i="1"/>
  <c r="W1101" i="1"/>
  <c r="X1101" i="1"/>
  <c r="W1100" i="1"/>
  <c r="X1100" i="1"/>
  <c r="W1099" i="1"/>
  <c r="X1099" i="1"/>
  <c r="W1098" i="1"/>
  <c r="X1098" i="1"/>
  <c r="W1097" i="1"/>
  <c r="X1097" i="1"/>
  <c r="W1096" i="1"/>
  <c r="X1096" i="1"/>
  <c r="W1095" i="1"/>
  <c r="X1095" i="1"/>
  <c r="W1094" i="1"/>
  <c r="X1094" i="1"/>
  <c r="W1093" i="1"/>
  <c r="X1093" i="1"/>
  <c r="W1092" i="1"/>
  <c r="X1092" i="1"/>
  <c r="W1091" i="1"/>
  <c r="X1091" i="1"/>
  <c r="W1090" i="1"/>
  <c r="X1090" i="1"/>
  <c r="W1089" i="1"/>
  <c r="X1089" i="1"/>
  <c r="W1088" i="1"/>
  <c r="X1088" i="1"/>
  <c r="W1087" i="1"/>
  <c r="X1087" i="1"/>
  <c r="W1086" i="1"/>
  <c r="X1086" i="1"/>
  <c r="W1085" i="1"/>
  <c r="X1085" i="1"/>
  <c r="W1084" i="1"/>
  <c r="X1084" i="1"/>
  <c r="W1083" i="1"/>
  <c r="X1083" i="1"/>
  <c r="W1082" i="1"/>
  <c r="X1082" i="1"/>
  <c r="W1081" i="1"/>
  <c r="X1081" i="1"/>
  <c r="W1080" i="1"/>
  <c r="X1080" i="1"/>
  <c r="W1079" i="1"/>
  <c r="X1079" i="1"/>
  <c r="W1078" i="1"/>
  <c r="X1078" i="1"/>
  <c r="W1077" i="1"/>
  <c r="X1077" i="1"/>
  <c r="W1076" i="1"/>
  <c r="X1076" i="1"/>
  <c r="W1075" i="1"/>
  <c r="X1075" i="1"/>
  <c r="W1074" i="1"/>
  <c r="X1074" i="1"/>
  <c r="W1073" i="1"/>
  <c r="X1073" i="1"/>
  <c r="W1072" i="1"/>
  <c r="X1072" i="1"/>
  <c r="W1071" i="1"/>
  <c r="X1071" i="1"/>
  <c r="W1070" i="1"/>
  <c r="X1070" i="1"/>
  <c r="W1069" i="1"/>
  <c r="X1069" i="1"/>
  <c r="W1068" i="1"/>
  <c r="X1068" i="1"/>
  <c r="W1067" i="1"/>
  <c r="X1067" i="1"/>
  <c r="W1066" i="1"/>
  <c r="X1066" i="1"/>
  <c r="W1065" i="1"/>
  <c r="X1065" i="1"/>
  <c r="W1064" i="1"/>
  <c r="X1064" i="1"/>
  <c r="W1063" i="1"/>
  <c r="X1063" i="1"/>
  <c r="W1062" i="1"/>
  <c r="X1062" i="1"/>
  <c r="W1061" i="1"/>
  <c r="X1061" i="1"/>
  <c r="W1060" i="1"/>
  <c r="X1060" i="1"/>
  <c r="W1059" i="1"/>
  <c r="X1059" i="1"/>
  <c r="W1058" i="1"/>
  <c r="X1058" i="1"/>
  <c r="W1057" i="1"/>
  <c r="X1057" i="1"/>
  <c r="W1056" i="1"/>
  <c r="X1056" i="1"/>
  <c r="W1055" i="1"/>
  <c r="X1055" i="1"/>
  <c r="W1054" i="1"/>
  <c r="X1054" i="1"/>
  <c r="W1053" i="1"/>
  <c r="X1053" i="1"/>
  <c r="W1052" i="1"/>
  <c r="X1052" i="1"/>
  <c r="W1051" i="1"/>
  <c r="X1051" i="1"/>
  <c r="W1050" i="1"/>
  <c r="X1050" i="1"/>
  <c r="W1049" i="1"/>
  <c r="X1049" i="1"/>
  <c r="W1048" i="1"/>
  <c r="X1048" i="1"/>
  <c r="W1047" i="1"/>
  <c r="X1047" i="1"/>
  <c r="W1046" i="1"/>
  <c r="X1046" i="1"/>
  <c r="W1045" i="1"/>
  <c r="X1045" i="1"/>
  <c r="W1044" i="1"/>
  <c r="X1044" i="1"/>
  <c r="W1043" i="1"/>
  <c r="X1043" i="1"/>
  <c r="W1042" i="1"/>
  <c r="X1042" i="1"/>
  <c r="W1041" i="1"/>
  <c r="X1041" i="1"/>
  <c r="W1040" i="1"/>
  <c r="X1040" i="1"/>
  <c r="W1039" i="1"/>
  <c r="X1039" i="1"/>
  <c r="W1038" i="1"/>
  <c r="X1038" i="1"/>
  <c r="W1037" i="1"/>
  <c r="X1037" i="1"/>
  <c r="W1036" i="1"/>
  <c r="X1036" i="1"/>
  <c r="W1035" i="1"/>
  <c r="X1035" i="1"/>
  <c r="W1034" i="1"/>
  <c r="X1034" i="1"/>
  <c r="W1033" i="1"/>
  <c r="X1033" i="1"/>
  <c r="W1032" i="1"/>
  <c r="X1032" i="1"/>
  <c r="W1031" i="1"/>
  <c r="X1031" i="1"/>
  <c r="W1030" i="1"/>
  <c r="X1030" i="1"/>
  <c r="W1029" i="1"/>
  <c r="X1029" i="1"/>
  <c r="W1028" i="1"/>
  <c r="X1028" i="1"/>
  <c r="W1027" i="1"/>
  <c r="X1027" i="1"/>
  <c r="W1026" i="1"/>
  <c r="X1026" i="1"/>
  <c r="W1025" i="1"/>
  <c r="X1025" i="1"/>
  <c r="W1024" i="1"/>
  <c r="X1024" i="1"/>
  <c r="W1023" i="1"/>
  <c r="X1023" i="1"/>
  <c r="W1022" i="1"/>
  <c r="X1022" i="1"/>
  <c r="W1021" i="1"/>
  <c r="X1021" i="1"/>
  <c r="W1020" i="1"/>
  <c r="X1020" i="1"/>
  <c r="W1019" i="1"/>
  <c r="X1019" i="1"/>
  <c r="W1018" i="1"/>
  <c r="X1018" i="1"/>
  <c r="W1017" i="1"/>
  <c r="X1017" i="1"/>
  <c r="W1016" i="1"/>
  <c r="X1016" i="1"/>
  <c r="W1015" i="1"/>
  <c r="X1015" i="1"/>
  <c r="W1014" i="1"/>
  <c r="X1014" i="1"/>
  <c r="W1013" i="1"/>
  <c r="X1013" i="1"/>
  <c r="W1012" i="1"/>
  <c r="X1012" i="1"/>
  <c r="W1011" i="1"/>
  <c r="X1011" i="1"/>
  <c r="W1010" i="1"/>
  <c r="X1010" i="1"/>
  <c r="W1009" i="1"/>
  <c r="X1009" i="1"/>
  <c r="W1008" i="1"/>
  <c r="X1008" i="1"/>
  <c r="W1007" i="1"/>
  <c r="X1007" i="1"/>
  <c r="W1006" i="1"/>
  <c r="X1006" i="1"/>
  <c r="W1005" i="1"/>
  <c r="X1005" i="1"/>
  <c r="W1004" i="1"/>
  <c r="X1004" i="1"/>
  <c r="W1003" i="1"/>
  <c r="X1003" i="1"/>
  <c r="W1002" i="1"/>
  <c r="X1002" i="1"/>
  <c r="W1001" i="1"/>
  <c r="X1001" i="1"/>
  <c r="W1000" i="1"/>
  <c r="X1000" i="1"/>
  <c r="W999" i="1"/>
  <c r="X999" i="1"/>
  <c r="W998" i="1"/>
  <c r="X998" i="1"/>
  <c r="W997" i="1"/>
  <c r="X997" i="1"/>
  <c r="W996" i="1"/>
  <c r="X996" i="1"/>
  <c r="W995" i="1"/>
  <c r="X995" i="1"/>
  <c r="W994" i="1"/>
  <c r="X994" i="1"/>
  <c r="W993" i="1"/>
  <c r="X993" i="1"/>
  <c r="W992" i="1"/>
  <c r="X992" i="1"/>
  <c r="W991" i="1"/>
  <c r="X991" i="1"/>
  <c r="W990" i="1"/>
  <c r="X990" i="1"/>
  <c r="W989" i="1"/>
  <c r="X989" i="1"/>
  <c r="W988" i="1"/>
  <c r="X988" i="1"/>
  <c r="W987" i="1"/>
  <c r="X987" i="1"/>
  <c r="W986" i="1"/>
  <c r="X986" i="1"/>
  <c r="W985" i="1"/>
  <c r="X985" i="1"/>
  <c r="W984" i="1"/>
  <c r="X984" i="1"/>
  <c r="W983" i="1"/>
  <c r="X983" i="1"/>
  <c r="W982" i="1"/>
  <c r="X982" i="1"/>
  <c r="W981" i="1"/>
  <c r="X981" i="1"/>
  <c r="W980" i="1"/>
  <c r="X980" i="1"/>
  <c r="W979" i="1"/>
  <c r="X979" i="1"/>
  <c r="W978" i="1"/>
  <c r="X978" i="1"/>
  <c r="W977" i="1"/>
  <c r="X977" i="1"/>
  <c r="W976" i="1"/>
  <c r="X976" i="1"/>
  <c r="W975" i="1"/>
  <c r="X975" i="1"/>
  <c r="W974" i="1"/>
  <c r="X974" i="1"/>
  <c r="W973" i="1"/>
  <c r="X973" i="1"/>
  <c r="W972" i="1"/>
  <c r="X972" i="1"/>
  <c r="W971" i="1"/>
  <c r="X971" i="1"/>
  <c r="W970" i="1"/>
  <c r="X970" i="1"/>
  <c r="W969" i="1"/>
  <c r="X969" i="1"/>
  <c r="W968" i="1"/>
  <c r="X968" i="1"/>
  <c r="W967" i="1"/>
  <c r="X967" i="1"/>
  <c r="W966" i="1"/>
  <c r="X966" i="1"/>
  <c r="W965" i="1"/>
  <c r="X965" i="1"/>
  <c r="W964" i="1"/>
  <c r="X964" i="1"/>
  <c r="W963" i="1"/>
  <c r="X963" i="1"/>
  <c r="W962" i="1"/>
  <c r="X962" i="1"/>
  <c r="W961" i="1"/>
  <c r="X961" i="1"/>
  <c r="W960" i="1"/>
  <c r="X960" i="1"/>
  <c r="W959" i="1"/>
  <c r="X959" i="1"/>
  <c r="W958" i="1"/>
  <c r="X958" i="1"/>
  <c r="W957" i="1"/>
  <c r="X957" i="1"/>
  <c r="W956" i="1"/>
  <c r="X956" i="1"/>
  <c r="W955" i="1"/>
  <c r="X955" i="1"/>
  <c r="W954" i="1"/>
  <c r="X954" i="1"/>
  <c r="W953" i="1"/>
  <c r="X953" i="1"/>
  <c r="W952" i="1"/>
  <c r="X952" i="1"/>
  <c r="W951" i="1"/>
  <c r="X951" i="1"/>
  <c r="W950" i="1"/>
  <c r="X950" i="1"/>
  <c r="W949" i="1"/>
  <c r="X949" i="1"/>
  <c r="W948" i="1"/>
  <c r="X948" i="1"/>
  <c r="W947" i="1"/>
  <c r="X947" i="1"/>
  <c r="W946" i="1"/>
  <c r="X946" i="1"/>
  <c r="W945" i="1"/>
  <c r="X945" i="1"/>
  <c r="W944" i="1"/>
  <c r="X944" i="1"/>
  <c r="W943" i="1"/>
  <c r="X943" i="1"/>
  <c r="W942" i="1"/>
  <c r="X942" i="1"/>
  <c r="W941" i="1"/>
  <c r="X941" i="1"/>
  <c r="W940" i="1"/>
  <c r="X940" i="1"/>
  <c r="W939" i="1"/>
  <c r="X939" i="1"/>
  <c r="W938" i="1"/>
  <c r="X938" i="1"/>
  <c r="W937" i="1"/>
  <c r="X937" i="1"/>
  <c r="W936" i="1"/>
  <c r="X936" i="1"/>
  <c r="W935" i="1"/>
  <c r="X935" i="1"/>
  <c r="W934" i="1"/>
  <c r="X934" i="1"/>
  <c r="W933" i="1"/>
  <c r="X933" i="1"/>
  <c r="W932" i="1"/>
  <c r="X932" i="1"/>
  <c r="W931" i="1"/>
  <c r="X931" i="1"/>
  <c r="W930" i="1"/>
  <c r="X930" i="1"/>
  <c r="W929" i="1"/>
  <c r="X929" i="1"/>
  <c r="W928" i="1"/>
  <c r="X928" i="1"/>
  <c r="W927" i="1"/>
  <c r="X927" i="1"/>
  <c r="W926" i="1"/>
  <c r="X926" i="1"/>
  <c r="W925" i="1"/>
  <c r="X925" i="1"/>
  <c r="W924" i="1"/>
  <c r="X924" i="1"/>
  <c r="W923" i="1"/>
  <c r="X923" i="1"/>
  <c r="W922" i="1"/>
  <c r="X922" i="1"/>
  <c r="W921" i="1"/>
  <c r="X921" i="1"/>
  <c r="W920" i="1"/>
  <c r="X920" i="1"/>
  <c r="W919" i="1"/>
  <c r="X919" i="1"/>
  <c r="W918" i="1"/>
  <c r="X918" i="1"/>
  <c r="W917" i="1"/>
  <c r="X917" i="1"/>
  <c r="W916" i="1"/>
  <c r="X916" i="1"/>
  <c r="W915" i="1"/>
  <c r="X915" i="1"/>
  <c r="W914" i="1"/>
  <c r="X914" i="1"/>
  <c r="W913" i="1"/>
  <c r="X913" i="1"/>
  <c r="W912" i="1"/>
  <c r="X912" i="1"/>
  <c r="W911" i="1"/>
  <c r="X911" i="1"/>
  <c r="W910" i="1"/>
  <c r="X910" i="1"/>
  <c r="W909" i="1"/>
  <c r="X909" i="1"/>
  <c r="W908" i="1"/>
  <c r="X908" i="1"/>
  <c r="W907" i="1"/>
  <c r="X907" i="1"/>
  <c r="W906" i="1"/>
  <c r="X906" i="1"/>
  <c r="W905" i="1"/>
  <c r="X905" i="1"/>
  <c r="W904" i="1"/>
  <c r="X904" i="1"/>
  <c r="W903" i="1"/>
  <c r="X903" i="1"/>
  <c r="W902" i="1"/>
  <c r="X902" i="1"/>
  <c r="W901" i="1"/>
  <c r="X901" i="1"/>
  <c r="W900" i="1"/>
  <c r="X900" i="1"/>
  <c r="W899" i="1"/>
  <c r="X899" i="1"/>
  <c r="W898" i="1"/>
  <c r="X898" i="1"/>
  <c r="W897" i="1"/>
  <c r="X897" i="1"/>
  <c r="W896" i="1"/>
  <c r="X896" i="1"/>
  <c r="W895" i="1"/>
  <c r="X895" i="1"/>
  <c r="W894" i="1"/>
  <c r="X894" i="1"/>
  <c r="W893" i="1"/>
  <c r="X893" i="1"/>
  <c r="W892" i="1"/>
  <c r="X892" i="1"/>
  <c r="W891" i="1"/>
  <c r="X891" i="1"/>
  <c r="W890" i="1"/>
  <c r="X890" i="1"/>
  <c r="W889" i="1"/>
  <c r="X889" i="1"/>
  <c r="W888" i="1"/>
  <c r="X888" i="1"/>
  <c r="W887" i="1"/>
  <c r="X887" i="1"/>
  <c r="W886" i="1"/>
  <c r="X886" i="1"/>
  <c r="W885" i="1"/>
  <c r="X885" i="1"/>
  <c r="W884" i="1"/>
  <c r="X884" i="1"/>
  <c r="W883" i="1"/>
  <c r="X883" i="1"/>
  <c r="W882" i="1"/>
  <c r="X882" i="1"/>
  <c r="W881" i="1"/>
  <c r="X881" i="1"/>
  <c r="W880" i="1"/>
  <c r="X880" i="1"/>
  <c r="W879" i="1"/>
  <c r="X879" i="1"/>
  <c r="W878" i="1"/>
  <c r="X878" i="1"/>
  <c r="W877" i="1"/>
  <c r="X877" i="1"/>
  <c r="W876" i="1"/>
  <c r="X876" i="1"/>
  <c r="W875" i="1"/>
  <c r="X875" i="1"/>
  <c r="W874" i="1"/>
  <c r="X874" i="1"/>
  <c r="W873" i="1"/>
  <c r="X873" i="1"/>
  <c r="W872" i="1"/>
  <c r="X872" i="1"/>
  <c r="W871" i="1"/>
  <c r="X871" i="1"/>
  <c r="W870" i="1"/>
  <c r="X870" i="1"/>
  <c r="W869" i="1"/>
  <c r="X869" i="1"/>
  <c r="W868" i="1"/>
  <c r="X868" i="1"/>
  <c r="W867" i="1"/>
  <c r="X867" i="1"/>
  <c r="W866" i="1"/>
  <c r="X866" i="1"/>
  <c r="W865" i="1"/>
  <c r="X865" i="1"/>
  <c r="W864" i="1"/>
  <c r="X864" i="1"/>
  <c r="W863" i="1"/>
  <c r="X863" i="1"/>
  <c r="W862" i="1"/>
  <c r="X862" i="1"/>
  <c r="W861" i="1"/>
  <c r="X861" i="1"/>
  <c r="W860" i="1"/>
  <c r="X860" i="1"/>
  <c r="W859" i="1"/>
  <c r="X859" i="1"/>
  <c r="W858" i="1"/>
  <c r="X858" i="1"/>
  <c r="W857" i="1"/>
  <c r="X857" i="1"/>
  <c r="W856" i="1"/>
  <c r="X856" i="1"/>
  <c r="W855" i="1"/>
  <c r="X855" i="1"/>
  <c r="W854" i="1"/>
  <c r="X854" i="1"/>
  <c r="W853" i="1"/>
  <c r="X853" i="1"/>
  <c r="W852" i="1"/>
  <c r="X852" i="1"/>
  <c r="W851" i="1"/>
  <c r="X851" i="1"/>
  <c r="W850" i="1"/>
  <c r="X850" i="1"/>
  <c r="W849" i="1"/>
  <c r="X849" i="1"/>
  <c r="W848" i="1"/>
  <c r="X848" i="1"/>
  <c r="W847" i="1"/>
  <c r="X847" i="1"/>
  <c r="W846" i="1"/>
  <c r="X846" i="1"/>
  <c r="W845" i="1"/>
  <c r="X845" i="1"/>
  <c r="W844" i="1"/>
  <c r="X844" i="1"/>
  <c r="W843" i="1"/>
  <c r="X843" i="1"/>
  <c r="W842" i="1"/>
  <c r="X842" i="1"/>
  <c r="W841" i="1"/>
  <c r="X841" i="1"/>
  <c r="W840" i="1"/>
  <c r="X840" i="1"/>
  <c r="W839" i="1"/>
  <c r="X839" i="1"/>
  <c r="W838" i="1"/>
  <c r="X838" i="1"/>
  <c r="W837" i="1"/>
  <c r="X837" i="1"/>
  <c r="W836" i="1"/>
  <c r="X836" i="1"/>
  <c r="W835" i="1"/>
  <c r="X835" i="1"/>
  <c r="W834" i="1"/>
  <c r="X834" i="1"/>
  <c r="W833" i="1"/>
  <c r="X833" i="1"/>
  <c r="W832" i="1"/>
  <c r="X832" i="1"/>
  <c r="W831" i="1"/>
  <c r="X831" i="1"/>
  <c r="W830" i="1"/>
  <c r="X830" i="1"/>
  <c r="W829" i="1"/>
  <c r="X829" i="1"/>
  <c r="W828" i="1"/>
  <c r="X828" i="1"/>
  <c r="W827" i="1"/>
  <c r="X827" i="1"/>
  <c r="W826" i="1"/>
  <c r="X826" i="1"/>
  <c r="W825" i="1"/>
  <c r="X825" i="1"/>
  <c r="W824" i="1"/>
  <c r="X824" i="1"/>
  <c r="W823" i="1"/>
  <c r="X823" i="1"/>
  <c r="X822" i="1"/>
  <c r="W821" i="1"/>
  <c r="X821" i="1"/>
  <c r="W820" i="1"/>
  <c r="X820" i="1"/>
  <c r="X819" i="1"/>
  <c r="X818" i="1"/>
  <c r="W817" i="1"/>
  <c r="X817" i="1"/>
  <c r="W816" i="1"/>
  <c r="X816" i="1"/>
  <c r="W815" i="1"/>
  <c r="X815" i="1"/>
  <c r="W814" i="1"/>
  <c r="X814" i="1"/>
  <c r="W813" i="1"/>
  <c r="X813" i="1"/>
  <c r="W812" i="1"/>
  <c r="X812" i="1"/>
  <c r="X811" i="1"/>
  <c r="W810" i="1"/>
  <c r="X810" i="1"/>
  <c r="W809" i="1"/>
  <c r="X809" i="1"/>
  <c r="W808" i="1"/>
  <c r="X808" i="1"/>
  <c r="W807" i="1"/>
  <c r="X807" i="1"/>
  <c r="W806" i="1"/>
  <c r="X806" i="1"/>
  <c r="W805" i="1"/>
  <c r="X805" i="1"/>
  <c r="W804" i="1"/>
  <c r="X804" i="1"/>
  <c r="W803" i="1"/>
  <c r="X803" i="1"/>
  <c r="W802" i="1"/>
  <c r="X802" i="1"/>
  <c r="W801" i="1"/>
  <c r="X801" i="1"/>
  <c r="W800" i="1"/>
  <c r="X800" i="1"/>
  <c r="W799" i="1"/>
  <c r="X799" i="1"/>
  <c r="W798" i="1"/>
  <c r="X798" i="1"/>
  <c r="W797" i="1"/>
  <c r="X797" i="1"/>
  <c r="W796" i="1"/>
  <c r="X796" i="1"/>
  <c r="W795" i="1"/>
  <c r="X795" i="1"/>
  <c r="W794" i="1"/>
  <c r="X794" i="1"/>
  <c r="W793" i="1"/>
  <c r="X793" i="1"/>
  <c r="W792" i="1"/>
  <c r="X792" i="1"/>
  <c r="W791" i="1"/>
  <c r="X791" i="1"/>
  <c r="W790" i="1"/>
  <c r="X790" i="1"/>
  <c r="W789" i="1"/>
  <c r="X789" i="1"/>
  <c r="W788" i="1"/>
  <c r="X788" i="1"/>
  <c r="W787" i="1"/>
  <c r="X787" i="1"/>
  <c r="W786" i="1"/>
  <c r="X786" i="1"/>
  <c r="X785" i="1"/>
  <c r="W784" i="1"/>
  <c r="X784" i="1"/>
  <c r="W783" i="1"/>
  <c r="X783" i="1"/>
  <c r="W782" i="1"/>
  <c r="X782" i="1"/>
  <c r="W781" i="1"/>
  <c r="X781" i="1"/>
  <c r="W780" i="1"/>
  <c r="X780" i="1"/>
  <c r="W779" i="1"/>
  <c r="X779" i="1"/>
  <c r="W778" i="1"/>
  <c r="X778" i="1"/>
  <c r="W777" i="1"/>
  <c r="X777" i="1"/>
  <c r="W776" i="1"/>
  <c r="X776" i="1"/>
  <c r="W775" i="1"/>
  <c r="X775" i="1"/>
  <c r="W774" i="1"/>
  <c r="X774" i="1"/>
  <c r="W773" i="1"/>
  <c r="X773" i="1"/>
  <c r="W772" i="1"/>
  <c r="X772" i="1"/>
  <c r="W771" i="1"/>
  <c r="X771" i="1"/>
  <c r="W770" i="1"/>
  <c r="X770" i="1"/>
  <c r="W769" i="1"/>
  <c r="X769" i="1"/>
  <c r="W768" i="1"/>
  <c r="X768" i="1"/>
  <c r="W767" i="1"/>
  <c r="X767" i="1"/>
  <c r="W766" i="1"/>
  <c r="X766" i="1"/>
  <c r="X765" i="1"/>
  <c r="W764" i="1"/>
  <c r="X764" i="1"/>
  <c r="W763" i="1"/>
  <c r="X763" i="1"/>
  <c r="W762" i="1"/>
  <c r="X762" i="1"/>
  <c r="W761" i="1"/>
  <c r="X761" i="1"/>
  <c r="W760" i="1"/>
  <c r="X760" i="1"/>
  <c r="W759" i="1"/>
  <c r="X759" i="1"/>
  <c r="W758" i="1"/>
  <c r="X758" i="1"/>
  <c r="W757" i="1"/>
  <c r="X757" i="1"/>
  <c r="W756" i="1"/>
  <c r="X756" i="1"/>
  <c r="W755" i="1"/>
  <c r="X755" i="1"/>
  <c r="W754" i="1"/>
  <c r="X754" i="1"/>
  <c r="W753" i="1"/>
  <c r="X753" i="1"/>
  <c r="W752" i="1"/>
  <c r="X752" i="1"/>
  <c r="W751" i="1"/>
  <c r="X751" i="1"/>
  <c r="W750" i="1"/>
  <c r="X750" i="1"/>
  <c r="W749" i="1"/>
  <c r="X749" i="1"/>
  <c r="W748" i="1"/>
  <c r="X748" i="1"/>
  <c r="W747" i="1"/>
  <c r="X747" i="1"/>
  <c r="W746" i="1"/>
  <c r="X746" i="1"/>
  <c r="W745" i="1"/>
  <c r="X745" i="1"/>
  <c r="W744" i="1"/>
  <c r="X744" i="1"/>
  <c r="W743" i="1"/>
  <c r="X743" i="1"/>
  <c r="W742" i="1"/>
  <c r="X742" i="1"/>
  <c r="W741" i="1"/>
  <c r="X741" i="1"/>
  <c r="W740" i="1"/>
  <c r="X740" i="1"/>
  <c r="W739" i="1"/>
  <c r="X739" i="1"/>
  <c r="W738" i="1"/>
  <c r="X738" i="1"/>
  <c r="W737" i="1"/>
  <c r="X737" i="1"/>
  <c r="W736" i="1"/>
  <c r="X736" i="1"/>
  <c r="W735" i="1"/>
  <c r="X735" i="1"/>
  <c r="W734" i="1"/>
  <c r="X734" i="1"/>
  <c r="W733" i="1"/>
  <c r="X733" i="1"/>
  <c r="W732" i="1"/>
  <c r="X732" i="1"/>
  <c r="W731" i="1"/>
  <c r="X731" i="1"/>
  <c r="W730" i="1"/>
  <c r="X730" i="1"/>
  <c r="W729" i="1"/>
  <c r="X729" i="1"/>
  <c r="W728" i="1"/>
  <c r="X728" i="1"/>
  <c r="W727" i="1"/>
  <c r="X727" i="1"/>
  <c r="W726" i="1"/>
  <c r="X726" i="1"/>
  <c r="W725" i="1"/>
  <c r="X725" i="1"/>
  <c r="W724" i="1"/>
  <c r="X724" i="1"/>
  <c r="W723" i="1"/>
  <c r="X723" i="1"/>
  <c r="W722" i="1"/>
  <c r="X722" i="1"/>
  <c r="W721" i="1"/>
  <c r="X721" i="1"/>
  <c r="W720" i="1"/>
  <c r="X720" i="1"/>
  <c r="W719" i="1"/>
  <c r="X719" i="1"/>
  <c r="W718" i="1"/>
  <c r="X718" i="1"/>
  <c r="W717" i="1"/>
  <c r="X717" i="1"/>
  <c r="W716" i="1"/>
  <c r="X716" i="1"/>
  <c r="W715" i="1"/>
  <c r="X715" i="1"/>
  <c r="W714" i="1"/>
  <c r="X714" i="1"/>
  <c r="W713" i="1"/>
  <c r="X713" i="1"/>
  <c r="W712" i="1"/>
  <c r="X712" i="1"/>
  <c r="W711" i="1"/>
  <c r="X711" i="1"/>
  <c r="W710" i="1"/>
  <c r="X710" i="1"/>
  <c r="W709" i="1"/>
  <c r="X709" i="1"/>
  <c r="W708" i="1"/>
  <c r="X708" i="1"/>
  <c r="W707" i="1"/>
  <c r="X707" i="1"/>
  <c r="W706" i="1"/>
  <c r="X706" i="1"/>
  <c r="W705" i="1"/>
  <c r="X705" i="1"/>
  <c r="W704" i="1"/>
  <c r="X704" i="1"/>
  <c r="W703" i="1"/>
  <c r="X703" i="1"/>
  <c r="W702" i="1"/>
  <c r="X702" i="1"/>
  <c r="W701" i="1"/>
  <c r="X701" i="1"/>
  <c r="W700" i="1"/>
  <c r="X700" i="1"/>
  <c r="W699" i="1"/>
  <c r="X699" i="1"/>
  <c r="W698" i="1"/>
  <c r="X698" i="1"/>
  <c r="X697" i="1"/>
  <c r="W696" i="1"/>
  <c r="X696" i="1"/>
  <c r="W695" i="1"/>
  <c r="X695" i="1"/>
  <c r="W694" i="1"/>
  <c r="X694" i="1"/>
  <c r="W693" i="1"/>
  <c r="X693" i="1"/>
  <c r="W692" i="1"/>
  <c r="X692" i="1"/>
  <c r="W691" i="1"/>
  <c r="X691" i="1"/>
  <c r="W690" i="1"/>
  <c r="X690" i="1"/>
  <c r="W689" i="1"/>
  <c r="X689" i="1"/>
  <c r="W688" i="1"/>
  <c r="X688" i="1"/>
  <c r="W687" i="1"/>
  <c r="X687" i="1"/>
  <c r="W686" i="1"/>
  <c r="X686" i="1"/>
  <c r="W685" i="1"/>
  <c r="X685" i="1"/>
  <c r="W684" i="1"/>
  <c r="X684" i="1"/>
  <c r="W683" i="1"/>
  <c r="X683" i="1"/>
  <c r="W682" i="1"/>
  <c r="X682" i="1"/>
  <c r="W681" i="1"/>
  <c r="X681" i="1"/>
  <c r="W680" i="1"/>
  <c r="X680" i="1"/>
  <c r="X679" i="1"/>
  <c r="X678" i="1"/>
  <c r="X677" i="1"/>
  <c r="W676" i="1"/>
  <c r="X676" i="1"/>
  <c r="W675" i="1"/>
  <c r="X675" i="1"/>
  <c r="W674" i="1"/>
  <c r="X674" i="1"/>
  <c r="W673" i="1"/>
  <c r="X673" i="1"/>
  <c r="W672" i="1"/>
  <c r="X672" i="1"/>
  <c r="W671" i="1"/>
  <c r="X671" i="1"/>
  <c r="W670" i="1"/>
  <c r="X670" i="1"/>
  <c r="W669" i="1"/>
  <c r="X669" i="1"/>
  <c r="W668" i="1"/>
  <c r="X668" i="1"/>
  <c r="W667" i="1"/>
  <c r="X667" i="1"/>
  <c r="W666" i="1"/>
  <c r="X666" i="1"/>
  <c r="W665" i="1"/>
  <c r="X665" i="1"/>
  <c r="W664" i="1"/>
  <c r="X664" i="1"/>
  <c r="W663" i="1"/>
  <c r="X663" i="1"/>
  <c r="W662" i="1"/>
  <c r="X662" i="1"/>
  <c r="W661" i="1"/>
  <c r="X661" i="1"/>
  <c r="W660" i="1"/>
  <c r="X660" i="1"/>
  <c r="W659" i="1"/>
  <c r="X659" i="1"/>
  <c r="W658" i="1"/>
  <c r="X658" i="1"/>
  <c r="W657" i="1"/>
  <c r="X657" i="1"/>
  <c r="W656" i="1"/>
  <c r="X656" i="1"/>
  <c r="W655" i="1"/>
  <c r="X655" i="1"/>
  <c r="W654" i="1"/>
  <c r="X654" i="1"/>
  <c r="W653" i="1"/>
  <c r="X653" i="1"/>
  <c r="W652" i="1"/>
  <c r="X652" i="1"/>
  <c r="W651" i="1"/>
  <c r="X651" i="1"/>
  <c r="W650" i="1"/>
  <c r="X650" i="1"/>
  <c r="W649" i="1"/>
  <c r="X649" i="1"/>
  <c r="W648" i="1"/>
  <c r="X648" i="1"/>
  <c r="W647" i="1"/>
  <c r="X647" i="1"/>
  <c r="W646" i="1"/>
  <c r="X646" i="1"/>
  <c r="W645" i="1"/>
  <c r="X645" i="1"/>
  <c r="W644" i="1"/>
  <c r="X644" i="1"/>
  <c r="W643" i="1"/>
  <c r="X643" i="1"/>
  <c r="W642" i="1"/>
  <c r="X642" i="1"/>
  <c r="W641" i="1"/>
  <c r="X641" i="1"/>
  <c r="W640" i="1"/>
  <c r="X640" i="1"/>
  <c r="W639" i="1"/>
  <c r="X639" i="1"/>
  <c r="W638" i="1"/>
  <c r="X638" i="1"/>
  <c r="W637" i="1"/>
  <c r="X637" i="1"/>
  <c r="W636" i="1"/>
  <c r="X636" i="1"/>
  <c r="W635" i="1"/>
  <c r="X635" i="1"/>
  <c r="W634" i="1"/>
  <c r="X634" i="1"/>
  <c r="W633" i="1"/>
  <c r="X633" i="1"/>
  <c r="W632" i="1"/>
  <c r="X632" i="1"/>
  <c r="W631" i="1"/>
  <c r="X631" i="1"/>
  <c r="W630" i="1"/>
  <c r="X630" i="1"/>
  <c r="W629" i="1"/>
  <c r="X629" i="1"/>
  <c r="W628" i="1"/>
  <c r="X628" i="1"/>
  <c r="W627" i="1"/>
  <c r="X627" i="1"/>
  <c r="W626" i="1"/>
  <c r="X626" i="1"/>
  <c r="W625" i="1"/>
  <c r="X625" i="1"/>
  <c r="W624" i="1"/>
  <c r="X624" i="1"/>
  <c r="W623" i="1"/>
  <c r="X623" i="1"/>
  <c r="W622" i="1"/>
  <c r="X622" i="1"/>
  <c r="W621" i="1"/>
  <c r="X621" i="1"/>
  <c r="W620" i="1"/>
  <c r="X620" i="1"/>
  <c r="W619" i="1"/>
  <c r="X619" i="1"/>
  <c r="W618" i="1"/>
  <c r="X618" i="1"/>
  <c r="W617" i="1"/>
  <c r="X617" i="1"/>
  <c r="W616" i="1"/>
  <c r="X616" i="1"/>
  <c r="W615" i="1"/>
  <c r="X615" i="1"/>
  <c r="W614" i="1"/>
  <c r="X614" i="1"/>
  <c r="W613" i="1"/>
  <c r="X613" i="1"/>
  <c r="W612" i="1"/>
  <c r="X612" i="1"/>
  <c r="W611" i="1"/>
  <c r="X611" i="1"/>
  <c r="W610" i="1"/>
  <c r="X610" i="1"/>
  <c r="W609" i="1"/>
  <c r="X609" i="1"/>
  <c r="W608" i="1"/>
  <c r="X608" i="1"/>
  <c r="W607" i="1"/>
  <c r="X607" i="1"/>
  <c r="W606" i="1"/>
  <c r="X606" i="1"/>
  <c r="W605" i="1"/>
  <c r="X605" i="1"/>
  <c r="W604" i="1"/>
  <c r="X604" i="1"/>
  <c r="W603" i="1"/>
  <c r="X603" i="1"/>
  <c r="W602" i="1"/>
  <c r="X602" i="1"/>
  <c r="W601" i="1"/>
  <c r="X601" i="1"/>
  <c r="W600" i="1"/>
  <c r="X600" i="1"/>
  <c r="W599" i="1"/>
  <c r="X599" i="1"/>
  <c r="W598" i="1"/>
  <c r="X598" i="1"/>
  <c r="W597" i="1"/>
  <c r="X597" i="1"/>
  <c r="W596" i="1"/>
  <c r="X596" i="1"/>
  <c r="W595" i="1"/>
  <c r="X595" i="1"/>
  <c r="W594" i="1"/>
  <c r="X594" i="1"/>
  <c r="W593" i="1"/>
  <c r="X593" i="1"/>
  <c r="W592" i="1"/>
  <c r="X592" i="1"/>
  <c r="W591" i="1"/>
  <c r="X591" i="1"/>
  <c r="W590" i="1"/>
  <c r="X590" i="1"/>
  <c r="W589" i="1"/>
  <c r="X589" i="1"/>
  <c r="W588" i="1"/>
  <c r="X588" i="1"/>
  <c r="W587" i="1"/>
  <c r="X587" i="1"/>
  <c r="W586" i="1"/>
  <c r="X586" i="1"/>
  <c r="W585" i="1"/>
  <c r="X585" i="1"/>
  <c r="W584" i="1"/>
  <c r="X584" i="1"/>
  <c r="W583" i="1"/>
  <c r="X583" i="1"/>
  <c r="W582" i="1"/>
  <c r="X582" i="1"/>
  <c r="W581" i="1"/>
  <c r="X581" i="1"/>
  <c r="W580" i="1"/>
  <c r="X580" i="1"/>
  <c r="W579" i="1"/>
  <c r="X579" i="1"/>
  <c r="W578" i="1"/>
  <c r="X578" i="1"/>
  <c r="W577" i="1"/>
  <c r="X577" i="1"/>
  <c r="W576" i="1"/>
  <c r="X576" i="1"/>
  <c r="W575" i="1"/>
  <c r="X575" i="1"/>
  <c r="W574" i="1"/>
  <c r="X574" i="1"/>
  <c r="W573" i="1"/>
  <c r="X573" i="1"/>
  <c r="W572" i="1"/>
  <c r="X572" i="1"/>
  <c r="W571" i="1"/>
  <c r="X571" i="1"/>
  <c r="W570" i="1"/>
  <c r="X570" i="1"/>
  <c r="W569" i="1"/>
  <c r="X569" i="1"/>
  <c r="W568" i="1"/>
  <c r="X568" i="1"/>
  <c r="W567" i="1"/>
  <c r="X567" i="1"/>
  <c r="W566" i="1"/>
  <c r="X566" i="1"/>
  <c r="W565" i="1"/>
  <c r="X565" i="1"/>
  <c r="W564" i="1"/>
  <c r="X564" i="1"/>
  <c r="W563" i="1"/>
  <c r="X563" i="1"/>
  <c r="W562" i="1"/>
  <c r="X562" i="1"/>
  <c r="W561" i="1"/>
  <c r="X561" i="1"/>
  <c r="W560" i="1"/>
  <c r="X560" i="1"/>
  <c r="W559" i="1"/>
  <c r="X559" i="1"/>
  <c r="W558" i="1"/>
  <c r="X558" i="1"/>
  <c r="W557" i="1"/>
  <c r="X557" i="1"/>
  <c r="W556" i="1"/>
  <c r="X556" i="1"/>
  <c r="W555" i="1"/>
  <c r="X555" i="1"/>
  <c r="W554" i="1"/>
  <c r="X554" i="1"/>
  <c r="W553" i="1"/>
  <c r="X553" i="1"/>
  <c r="W552" i="1"/>
  <c r="X552" i="1"/>
  <c r="W551" i="1"/>
  <c r="X551" i="1"/>
  <c r="W550" i="1"/>
  <c r="X550" i="1"/>
  <c r="W549" i="1"/>
  <c r="X549" i="1"/>
  <c r="W548" i="1"/>
  <c r="X548" i="1"/>
  <c r="W547" i="1"/>
  <c r="X547" i="1"/>
  <c r="W546" i="1"/>
  <c r="X546" i="1"/>
  <c r="W545" i="1"/>
  <c r="X545" i="1"/>
  <c r="W544" i="1"/>
  <c r="X544" i="1"/>
  <c r="W543" i="1"/>
  <c r="X543" i="1"/>
  <c r="W542" i="1"/>
  <c r="X542" i="1"/>
  <c r="W541" i="1"/>
  <c r="X541" i="1"/>
  <c r="W540" i="1"/>
  <c r="X540" i="1"/>
  <c r="W539" i="1"/>
  <c r="X539" i="1"/>
  <c r="W538" i="1"/>
  <c r="X538" i="1"/>
  <c r="W537" i="1"/>
  <c r="X537" i="1"/>
  <c r="W536" i="1"/>
  <c r="X536" i="1"/>
  <c r="W535" i="1"/>
  <c r="X535" i="1"/>
  <c r="W534" i="1"/>
  <c r="X534" i="1"/>
  <c r="W533" i="1"/>
  <c r="X533" i="1"/>
  <c r="W532" i="1"/>
  <c r="X532" i="1"/>
  <c r="W531" i="1"/>
  <c r="X531" i="1"/>
  <c r="W530" i="1"/>
  <c r="X530" i="1"/>
  <c r="W529" i="1"/>
  <c r="X529" i="1"/>
  <c r="W528" i="1"/>
  <c r="X528" i="1"/>
  <c r="W527" i="1"/>
  <c r="X527" i="1"/>
  <c r="W526" i="1"/>
  <c r="X526" i="1"/>
  <c r="W525" i="1"/>
  <c r="X525" i="1"/>
  <c r="W524" i="1"/>
  <c r="X524" i="1"/>
  <c r="W523" i="1"/>
  <c r="X523" i="1"/>
  <c r="W522" i="1"/>
  <c r="X522" i="1"/>
  <c r="W521" i="1"/>
  <c r="X521" i="1"/>
  <c r="W520" i="1"/>
  <c r="X520" i="1"/>
  <c r="W519" i="1"/>
  <c r="X519" i="1"/>
  <c r="W518" i="1"/>
  <c r="X518" i="1"/>
  <c r="W517" i="1"/>
  <c r="X517" i="1"/>
  <c r="W516" i="1"/>
  <c r="X516" i="1"/>
  <c r="W515" i="1"/>
  <c r="X515" i="1"/>
  <c r="W514" i="1"/>
  <c r="X514" i="1"/>
  <c r="W513" i="1"/>
  <c r="X513" i="1"/>
  <c r="W512" i="1"/>
  <c r="X512" i="1"/>
  <c r="W511" i="1"/>
  <c r="X511" i="1"/>
  <c r="W510" i="1"/>
  <c r="X510" i="1"/>
  <c r="W509" i="1"/>
  <c r="X509" i="1"/>
  <c r="W508" i="1"/>
  <c r="X508" i="1"/>
  <c r="W507" i="1"/>
  <c r="X507" i="1"/>
  <c r="W506" i="1"/>
  <c r="X506" i="1"/>
  <c r="W505" i="1"/>
  <c r="X505" i="1"/>
  <c r="W504" i="1"/>
  <c r="X504" i="1"/>
  <c r="W503" i="1"/>
  <c r="X503" i="1"/>
  <c r="W502" i="1"/>
  <c r="X502" i="1"/>
  <c r="X501" i="1"/>
  <c r="X500" i="1"/>
  <c r="W499" i="1"/>
  <c r="X499" i="1"/>
  <c r="X498" i="1"/>
  <c r="W497" i="1"/>
  <c r="X497" i="1"/>
  <c r="W496" i="1"/>
  <c r="X496" i="1"/>
  <c r="W495" i="1"/>
  <c r="X495" i="1"/>
  <c r="W494" i="1"/>
  <c r="X494" i="1"/>
  <c r="W493" i="1"/>
  <c r="X493" i="1"/>
  <c r="W492" i="1"/>
  <c r="X492" i="1"/>
  <c r="W491" i="1"/>
  <c r="X491" i="1"/>
  <c r="W490" i="1"/>
  <c r="X490" i="1"/>
  <c r="W489" i="1"/>
  <c r="X489" i="1"/>
  <c r="W488" i="1"/>
  <c r="X488" i="1"/>
  <c r="W487" i="1"/>
  <c r="X487" i="1"/>
  <c r="W486" i="1"/>
  <c r="X486" i="1"/>
  <c r="W485" i="1"/>
  <c r="X485" i="1"/>
  <c r="W484" i="1"/>
  <c r="X484" i="1"/>
  <c r="W483" i="1"/>
  <c r="X483" i="1"/>
  <c r="W482" i="1"/>
  <c r="X482" i="1"/>
  <c r="W481" i="1"/>
  <c r="X481" i="1"/>
  <c r="W480" i="1"/>
  <c r="X480" i="1"/>
  <c r="W479" i="1"/>
  <c r="X479" i="1"/>
  <c r="W478" i="1"/>
  <c r="X478" i="1"/>
  <c r="W477" i="1"/>
  <c r="X477" i="1"/>
  <c r="W476" i="1"/>
  <c r="X476" i="1"/>
  <c r="W475" i="1"/>
  <c r="X475" i="1"/>
  <c r="W474" i="1"/>
  <c r="X474" i="1"/>
  <c r="W473" i="1"/>
  <c r="X473" i="1"/>
  <c r="W472" i="1"/>
  <c r="X472" i="1"/>
  <c r="W471" i="1"/>
  <c r="X471" i="1"/>
  <c r="W470" i="1"/>
  <c r="X470" i="1"/>
  <c r="W469" i="1"/>
  <c r="X469" i="1"/>
  <c r="W468" i="1"/>
  <c r="X468" i="1"/>
  <c r="W467" i="1"/>
  <c r="X467" i="1"/>
  <c r="W466" i="1"/>
  <c r="X466" i="1"/>
  <c r="W465" i="1"/>
  <c r="X465" i="1"/>
  <c r="W464" i="1"/>
  <c r="X464" i="1"/>
  <c r="W463" i="1"/>
  <c r="X463" i="1"/>
  <c r="W462" i="1"/>
  <c r="X462" i="1"/>
  <c r="W461" i="1"/>
  <c r="X461" i="1"/>
  <c r="W460" i="1"/>
  <c r="X460" i="1"/>
  <c r="W459" i="1"/>
  <c r="X459" i="1"/>
  <c r="W458" i="1"/>
  <c r="X458" i="1"/>
  <c r="W457" i="1"/>
  <c r="X457" i="1"/>
  <c r="W456" i="1"/>
  <c r="X456" i="1"/>
  <c r="W455" i="1"/>
  <c r="X455" i="1"/>
  <c r="W454" i="1"/>
  <c r="X454" i="1"/>
  <c r="W453" i="1"/>
  <c r="X453" i="1"/>
  <c r="W452" i="1"/>
  <c r="X452" i="1"/>
  <c r="W451" i="1"/>
  <c r="X451" i="1"/>
  <c r="W450" i="1"/>
  <c r="X450" i="1"/>
  <c r="W449" i="1"/>
  <c r="X449" i="1"/>
  <c r="W448" i="1"/>
  <c r="X448" i="1"/>
  <c r="W447" i="1"/>
  <c r="X447" i="1"/>
  <c r="W446" i="1"/>
  <c r="X446" i="1"/>
  <c r="W445" i="1"/>
  <c r="X445" i="1"/>
  <c r="W444" i="1"/>
  <c r="X444" i="1"/>
  <c r="W443" i="1"/>
  <c r="X443" i="1"/>
  <c r="W442" i="1"/>
  <c r="X442" i="1"/>
  <c r="W441" i="1"/>
  <c r="X441" i="1"/>
  <c r="W440" i="1"/>
  <c r="X440" i="1"/>
  <c r="W439" i="1"/>
  <c r="X439" i="1"/>
  <c r="W438" i="1"/>
  <c r="X438" i="1"/>
  <c r="W437" i="1"/>
  <c r="X437" i="1"/>
  <c r="W436" i="1"/>
  <c r="X436" i="1"/>
  <c r="W435" i="1"/>
  <c r="X435" i="1"/>
  <c r="W434" i="1"/>
  <c r="X434" i="1"/>
  <c r="W433" i="1"/>
  <c r="X433" i="1"/>
  <c r="W432" i="1"/>
  <c r="X432" i="1"/>
  <c r="W431" i="1"/>
  <c r="X431" i="1"/>
  <c r="W430" i="1"/>
  <c r="X430" i="1"/>
  <c r="W429" i="1"/>
  <c r="X429" i="1"/>
  <c r="W428" i="1"/>
  <c r="X428" i="1"/>
  <c r="W427" i="1"/>
  <c r="X427" i="1"/>
  <c r="W426" i="1"/>
  <c r="X426" i="1"/>
  <c r="W425" i="1"/>
  <c r="X425" i="1"/>
  <c r="W424" i="1"/>
  <c r="X424" i="1"/>
  <c r="W423" i="1"/>
  <c r="X423" i="1"/>
  <c r="W422" i="1"/>
  <c r="X422" i="1"/>
  <c r="W421" i="1"/>
  <c r="X421" i="1"/>
  <c r="W420" i="1"/>
  <c r="X420" i="1"/>
  <c r="W419" i="1"/>
  <c r="X419" i="1"/>
  <c r="W418" i="1"/>
  <c r="X418" i="1"/>
  <c r="W417" i="1"/>
  <c r="X417" i="1"/>
  <c r="W416" i="1"/>
  <c r="X416" i="1"/>
  <c r="W415" i="1"/>
  <c r="X415" i="1"/>
  <c r="W414" i="1"/>
  <c r="X414" i="1"/>
  <c r="W413" i="1"/>
  <c r="X413" i="1"/>
  <c r="W412" i="1"/>
  <c r="X412" i="1"/>
  <c r="W411" i="1"/>
  <c r="X411" i="1"/>
  <c r="W410" i="1"/>
  <c r="X410" i="1"/>
  <c r="W409" i="1"/>
  <c r="X409" i="1"/>
  <c r="W408" i="1"/>
  <c r="X408" i="1"/>
  <c r="W407" i="1"/>
  <c r="X407" i="1"/>
  <c r="W406" i="1"/>
  <c r="X406" i="1"/>
  <c r="W405" i="1"/>
  <c r="X405" i="1"/>
  <c r="W404" i="1"/>
  <c r="X404" i="1"/>
  <c r="W403" i="1"/>
  <c r="X403" i="1"/>
  <c r="W402" i="1"/>
  <c r="X402" i="1"/>
  <c r="W401" i="1"/>
  <c r="X401" i="1"/>
  <c r="W400" i="1"/>
  <c r="X400" i="1"/>
  <c r="W399" i="1"/>
  <c r="X399" i="1"/>
  <c r="W398" i="1"/>
  <c r="X398" i="1"/>
  <c r="W397" i="1"/>
  <c r="X397" i="1"/>
  <c r="W396" i="1"/>
  <c r="X396" i="1"/>
  <c r="W395" i="1"/>
  <c r="X395" i="1"/>
  <c r="W394" i="1"/>
  <c r="X394" i="1"/>
  <c r="W393" i="1"/>
  <c r="X393" i="1"/>
  <c r="W392" i="1"/>
  <c r="X392" i="1"/>
  <c r="W391" i="1"/>
  <c r="X391" i="1"/>
  <c r="W390" i="1"/>
  <c r="X390" i="1"/>
  <c r="W389" i="1"/>
  <c r="X389" i="1"/>
  <c r="W388" i="1"/>
  <c r="X388" i="1"/>
  <c r="W387" i="1"/>
  <c r="X387" i="1"/>
  <c r="W386" i="1"/>
  <c r="X386" i="1"/>
  <c r="W385" i="1"/>
  <c r="X385" i="1"/>
  <c r="W384" i="1"/>
  <c r="X384" i="1"/>
  <c r="W383" i="1"/>
  <c r="X383" i="1"/>
  <c r="W382" i="1"/>
  <c r="X382" i="1"/>
  <c r="W381" i="1"/>
  <c r="X381" i="1"/>
  <c r="W380" i="1"/>
  <c r="X380" i="1"/>
  <c r="W379" i="1"/>
  <c r="X379" i="1"/>
  <c r="W378" i="1"/>
  <c r="X378" i="1"/>
  <c r="W377" i="1"/>
  <c r="X377" i="1"/>
  <c r="W376" i="1"/>
  <c r="X376" i="1"/>
  <c r="W375" i="1"/>
  <c r="X375" i="1"/>
  <c r="W374" i="1"/>
  <c r="X374" i="1"/>
  <c r="W373" i="1"/>
  <c r="X373" i="1"/>
  <c r="W372" i="1"/>
  <c r="X372" i="1"/>
  <c r="W371" i="1"/>
  <c r="X371" i="1"/>
  <c r="W370" i="1"/>
  <c r="X370" i="1"/>
  <c r="W369" i="1"/>
  <c r="X369" i="1"/>
  <c r="W368" i="1"/>
  <c r="X368" i="1"/>
  <c r="W367" i="1"/>
  <c r="X367" i="1"/>
  <c r="W366" i="1"/>
  <c r="X366" i="1"/>
  <c r="W365" i="1"/>
  <c r="X365" i="1"/>
  <c r="W364" i="1"/>
  <c r="X364" i="1"/>
  <c r="W363" i="1"/>
  <c r="X363" i="1"/>
  <c r="W362" i="1"/>
  <c r="X362" i="1"/>
  <c r="W361" i="1"/>
  <c r="X361" i="1"/>
  <c r="W360" i="1"/>
  <c r="X360" i="1"/>
  <c r="W359" i="1"/>
  <c r="X359" i="1"/>
  <c r="W358" i="1"/>
  <c r="X358" i="1"/>
  <c r="W357" i="1"/>
  <c r="X357" i="1"/>
  <c r="W356" i="1"/>
  <c r="X356" i="1"/>
  <c r="W355" i="1"/>
  <c r="X355" i="1"/>
  <c r="W354" i="1"/>
  <c r="X354" i="1"/>
  <c r="W353" i="1"/>
  <c r="X353" i="1"/>
  <c r="W352" i="1"/>
  <c r="X352" i="1"/>
  <c r="W351" i="1"/>
  <c r="X351" i="1"/>
  <c r="W350" i="1"/>
  <c r="X350" i="1"/>
  <c r="W349" i="1"/>
  <c r="X349" i="1"/>
  <c r="W348" i="1"/>
  <c r="X348" i="1"/>
  <c r="W347" i="1"/>
  <c r="X347" i="1"/>
  <c r="W346" i="1"/>
  <c r="X346" i="1"/>
  <c r="W345" i="1"/>
  <c r="X345" i="1"/>
  <c r="W344" i="1"/>
  <c r="X344" i="1"/>
  <c r="W343" i="1"/>
  <c r="X343" i="1"/>
  <c r="W342" i="1"/>
  <c r="X342" i="1"/>
  <c r="W341" i="1"/>
  <c r="X341" i="1"/>
  <c r="W340" i="1"/>
  <c r="X340" i="1"/>
  <c r="W339" i="1"/>
  <c r="X339" i="1"/>
  <c r="W338" i="1"/>
  <c r="X338" i="1"/>
  <c r="W337" i="1"/>
  <c r="X337" i="1"/>
  <c r="W336" i="1"/>
  <c r="X336" i="1"/>
  <c r="W335" i="1"/>
  <c r="X335" i="1"/>
  <c r="W334" i="1"/>
  <c r="X334" i="1"/>
  <c r="W333" i="1"/>
  <c r="X333" i="1"/>
  <c r="W332" i="1"/>
  <c r="X332" i="1"/>
  <c r="W331" i="1"/>
  <c r="X331" i="1"/>
  <c r="W330" i="1"/>
  <c r="X330" i="1"/>
  <c r="W329" i="1"/>
  <c r="X329" i="1"/>
  <c r="W328" i="1"/>
  <c r="X328" i="1"/>
  <c r="W327" i="1"/>
  <c r="X327" i="1"/>
  <c r="W326" i="1"/>
  <c r="X326" i="1"/>
  <c r="W325" i="1"/>
  <c r="X325" i="1"/>
  <c r="W324" i="1"/>
  <c r="X324" i="1"/>
  <c r="W323" i="1"/>
  <c r="X323" i="1"/>
  <c r="W322" i="1"/>
  <c r="X322" i="1"/>
  <c r="W321" i="1"/>
  <c r="X321" i="1"/>
  <c r="W320" i="1"/>
  <c r="X320" i="1"/>
  <c r="W319" i="1"/>
  <c r="X319" i="1"/>
  <c r="W318" i="1"/>
  <c r="X318" i="1"/>
  <c r="W317" i="1"/>
  <c r="X317" i="1"/>
  <c r="W316" i="1"/>
  <c r="X316" i="1"/>
  <c r="W315" i="1"/>
  <c r="X315" i="1"/>
  <c r="W314" i="1"/>
  <c r="X314" i="1"/>
  <c r="W313" i="1"/>
  <c r="X313" i="1"/>
  <c r="W312" i="1"/>
  <c r="X312" i="1"/>
  <c r="W311" i="1"/>
  <c r="X311" i="1"/>
  <c r="W310" i="1"/>
  <c r="X310" i="1"/>
  <c r="W309" i="1"/>
  <c r="X309" i="1"/>
  <c r="W308" i="1"/>
  <c r="X308" i="1"/>
  <c r="W307" i="1"/>
  <c r="X307" i="1"/>
  <c r="W306" i="1"/>
  <c r="X306" i="1"/>
  <c r="W305" i="1"/>
  <c r="X305" i="1"/>
  <c r="W304" i="1"/>
  <c r="X304" i="1"/>
  <c r="W303" i="1"/>
  <c r="X303" i="1"/>
  <c r="W302" i="1"/>
  <c r="X302" i="1"/>
  <c r="W301" i="1"/>
  <c r="X301" i="1"/>
  <c r="W300" i="1"/>
  <c r="X300" i="1"/>
  <c r="W299" i="1"/>
  <c r="X299" i="1"/>
  <c r="W298" i="1"/>
  <c r="X298" i="1"/>
  <c r="W297" i="1"/>
  <c r="X297" i="1"/>
  <c r="W296" i="1"/>
  <c r="X296" i="1"/>
  <c r="W295" i="1"/>
  <c r="X295" i="1"/>
  <c r="W294" i="1"/>
  <c r="X294" i="1"/>
  <c r="W293" i="1"/>
  <c r="X293" i="1"/>
  <c r="W292" i="1"/>
  <c r="X292" i="1"/>
  <c r="W291" i="1"/>
  <c r="X291" i="1"/>
  <c r="W290" i="1"/>
  <c r="X290" i="1"/>
  <c r="W289" i="1"/>
  <c r="X289" i="1"/>
  <c r="W288" i="1"/>
  <c r="X288" i="1"/>
  <c r="W287" i="1"/>
  <c r="X287" i="1"/>
  <c r="W286" i="1"/>
  <c r="X286" i="1"/>
  <c r="W285" i="1"/>
  <c r="X285" i="1"/>
  <c r="W284" i="1"/>
  <c r="X284" i="1"/>
  <c r="W283" i="1"/>
  <c r="X283" i="1"/>
  <c r="W282" i="1"/>
  <c r="X282" i="1"/>
  <c r="W281" i="1"/>
  <c r="X281" i="1"/>
  <c r="W280" i="1"/>
  <c r="X280" i="1"/>
  <c r="W279" i="1"/>
  <c r="X279" i="1"/>
  <c r="W278" i="1"/>
  <c r="X278" i="1"/>
  <c r="W277" i="1"/>
  <c r="X277" i="1"/>
  <c r="W276" i="1"/>
  <c r="X276" i="1"/>
  <c r="W275" i="1"/>
  <c r="X275" i="1"/>
  <c r="W274" i="1"/>
  <c r="X274" i="1"/>
  <c r="W273" i="1"/>
  <c r="X273" i="1"/>
  <c r="W272" i="1"/>
  <c r="X272" i="1"/>
  <c r="W271" i="1"/>
  <c r="X271" i="1"/>
  <c r="W270" i="1"/>
  <c r="X270" i="1"/>
  <c r="W269" i="1"/>
  <c r="X269" i="1"/>
  <c r="W268" i="1"/>
  <c r="X268" i="1"/>
  <c r="W267" i="1"/>
  <c r="X267" i="1"/>
  <c r="W266" i="1"/>
  <c r="X266" i="1"/>
  <c r="W265" i="1"/>
  <c r="X265" i="1"/>
  <c r="W264" i="1"/>
  <c r="X264" i="1"/>
  <c r="W263" i="1"/>
  <c r="X263" i="1"/>
  <c r="W262" i="1"/>
  <c r="X262" i="1"/>
  <c r="W261" i="1"/>
  <c r="X261" i="1"/>
  <c r="W260" i="1"/>
  <c r="X260" i="1"/>
  <c r="W259" i="1"/>
  <c r="X259" i="1"/>
  <c r="W258" i="1"/>
  <c r="X258" i="1"/>
  <c r="W257" i="1"/>
  <c r="X257" i="1"/>
  <c r="W256" i="1"/>
  <c r="X256" i="1"/>
  <c r="W255" i="1"/>
  <c r="X255" i="1"/>
  <c r="W254" i="1"/>
  <c r="X254" i="1"/>
  <c r="W253" i="1"/>
  <c r="X253" i="1"/>
  <c r="W252" i="1"/>
  <c r="X252" i="1"/>
  <c r="W251" i="1"/>
  <c r="X251" i="1"/>
  <c r="W250" i="1"/>
  <c r="X250" i="1"/>
  <c r="W249" i="1"/>
  <c r="X249" i="1"/>
  <c r="W248" i="1"/>
  <c r="X248" i="1"/>
  <c r="W247" i="1"/>
  <c r="X247" i="1"/>
  <c r="W246" i="1"/>
  <c r="X246" i="1"/>
  <c r="W245" i="1"/>
  <c r="X245" i="1"/>
  <c r="W244" i="1"/>
  <c r="X244" i="1"/>
  <c r="W243" i="1"/>
  <c r="X243" i="1"/>
  <c r="W242" i="1"/>
  <c r="X242" i="1"/>
  <c r="W241" i="1"/>
  <c r="X241" i="1"/>
  <c r="W240" i="1"/>
  <c r="X240" i="1"/>
  <c r="W239" i="1"/>
  <c r="X239" i="1"/>
  <c r="W238" i="1"/>
  <c r="X238" i="1"/>
  <c r="W237" i="1"/>
  <c r="X237" i="1"/>
  <c r="W236" i="1"/>
  <c r="X236" i="1"/>
  <c r="W235" i="1"/>
  <c r="X235" i="1"/>
  <c r="W234" i="1"/>
  <c r="X234" i="1"/>
  <c r="W233" i="1"/>
  <c r="X233" i="1"/>
  <c r="W232" i="1"/>
  <c r="X232" i="1"/>
  <c r="W231" i="1"/>
  <c r="X231" i="1"/>
  <c r="W230" i="1"/>
  <c r="X230" i="1"/>
  <c r="W229" i="1"/>
  <c r="X229" i="1"/>
  <c r="W228" i="1"/>
  <c r="X228" i="1"/>
  <c r="W227" i="1"/>
  <c r="X227" i="1"/>
  <c r="W226" i="1"/>
  <c r="X226" i="1"/>
  <c r="W225" i="1"/>
  <c r="X225" i="1"/>
  <c r="W224" i="1"/>
  <c r="X224" i="1"/>
  <c r="W223" i="1"/>
  <c r="X223" i="1"/>
  <c r="W222" i="1"/>
  <c r="X222" i="1"/>
  <c r="W221" i="1"/>
  <c r="X221" i="1"/>
  <c r="W220" i="1"/>
  <c r="X220" i="1"/>
  <c r="W219" i="1"/>
  <c r="X219" i="1"/>
  <c r="W218" i="1"/>
  <c r="X218" i="1"/>
  <c r="W217" i="1"/>
  <c r="X217" i="1"/>
  <c r="W216" i="1"/>
  <c r="X216" i="1"/>
  <c r="W215" i="1"/>
  <c r="X215" i="1"/>
  <c r="W214" i="1"/>
  <c r="X214" i="1"/>
  <c r="W213" i="1"/>
  <c r="X213" i="1"/>
  <c r="W212" i="1"/>
  <c r="X212" i="1"/>
  <c r="W211" i="1"/>
  <c r="X211" i="1"/>
  <c r="W210" i="1"/>
  <c r="X210" i="1"/>
  <c r="W209" i="1"/>
  <c r="X209" i="1"/>
  <c r="W208" i="1"/>
  <c r="X208" i="1"/>
  <c r="W207" i="1"/>
  <c r="X207" i="1"/>
  <c r="W206" i="1"/>
  <c r="X206" i="1"/>
  <c r="W205" i="1"/>
  <c r="X205" i="1"/>
  <c r="W204" i="1"/>
  <c r="X204" i="1"/>
  <c r="W203" i="1"/>
  <c r="X203" i="1"/>
  <c r="W202" i="1"/>
  <c r="X202" i="1"/>
  <c r="W201" i="1"/>
  <c r="X201" i="1"/>
  <c r="W200" i="1"/>
  <c r="X200" i="1"/>
  <c r="W199" i="1"/>
  <c r="X199" i="1"/>
  <c r="W198" i="1"/>
  <c r="X198" i="1"/>
  <c r="W197" i="1"/>
  <c r="X197" i="1"/>
  <c r="W196" i="1"/>
  <c r="X196" i="1"/>
  <c r="W195" i="1"/>
  <c r="X195" i="1"/>
  <c r="W194" i="1"/>
  <c r="X194" i="1"/>
  <c r="W193" i="1"/>
  <c r="X193" i="1"/>
  <c r="W192" i="1"/>
  <c r="X192" i="1"/>
  <c r="W191" i="1"/>
  <c r="X191" i="1"/>
  <c r="W190" i="1"/>
  <c r="X190" i="1"/>
  <c r="W189" i="1"/>
  <c r="X189" i="1"/>
  <c r="W188" i="1"/>
  <c r="X188" i="1"/>
  <c r="W187" i="1"/>
  <c r="X187" i="1"/>
  <c r="W186" i="1"/>
  <c r="X186" i="1"/>
  <c r="W185" i="1"/>
  <c r="X185" i="1"/>
  <c r="W184" i="1"/>
  <c r="X184" i="1"/>
  <c r="W183" i="1"/>
  <c r="X183" i="1"/>
  <c r="W182" i="1"/>
  <c r="X182" i="1"/>
  <c r="W181" i="1"/>
  <c r="X181" i="1"/>
  <c r="W180" i="1"/>
  <c r="X180" i="1"/>
  <c r="W179" i="1"/>
  <c r="X179" i="1"/>
  <c r="W178" i="1"/>
  <c r="X178" i="1"/>
  <c r="W177" i="1"/>
  <c r="X177" i="1"/>
  <c r="W176" i="1"/>
  <c r="X176" i="1"/>
  <c r="W175" i="1"/>
  <c r="X175" i="1"/>
  <c r="W174" i="1"/>
  <c r="X174" i="1"/>
  <c r="W173" i="1"/>
  <c r="X173" i="1"/>
  <c r="W172" i="1"/>
  <c r="X172" i="1"/>
  <c r="W171" i="1"/>
  <c r="X171" i="1"/>
  <c r="W170" i="1"/>
  <c r="X170" i="1"/>
  <c r="W169" i="1"/>
  <c r="X169" i="1"/>
  <c r="W168" i="1"/>
  <c r="X168" i="1"/>
  <c r="W167" i="1"/>
  <c r="X167" i="1"/>
  <c r="W166" i="1"/>
  <c r="X166" i="1"/>
  <c r="W165" i="1"/>
  <c r="X165" i="1"/>
  <c r="W164" i="1"/>
  <c r="X164" i="1"/>
  <c r="W163" i="1"/>
  <c r="X163" i="1"/>
  <c r="W162" i="1"/>
  <c r="X162" i="1"/>
  <c r="W161" i="1"/>
  <c r="X161" i="1"/>
  <c r="W160" i="1"/>
  <c r="X160" i="1"/>
  <c r="W159" i="1"/>
  <c r="X159" i="1"/>
  <c r="W158" i="1"/>
  <c r="X158" i="1"/>
  <c r="W157" i="1"/>
  <c r="X157" i="1"/>
  <c r="W156" i="1"/>
  <c r="X156" i="1"/>
  <c r="W155" i="1"/>
  <c r="X155" i="1"/>
  <c r="W154" i="1"/>
  <c r="X154" i="1"/>
  <c r="W153" i="1"/>
  <c r="X153" i="1"/>
  <c r="W152" i="1"/>
  <c r="X152" i="1"/>
  <c r="W151" i="1"/>
  <c r="X151" i="1"/>
  <c r="W150" i="1"/>
  <c r="X150" i="1"/>
  <c r="W149" i="1"/>
  <c r="X149" i="1"/>
  <c r="W148" i="1"/>
  <c r="X148" i="1"/>
  <c r="W147" i="1"/>
  <c r="X147" i="1"/>
  <c r="W146" i="1"/>
  <c r="X146" i="1"/>
  <c r="W145" i="1"/>
  <c r="X145" i="1"/>
  <c r="W144" i="1"/>
  <c r="X144" i="1"/>
  <c r="W143" i="1"/>
  <c r="X143" i="1"/>
  <c r="W142" i="1"/>
  <c r="X142" i="1"/>
  <c r="W141" i="1"/>
  <c r="X141" i="1"/>
  <c r="W140" i="1"/>
  <c r="X140" i="1"/>
  <c r="W139" i="1"/>
  <c r="X139" i="1"/>
  <c r="W138" i="1"/>
  <c r="X138" i="1"/>
  <c r="W137" i="1"/>
  <c r="X137" i="1"/>
  <c r="W136" i="1"/>
  <c r="X136" i="1"/>
  <c r="W135" i="1"/>
  <c r="X135" i="1"/>
  <c r="W134" i="1"/>
  <c r="X134" i="1"/>
  <c r="W133" i="1"/>
  <c r="X133" i="1"/>
  <c r="W132" i="1"/>
  <c r="X132" i="1"/>
  <c r="W131" i="1"/>
  <c r="X131" i="1"/>
  <c r="W130" i="1"/>
  <c r="X130" i="1"/>
  <c r="W129" i="1"/>
  <c r="X129" i="1"/>
  <c r="W128" i="1"/>
  <c r="X128" i="1"/>
  <c r="W127" i="1"/>
  <c r="X127" i="1"/>
  <c r="W126" i="1"/>
  <c r="X126" i="1"/>
  <c r="W125" i="1"/>
  <c r="X125" i="1"/>
  <c r="W124" i="1"/>
  <c r="X124" i="1"/>
  <c r="W123" i="1"/>
  <c r="X123" i="1"/>
  <c r="W122" i="1"/>
  <c r="X122" i="1"/>
  <c r="W121" i="1"/>
  <c r="X121" i="1"/>
  <c r="W120" i="1"/>
  <c r="X120" i="1"/>
  <c r="W119" i="1"/>
  <c r="X119" i="1"/>
  <c r="W118" i="1"/>
  <c r="X118" i="1"/>
  <c r="W117" i="1"/>
  <c r="X117" i="1"/>
  <c r="W116" i="1"/>
  <c r="X116" i="1"/>
  <c r="W115" i="1"/>
  <c r="X115" i="1"/>
  <c r="W114" i="1"/>
  <c r="X114" i="1"/>
  <c r="W113" i="1"/>
  <c r="X113" i="1"/>
  <c r="W112" i="1"/>
  <c r="X112" i="1"/>
  <c r="W111" i="1"/>
  <c r="X111" i="1"/>
  <c r="W110" i="1"/>
  <c r="X110" i="1"/>
  <c r="W109" i="1"/>
  <c r="X109" i="1"/>
  <c r="W108" i="1"/>
  <c r="X108" i="1"/>
  <c r="W107" i="1"/>
  <c r="X107" i="1"/>
  <c r="W106" i="1"/>
  <c r="X106" i="1"/>
  <c r="W105" i="1"/>
  <c r="X105" i="1"/>
  <c r="W104" i="1"/>
  <c r="X104" i="1"/>
  <c r="W103" i="1"/>
  <c r="X103" i="1"/>
  <c r="W102" i="1"/>
  <c r="X102" i="1"/>
  <c r="W101" i="1"/>
  <c r="X101" i="1"/>
  <c r="W100" i="1"/>
  <c r="X100" i="1"/>
  <c r="W99" i="1"/>
  <c r="X99" i="1"/>
  <c r="W98" i="1"/>
  <c r="X98" i="1"/>
  <c r="W97" i="1"/>
  <c r="X97" i="1"/>
  <c r="W96" i="1"/>
  <c r="X96" i="1"/>
  <c r="W95" i="1"/>
  <c r="X95" i="1"/>
  <c r="W94" i="1"/>
  <c r="X94" i="1"/>
  <c r="W93" i="1"/>
  <c r="X93" i="1"/>
  <c r="W92" i="1"/>
  <c r="X92" i="1"/>
  <c r="W91" i="1"/>
  <c r="X91" i="1"/>
  <c r="W90" i="1"/>
  <c r="X90" i="1"/>
  <c r="W89" i="1"/>
  <c r="X89" i="1"/>
  <c r="W88" i="1"/>
  <c r="X88" i="1"/>
  <c r="W87" i="1"/>
  <c r="X87" i="1"/>
  <c r="W86" i="1"/>
  <c r="X86" i="1"/>
  <c r="W85" i="1"/>
  <c r="X85" i="1"/>
  <c r="W84" i="1"/>
  <c r="X84" i="1"/>
  <c r="W83" i="1"/>
  <c r="X83" i="1"/>
  <c r="W82" i="1"/>
  <c r="X82" i="1"/>
  <c r="W81" i="1"/>
  <c r="X81" i="1"/>
  <c r="W80" i="1"/>
  <c r="X80" i="1"/>
  <c r="W79" i="1"/>
  <c r="X79" i="1"/>
  <c r="W78" i="1"/>
  <c r="X78" i="1"/>
  <c r="W77" i="1"/>
  <c r="X77" i="1"/>
  <c r="W76" i="1"/>
  <c r="X76" i="1"/>
  <c r="W75" i="1"/>
  <c r="X75" i="1"/>
  <c r="W74" i="1"/>
  <c r="X74" i="1"/>
  <c r="W73" i="1"/>
  <c r="X73" i="1"/>
  <c r="W72" i="1"/>
  <c r="X72" i="1"/>
  <c r="W71" i="1"/>
  <c r="X71" i="1"/>
  <c r="W70" i="1"/>
  <c r="X70" i="1"/>
  <c r="W69" i="1"/>
  <c r="X69" i="1"/>
  <c r="W68" i="1"/>
  <c r="X68" i="1"/>
  <c r="W67" i="1"/>
  <c r="X67" i="1"/>
  <c r="W66" i="1"/>
  <c r="X66" i="1"/>
  <c r="W65" i="1"/>
  <c r="X65" i="1"/>
  <c r="W64" i="1"/>
  <c r="X64" i="1"/>
  <c r="W63" i="1"/>
  <c r="X63" i="1"/>
  <c r="W62" i="1"/>
  <c r="X62" i="1"/>
  <c r="W61" i="1"/>
  <c r="X61" i="1"/>
  <c r="W60" i="1"/>
  <c r="X60" i="1"/>
  <c r="W59" i="1"/>
  <c r="X59" i="1"/>
  <c r="W58" i="1"/>
  <c r="X58" i="1"/>
  <c r="W57" i="1"/>
  <c r="X57" i="1"/>
  <c r="W56" i="1"/>
  <c r="X56" i="1"/>
  <c r="W55" i="1"/>
  <c r="X55" i="1"/>
  <c r="W54" i="1"/>
  <c r="X54" i="1"/>
  <c r="W53" i="1"/>
  <c r="X53" i="1"/>
  <c r="W52" i="1"/>
  <c r="X52" i="1"/>
  <c r="W51" i="1"/>
  <c r="X51" i="1"/>
  <c r="W50" i="1"/>
  <c r="X50" i="1"/>
  <c r="W49" i="1"/>
  <c r="X49" i="1"/>
  <c r="W48" i="1"/>
  <c r="X48" i="1"/>
  <c r="W47" i="1"/>
  <c r="X47" i="1"/>
  <c r="W46" i="1"/>
  <c r="X46" i="1"/>
  <c r="W45" i="1"/>
  <c r="X45" i="1"/>
  <c r="W44" i="1"/>
  <c r="X44" i="1"/>
  <c r="W43" i="1"/>
  <c r="X43" i="1"/>
  <c r="W42" i="1"/>
  <c r="X42" i="1"/>
  <c r="W41" i="1"/>
  <c r="X41" i="1"/>
  <c r="W40" i="1"/>
  <c r="X40" i="1"/>
  <c r="W39" i="1"/>
  <c r="X39" i="1"/>
  <c r="W38" i="1"/>
  <c r="X38" i="1"/>
  <c r="W37" i="1"/>
  <c r="X37" i="1"/>
  <c r="W36" i="1"/>
  <c r="X36" i="1"/>
  <c r="W35" i="1"/>
  <c r="X35" i="1"/>
  <c r="W34" i="1"/>
  <c r="X34" i="1"/>
  <c r="W33" i="1"/>
  <c r="X33" i="1"/>
  <c r="W32" i="1"/>
  <c r="X32" i="1"/>
  <c r="W31" i="1"/>
  <c r="X31" i="1"/>
  <c r="W30" i="1"/>
  <c r="X30" i="1"/>
  <c r="W29" i="1"/>
  <c r="X29" i="1"/>
  <c r="W28" i="1"/>
  <c r="X28" i="1"/>
  <c r="W27" i="1"/>
  <c r="X27" i="1"/>
  <c r="W26" i="1"/>
  <c r="X26" i="1"/>
  <c r="W25" i="1"/>
  <c r="X25" i="1"/>
  <c r="W24" i="1"/>
  <c r="X24" i="1"/>
  <c r="W23" i="1"/>
  <c r="X23" i="1"/>
  <c r="W22" i="1"/>
  <c r="X22" i="1"/>
  <c r="W21" i="1"/>
  <c r="X21" i="1"/>
  <c r="W20" i="1"/>
  <c r="X20" i="1"/>
  <c r="W19" i="1"/>
  <c r="X19" i="1"/>
  <c r="W18" i="1"/>
  <c r="X18" i="1"/>
  <c r="W17" i="1"/>
  <c r="X17" i="1"/>
  <c r="W16" i="1"/>
  <c r="X16" i="1"/>
  <c r="W15" i="1"/>
  <c r="X15" i="1"/>
  <c r="W14" i="1"/>
  <c r="X14" i="1"/>
  <c r="W13" i="1"/>
  <c r="X13" i="1"/>
  <c r="W12" i="1"/>
  <c r="X12" i="1"/>
  <c r="W11" i="1"/>
  <c r="X11" i="1"/>
  <c r="W10" i="1"/>
  <c r="X10" i="1"/>
  <c r="W9" i="1"/>
  <c r="X9" i="1"/>
  <c r="W8" i="1"/>
  <c r="X8" i="1"/>
  <c r="W7" i="1"/>
  <c r="X7" i="1"/>
  <c r="W6" i="1"/>
  <c r="X6" i="1"/>
  <c r="W5" i="1"/>
  <c r="X5" i="1"/>
  <c r="W4" i="1"/>
  <c r="X4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2018" i="1"/>
  <c r="S2019" i="1"/>
  <c r="S2020" i="1"/>
  <c r="S2021" i="1"/>
  <c r="S2022" i="1"/>
  <c r="S2023" i="1"/>
  <c r="S2024" i="1"/>
  <c r="Y2023" i="1"/>
  <c r="Y2022" i="1"/>
  <c r="Y2021" i="1"/>
  <c r="Y2020" i="1"/>
  <c r="Y2019" i="1"/>
  <c r="Y2018" i="1"/>
  <c r="Y2015" i="1"/>
  <c r="W1776" i="1"/>
  <c r="W1764" i="1"/>
  <c r="W1763" i="1"/>
  <c r="W1748" i="1"/>
  <c r="W1570" i="1"/>
  <c r="W1569" i="1"/>
  <c r="W1535" i="1"/>
  <c r="W822" i="1"/>
  <c r="W819" i="1"/>
  <c r="W818" i="1"/>
  <c r="W811" i="1"/>
  <c r="W785" i="1"/>
  <c r="W765" i="1"/>
  <c r="W697" i="1"/>
  <c r="W679" i="1"/>
  <c r="W678" i="1"/>
  <c r="W677" i="1"/>
  <c r="W501" i="1"/>
  <c r="W500" i="1"/>
  <c r="W498" i="1"/>
  <c r="K2015" i="1"/>
  <c r="I318" i="9"/>
  <c r="N318" i="9"/>
  <c r="K318" i="9"/>
  <c r="I317" i="9"/>
  <c r="N317" i="9"/>
  <c r="K317" i="9"/>
  <c r="I316" i="9"/>
  <c r="N316" i="9"/>
  <c r="K316" i="9"/>
  <c r="I315" i="9"/>
  <c r="N315" i="9"/>
  <c r="K315" i="9"/>
  <c r="I314" i="9"/>
  <c r="N314" i="9"/>
  <c r="K314" i="9"/>
  <c r="I313" i="9"/>
  <c r="N313" i="9"/>
  <c r="K313" i="9"/>
  <c r="I312" i="9"/>
  <c r="N312" i="9"/>
  <c r="K312" i="9"/>
  <c r="I311" i="9"/>
  <c r="N311" i="9"/>
  <c r="K311" i="9"/>
  <c r="I310" i="9"/>
  <c r="N310" i="9"/>
  <c r="K310" i="9"/>
  <c r="Y2014" i="1"/>
  <c r="I309" i="9"/>
  <c r="N309" i="9"/>
  <c r="K309" i="9"/>
  <c r="Y2013" i="1"/>
  <c r="I308" i="9"/>
  <c r="N308" i="9"/>
  <c r="K308" i="9"/>
  <c r="Y2012" i="1"/>
  <c r="I307" i="9"/>
  <c r="N307" i="9"/>
  <c r="K307" i="9"/>
  <c r="Y2011" i="1"/>
  <c r="I306" i="9"/>
  <c r="N306" i="9"/>
  <c r="K306" i="9"/>
  <c r="Y2010" i="1"/>
  <c r="I305" i="9"/>
  <c r="N305" i="9"/>
  <c r="K305" i="9"/>
  <c r="Y2009" i="1"/>
  <c r="I304" i="9"/>
  <c r="N304" i="9"/>
  <c r="K304" i="9"/>
  <c r="Y2008" i="1"/>
  <c r="I303" i="9"/>
  <c r="N303" i="9"/>
  <c r="K303" i="9"/>
  <c r="Y2007" i="1"/>
  <c r="I302" i="9"/>
  <c r="N302" i="9"/>
  <c r="K302" i="9"/>
  <c r="Y2006" i="1"/>
  <c r="I301" i="9"/>
  <c r="N301" i="9"/>
  <c r="K301" i="9"/>
  <c r="Y2005" i="1"/>
  <c r="I300" i="9"/>
  <c r="N300" i="9"/>
  <c r="K300" i="9"/>
  <c r="Y2004" i="1"/>
  <c r="I299" i="9"/>
  <c r="N299" i="9"/>
  <c r="K299" i="9"/>
  <c r="Y2003" i="1"/>
  <c r="I298" i="9"/>
  <c r="N298" i="9"/>
  <c r="K298" i="9"/>
  <c r="Y2002" i="1"/>
  <c r="I297" i="9"/>
  <c r="N297" i="9"/>
  <c r="K297" i="9"/>
  <c r="Y2001" i="1"/>
  <c r="I296" i="9"/>
  <c r="N296" i="9"/>
  <c r="K296" i="9"/>
  <c r="Y2000" i="1"/>
  <c r="I295" i="9"/>
  <c r="N295" i="9"/>
  <c r="K295" i="9"/>
  <c r="Y1999" i="1"/>
  <c r="I294" i="9"/>
  <c r="N294" i="9"/>
  <c r="K294" i="9"/>
  <c r="Y1998" i="1"/>
  <c r="I293" i="9"/>
  <c r="N293" i="9"/>
  <c r="K293" i="9"/>
  <c r="Y1997" i="1"/>
  <c r="I292" i="9"/>
  <c r="N292" i="9"/>
  <c r="K292" i="9"/>
  <c r="Y1996" i="1"/>
  <c r="I291" i="9"/>
  <c r="N291" i="9"/>
  <c r="K291" i="9"/>
  <c r="Y1995" i="1"/>
  <c r="I290" i="9"/>
  <c r="N290" i="9"/>
  <c r="K290" i="9"/>
  <c r="Y1984" i="1"/>
  <c r="I289" i="9"/>
  <c r="N289" i="9"/>
  <c r="K289" i="9"/>
  <c r="Y1980" i="1"/>
  <c r="I288" i="9"/>
  <c r="N288" i="9"/>
  <c r="K288" i="9"/>
  <c r="Y1977" i="1"/>
  <c r="I287" i="9"/>
  <c r="N287" i="9"/>
  <c r="K287" i="9"/>
  <c r="Y1976" i="1"/>
  <c r="I286" i="9"/>
  <c r="N286" i="9"/>
  <c r="K286" i="9"/>
  <c r="Y1972" i="1"/>
  <c r="I285" i="9"/>
  <c r="N285" i="9"/>
  <c r="K285" i="9"/>
  <c r="Y1971" i="1"/>
  <c r="I284" i="9"/>
  <c r="N284" i="9"/>
  <c r="K284" i="9"/>
  <c r="Y1942" i="1"/>
  <c r="I283" i="9"/>
  <c r="N283" i="9"/>
  <c r="K283" i="9"/>
  <c r="Y1941" i="1"/>
  <c r="I282" i="9"/>
  <c r="N282" i="9"/>
  <c r="K282" i="9"/>
  <c r="Y1782" i="1"/>
  <c r="I281" i="9"/>
  <c r="N281" i="9"/>
  <c r="K281" i="9"/>
  <c r="Y1781" i="1"/>
  <c r="I280" i="9"/>
  <c r="N280" i="9"/>
  <c r="K280" i="9"/>
  <c r="Y1779" i="1"/>
  <c r="I279" i="9"/>
  <c r="N279" i="9"/>
  <c r="K279" i="9"/>
  <c r="Y1778" i="1"/>
  <c r="I278" i="9"/>
  <c r="N278" i="9"/>
  <c r="K278" i="9"/>
  <c r="Y1777" i="1"/>
  <c r="I277" i="9"/>
  <c r="N277" i="9"/>
  <c r="K277" i="9"/>
  <c r="Y1776" i="1"/>
  <c r="I276" i="9"/>
  <c r="N276" i="9"/>
  <c r="K276" i="9"/>
  <c r="Y1775" i="1"/>
  <c r="I275" i="9"/>
  <c r="N275" i="9"/>
  <c r="K275" i="9"/>
  <c r="Y1774" i="1"/>
  <c r="I274" i="9"/>
  <c r="N274" i="9"/>
  <c r="K274" i="9"/>
  <c r="Y1773" i="1"/>
  <c r="I273" i="9"/>
  <c r="N273" i="9"/>
  <c r="K273" i="9"/>
  <c r="Y1772" i="1"/>
  <c r="I272" i="9"/>
  <c r="N272" i="9"/>
  <c r="K272" i="9"/>
  <c r="Y1771" i="1"/>
  <c r="I271" i="9"/>
  <c r="N271" i="9"/>
  <c r="K271" i="9"/>
  <c r="Y1770" i="1"/>
  <c r="I270" i="9"/>
  <c r="N270" i="9"/>
  <c r="K270" i="9"/>
  <c r="Y1769" i="1"/>
  <c r="I269" i="9"/>
  <c r="N269" i="9"/>
  <c r="K269" i="9"/>
  <c r="Y1768" i="1"/>
  <c r="I268" i="9"/>
  <c r="N268" i="9"/>
  <c r="K268" i="9"/>
  <c r="Y1766" i="1"/>
  <c r="I267" i="9"/>
  <c r="N267" i="9"/>
  <c r="K267" i="9"/>
  <c r="Y1765" i="1"/>
  <c r="I266" i="9"/>
  <c r="N266" i="9"/>
  <c r="K266" i="9"/>
  <c r="Y1764" i="1"/>
  <c r="I265" i="9"/>
  <c r="N265" i="9"/>
  <c r="K265" i="9"/>
  <c r="Y1763" i="1"/>
  <c r="I264" i="9"/>
  <c r="N264" i="9"/>
  <c r="K264" i="9"/>
  <c r="Y1754" i="1"/>
  <c r="I263" i="9"/>
  <c r="N263" i="9"/>
  <c r="K263" i="9"/>
  <c r="Y1753" i="1"/>
  <c r="I262" i="9"/>
  <c r="N262" i="9"/>
  <c r="K262" i="9"/>
  <c r="Y1752" i="1"/>
  <c r="I261" i="9"/>
  <c r="N261" i="9"/>
  <c r="K261" i="9"/>
  <c r="Y1749" i="1"/>
  <c r="I260" i="9"/>
  <c r="N260" i="9"/>
  <c r="K260" i="9"/>
  <c r="Y1748" i="1"/>
  <c r="I259" i="9"/>
  <c r="N259" i="9"/>
  <c r="K259" i="9"/>
  <c r="Y1705" i="1"/>
  <c r="I258" i="9"/>
  <c r="N258" i="9"/>
  <c r="K258" i="9"/>
  <c r="Y1704" i="1"/>
  <c r="I257" i="9"/>
  <c r="N257" i="9"/>
  <c r="K257" i="9"/>
  <c r="Y1693" i="1"/>
  <c r="I256" i="9"/>
  <c r="N256" i="9"/>
  <c r="K256" i="9"/>
  <c r="Y1689" i="1"/>
  <c r="I255" i="9"/>
  <c r="N255" i="9"/>
  <c r="K255" i="9"/>
  <c r="Y1593" i="1"/>
  <c r="I254" i="9"/>
  <c r="N254" i="9"/>
  <c r="K254" i="9"/>
  <c r="Y1592" i="1"/>
  <c r="I253" i="9"/>
  <c r="N253" i="9"/>
  <c r="K253" i="9"/>
  <c r="Y1591" i="1"/>
  <c r="I252" i="9"/>
  <c r="N252" i="9"/>
  <c r="K252" i="9"/>
  <c r="Y1587" i="1"/>
  <c r="I251" i="9"/>
  <c r="N251" i="9"/>
  <c r="K251" i="9"/>
  <c r="Y1585" i="1"/>
  <c r="I250" i="9"/>
  <c r="N250" i="9"/>
  <c r="K250" i="9"/>
  <c r="Y1584" i="1"/>
  <c r="I249" i="9"/>
  <c r="N249" i="9"/>
  <c r="K249" i="9"/>
  <c r="Y1583" i="1"/>
  <c r="I248" i="9"/>
  <c r="N248" i="9"/>
  <c r="K248" i="9"/>
  <c r="Y1582" i="1"/>
  <c r="I247" i="9"/>
  <c r="N247" i="9"/>
  <c r="K247" i="9"/>
  <c r="Y1581" i="1"/>
  <c r="I246" i="9"/>
  <c r="N246" i="9"/>
  <c r="K246" i="9"/>
  <c r="Y1580" i="1"/>
  <c r="I245" i="9"/>
  <c r="N245" i="9"/>
  <c r="K245" i="9"/>
  <c r="Y1579" i="1"/>
  <c r="I244" i="9"/>
  <c r="N244" i="9"/>
  <c r="K244" i="9"/>
  <c r="Y1578" i="1"/>
  <c r="I243" i="9"/>
  <c r="N243" i="9"/>
  <c r="K243" i="9"/>
  <c r="Y1577" i="1"/>
  <c r="I242" i="9"/>
  <c r="N242" i="9"/>
  <c r="K242" i="9"/>
  <c r="Y1570" i="1"/>
  <c r="I241" i="9"/>
  <c r="N241" i="9"/>
  <c r="K241" i="9"/>
  <c r="Y1569" i="1"/>
  <c r="I240" i="9"/>
  <c r="N240" i="9"/>
  <c r="K240" i="9"/>
  <c r="Y1543" i="1"/>
  <c r="I239" i="9"/>
  <c r="N239" i="9"/>
  <c r="K239" i="9"/>
  <c r="Y1537" i="1"/>
  <c r="I238" i="9"/>
  <c r="N238" i="9"/>
  <c r="K238" i="9"/>
  <c r="Y1535" i="1"/>
  <c r="I237" i="9"/>
  <c r="N237" i="9"/>
  <c r="K237" i="9"/>
  <c r="Y1528" i="1"/>
  <c r="I236" i="9"/>
  <c r="N236" i="9"/>
  <c r="K236" i="9"/>
  <c r="Y1521" i="1"/>
  <c r="I235" i="9"/>
  <c r="N235" i="9"/>
  <c r="K235" i="9"/>
  <c r="Y893" i="1"/>
  <c r="I234" i="9"/>
  <c r="N234" i="9"/>
  <c r="K234" i="9"/>
  <c r="Y892" i="1"/>
  <c r="I233" i="9"/>
  <c r="N233" i="9"/>
  <c r="K233" i="9"/>
  <c r="Y891" i="1"/>
  <c r="I232" i="9"/>
  <c r="N232" i="9"/>
  <c r="K232" i="9"/>
  <c r="Y890" i="1"/>
  <c r="I231" i="9"/>
  <c r="N231" i="9"/>
  <c r="K231" i="9"/>
  <c r="Y889" i="1"/>
  <c r="I230" i="9"/>
  <c r="N230" i="9"/>
  <c r="K230" i="9"/>
  <c r="Y888" i="1"/>
  <c r="I229" i="9"/>
  <c r="N229" i="9"/>
  <c r="K229" i="9"/>
  <c r="Y887" i="1"/>
  <c r="I228" i="9"/>
  <c r="N228" i="9"/>
  <c r="K228" i="9"/>
  <c r="Y886" i="1"/>
  <c r="I227" i="9"/>
  <c r="N227" i="9"/>
  <c r="K227" i="9"/>
  <c r="Y840" i="1"/>
  <c r="I226" i="9"/>
  <c r="N226" i="9"/>
  <c r="K226" i="9"/>
  <c r="Y823" i="1"/>
  <c r="I225" i="9"/>
  <c r="N225" i="9"/>
  <c r="K225" i="9"/>
  <c r="Y822" i="1"/>
  <c r="I224" i="9"/>
  <c r="N224" i="9"/>
  <c r="K224" i="9"/>
  <c r="Y819" i="1"/>
  <c r="I223" i="9"/>
  <c r="N223" i="9"/>
  <c r="K223" i="9"/>
  <c r="Y818" i="1"/>
  <c r="I222" i="9"/>
  <c r="N222" i="9"/>
  <c r="K222" i="9"/>
  <c r="Y815" i="1"/>
  <c r="I221" i="9"/>
  <c r="N221" i="9"/>
  <c r="K221" i="9"/>
  <c r="Y811" i="1"/>
  <c r="I220" i="9"/>
  <c r="N220" i="9"/>
  <c r="K220" i="9"/>
  <c r="Y810" i="1"/>
  <c r="I219" i="9"/>
  <c r="N219" i="9"/>
  <c r="K219" i="9"/>
  <c r="Y809" i="1"/>
  <c r="I218" i="9"/>
  <c r="N218" i="9"/>
  <c r="K218" i="9"/>
  <c r="Y808" i="1"/>
  <c r="I217" i="9"/>
  <c r="N217" i="9"/>
  <c r="K217" i="9"/>
  <c r="Y807" i="1"/>
  <c r="I216" i="9"/>
  <c r="N216" i="9"/>
  <c r="K216" i="9"/>
  <c r="Y806" i="1"/>
  <c r="I215" i="9"/>
  <c r="N215" i="9"/>
  <c r="K215" i="9"/>
  <c r="Y805" i="1"/>
  <c r="I214" i="9"/>
  <c r="N214" i="9"/>
  <c r="K214" i="9"/>
  <c r="Y802" i="1"/>
  <c r="I213" i="9"/>
  <c r="N213" i="9"/>
  <c r="K213" i="9"/>
  <c r="Y800" i="1"/>
  <c r="I212" i="9"/>
  <c r="N212" i="9"/>
  <c r="K212" i="9"/>
  <c r="Y799" i="1"/>
  <c r="I211" i="9"/>
  <c r="N211" i="9"/>
  <c r="K211" i="9"/>
  <c r="Y797" i="1"/>
  <c r="I210" i="9"/>
  <c r="N210" i="9"/>
  <c r="K210" i="9"/>
  <c r="Y796" i="1"/>
  <c r="I209" i="9"/>
  <c r="N209" i="9"/>
  <c r="K209" i="9"/>
  <c r="Y795" i="1"/>
  <c r="I208" i="9"/>
  <c r="N208" i="9"/>
  <c r="K208" i="9"/>
  <c r="Y794" i="1"/>
  <c r="I207" i="9"/>
  <c r="N207" i="9"/>
  <c r="K207" i="9"/>
  <c r="Y793" i="1"/>
  <c r="I206" i="9"/>
  <c r="N206" i="9"/>
  <c r="K206" i="9"/>
  <c r="Y792" i="1"/>
  <c r="I205" i="9"/>
  <c r="N205" i="9"/>
  <c r="K205" i="9"/>
  <c r="Y791" i="1"/>
  <c r="I204" i="9"/>
  <c r="N204" i="9"/>
  <c r="K204" i="9"/>
  <c r="Y787" i="1"/>
  <c r="I203" i="9"/>
  <c r="N203" i="9"/>
  <c r="K203" i="9"/>
  <c r="Y785" i="1"/>
  <c r="I202" i="9"/>
  <c r="N202" i="9"/>
  <c r="K202" i="9"/>
  <c r="Y784" i="1"/>
  <c r="I201" i="9"/>
  <c r="N201" i="9"/>
  <c r="K201" i="9"/>
  <c r="Y783" i="1"/>
  <c r="I200" i="9"/>
  <c r="N200" i="9"/>
  <c r="K200" i="9"/>
  <c r="Y782" i="1"/>
  <c r="I199" i="9"/>
  <c r="N199" i="9"/>
  <c r="K199" i="9"/>
  <c r="Y781" i="1"/>
  <c r="I198" i="9"/>
  <c r="N198" i="9"/>
  <c r="K198" i="9"/>
  <c r="Y780" i="1"/>
  <c r="I197" i="9"/>
  <c r="N197" i="9"/>
  <c r="K197" i="9"/>
  <c r="Y773" i="1"/>
  <c r="I196" i="9"/>
  <c r="N196" i="9"/>
  <c r="K196" i="9"/>
  <c r="Y772" i="1"/>
  <c r="I195" i="9"/>
  <c r="N195" i="9"/>
  <c r="K195" i="9"/>
  <c r="Y769" i="1"/>
  <c r="I194" i="9"/>
  <c r="N194" i="9"/>
  <c r="K194" i="9"/>
  <c r="Y767" i="1"/>
  <c r="I193" i="9"/>
  <c r="N193" i="9"/>
  <c r="K193" i="9"/>
  <c r="Y765" i="1"/>
  <c r="I192" i="9"/>
  <c r="N192" i="9"/>
  <c r="K192" i="9"/>
  <c r="Y764" i="1"/>
  <c r="I191" i="9"/>
  <c r="N191" i="9"/>
  <c r="K191" i="9"/>
  <c r="Y763" i="1"/>
  <c r="I190" i="9"/>
  <c r="N190" i="9"/>
  <c r="K190" i="9"/>
  <c r="Y762" i="1"/>
  <c r="I189" i="9"/>
  <c r="N189" i="9"/>
  <c r="K189" i="9"/>
  <c r="Y761" i="1"/>
  <c r="I188" i="9"/>
  <c r="N188" i="9"/>
  <c r="K188" i="9"/>
  <c r="Y760" i="1"/>
  <c r="I187" i="9"/>
  <c r="N187" i="9"/>
  <c r="K187" i="9"/>
  <c r="Y759" i="1"/>
  <c r="I186" i="9"/>
  <c r="N186" i="9"/>
  <c r="K186" i="9"/>
  <c r="Y758" i="1"/>
  <c r="I185" i="9"/>
  <c r="N185" i="9"/>
  <c r="K185" i="9"/>
  <c r="Y757" i="1"/>
  <c r="I184" i="9"/>
  <c r="N184" i="9"/>
  <c r="K184" i="9"/>
  <c r="Y755" i="1"/>
  <c r="I183" i="9"/>
  <c r="N183" i="9"/>
  <c r="K183" i="9"/>
  <c r="Y754" i="1"/>
  <c r="I182" i="9"/>
  <c r="N182" i="9"/>
  <c r="K182" i="9"/>
  <c r="Y753" i="1"/>
  <c r="I181" i="9"/>
  <c r="N181" i="9"/>
  <c r="K181" i="9"/>
  <c r="Y752" i="1"/>
  <c r="I180" i="9"/>
  <c r="N180" i="9"/>
  <c r="K180" i="9"/>
  <c r="Y751" i="1"/>
  <c r="I179" i="9"/>
  <c r="N179" i="9"/>
  <c r="K179" i="9"/>
  <c r="Y747" i="1"/>
  <c r="I178" i="9"/>
  <c r="N178" i="9"/>
  <c r="K178" i="9"/>
  <c r="Y738" i="1"/>
  <c r="I177" i="9"/>
  <c r="N177" i="9"/>
  <c r="K177" i="9"/>
  <c r="Y729" i="1"/>
  <c r="I176" i="9"/>
  <c r="N176" i="9"/>
  <c r="K176" i="9"/>
  <c r="Y727" i="1"/>
  <c r="I175" i="9"/>
  <c r="N175" i="9"/>
  <c r="K175" i="9"/>
  <c r="Y712" i="1"/>
  <c r="I174" i="9"/>
  <c r="N174" i="9"/>
  <c r="K174" i="9"/>
  <c r="Y711" i="1"/>
  <c r="I173" i="9"/>
  <c r="N173" i="9"/>
  <c r="K173" i="9"/>
  <c r="Y706" i="1"/>
  <c r="I172" i="9"/>
  <c r="N172" i="9"/>
  <c r="K172" i="9"/>
  <c r="Y704" i="1"/>
  <c r="I171" i="9"/>
  <c r="N171" i="9"/>
  <c r="K171" i="9"/>
  <c r="Y701" i="1"/>
  <c r="I170" i="9"/>
  <c r="N170" i="9"/>
  <c r="K170" i="9"/>
  <c r="Y697" i="1"/>
  <c r="I169" i="9"/>
  <c r="N169" i="9"/>
  <c r="K169" i="9"/>
  <c r="Y687" i="1"/>
  <c r="I168" i="9"/>
  <c r="N168" i="9"/>
  <c r="K168" i="9"/>
  <c r="Y686" i="1"/>
  <c r="I167" i="9"/>
  <c r="N167" i="9"/>
  <c r="K167" i="9"/>
  <c r="Y685" i="1"/>
  <c r="I166" i="9"/>
  <c r="N166" i="9"/>
  <c r="K166" i="9"/>
  <c r="Y682" i="1"/>
  <c r="I165" i="9"/>
  <c r="N165" i="9"/>
  <c r="K165" i="9"/>
  <c r="Y679" i="1"/>
  <c r="I164" i="9"/>
  <c r="N164" i="9"/>
  <c r="K164" i="9"/>
  <c r="Y678" i="1"/>
  <c r="I163" i="9"/>
  <c r="N163" i="9"/>
  <c r="K163" i="9"/>
  <c r="Y677" i="1"/>
  <c r="I162" i="9"/>
  <c r="N162" i="9"/>
  <c r="K162" i="9"/>
  <c r="Y676" i="1"/>
  <c r="I161" i="9"/>
  <c r="N161" i="9"/>
  <c r="K161" i="9"/>
  <c r="Y675" i="1"/>
  <c r="I160" i="9"/>
  <c r="N160" i="9"/>
  <c r="K160" i="9"/>
  <c r="Y673" i="1"/>
  <c r="I159" i="9"/>
  <c r="N159" i="9"/>
  <c r="K159" i="9"/>
  <c r="Y672" i="1"/>
  <c r="I158" i="9"/>
  <c r="N158" i="9"/>
  <c r="K158" i="9"/>
  <c r="Y668" i="1"/>
  <c r="I157" i="9"/>
  <c r="N157" i="9"/>
  <c r="K157" i="9"/>
  <c r="Y667" i="1"/>
  <c r="I156" i="9"/>
  <c r="N156" i="9"/>
  <c r="K156" i="9"/>
  <c r="Y647" i="1"/>
  <c r="I155" i="9"/>
  <c r="N155" i="9"/>
  <c r="K155" i="9"/>
  <c r="Y645" i="1"/>
  <c r="I154" i="9"/>
  <c r="N154" i="9"/>
  <c r="K154" i="9"/>
  <c r="Y644" i="1"/>
  <c r="I153" i="9"/>
  <c r="N153" i="9"/>
  <c r="K153" i="9"/>
  <c r="Y625" i="1"/>
  <c r="I152" i="9"/>
  <c r="N152" i="9"/>
  <c r="K152" i="9"/>
  <c r="Y622" i="1"/>
  <c r="I151" i="9"/>
  <c r="N151" i="9"/>
  <c r="K151" i="9"/>
  <c r="Y621" i="1"/>
  <c r="I150" i="9"/>
  <c r="N150" i="9"/>
  <c r="K150" i="9"/>
  <c r="Y615" i="1"/>
  <c r="I149" i="9"/>
  <c r="N149" i="9"/>
  <c r="K149" i="9"/>
  <c r="Y614" i="1"/>
  <c r="I148" i="9"/>
  <c r="N148" i="9"/>
  <c r="K148" i="9"/>
  <c r="Y613" i="1"/>
  <c r="I147" i="9"/>
  <c r="N147" i="9"/>
  <c r="K147" i="9"/>
  <c r="Y612" i="1"/>
  <c r="I146" i="9"/>
  <c r="N146" i="9"/>
  <c r="K146" i="9"/>
  <c r="Y611" i="1"/>
  <c r="I145" i="9"/>
  <c r="N145" i="9"/>
  <c r="K145" i="9"/>
  <c r="Y610" i="1"/>
  <c r="I144" i="9"/>
  <c r="N144" i="9"/>
  <c r="K144" i="9"/>
  <c r="Y609" i="1"/>
  <c r="I143" i="9"/>
  <c r="N143" i="9"/>
  <c r="K143" i="9"/>
  <c r="Y608" i="1"/>
  <c r="I142" i="9"/>
  <c r="N142" i="9"/>
  <c r="K142" i="9"/>
  <c r="Y607" i="1"/>
  <c r="I141" i="9"/>
  <c r="N141" i="9"/>
  <c r="K141" i="9"/>
  <c r="Y597" i="1"/>
  <c r="I140" i="9"/>
  <c r="N140" i="9"/>
  <c r="K140" i="9"/>
  <c r="Y595" i="1"/>
  <c r="I139" i="9"/>
  <c r="N139" i="9"/>
  <c r="K139" i="9"/>
  <c r="Y594" i="1"/>
  <c r="I138" i="9"/>
  <c r="N138" i="9"/>
  <c r="K138" i="9"/>
  <c r="Y592" i="1"/>
  <c r="I137" i="9"/>
  <c r="N137" i="9"/>
  <c r="K137" i="9"/>
  <c r="Y588" i="1"/>
  <c r="I136" i="9"/>
  <c r="N136" i="9"/>
  <c r="K136" i="9"/>
  <c r="Y585" i="1"/>
  <c r="I135" i="9"/>
  <c r="N135" i="9"/>
  <c r="K135" i="9"/>
  <c r="Y580" i="1"/>
  <c r="I134" i="9"/>
  <c r="N134" i="9"/>
  <c r="K134" i="9"/>
  <c r="Y578" i="1"/>
  <c r="I133" i="9"/>
  <c r="N133" i="9"/>
  <c r="K133" i="9"/>
  <c r="Y576" i="1"/>
  <c r="I132" i="9"/>
  <c r="N132" i="9"/>
  <c r="K132" i="9"/>
  <c r="Y574" i="1"/>
  <c r="I131" i="9"/>
  <c r="N131" i="9"/>
  <c r="K131" i="9"/>
  <c r="Y573" i="1"/>
  <c r="I130" i="9"/>
  <c r="N130" i="9"/>
  <c r="K130" i="9"/>
  <c r="Y572" i="1"/>
  <c r="I129" i="9"/>
  <c r="N129" i="9"/>
  <c r="K129" i="9"/>
  <c r="Y569" i="1"/>
  <c r="I128" i="9"/>
  <c r="N128" i="9"/>
  <c r="K128" i="9"/>
  <c r="Y555" i="1"/>
  <c r="I127" i="9"/>
  <c r="N127" i="9"/>
  <c r="K127" i="9"/>
  <c r="Y553" i="1"/>
  <c r="I126" i="9"/>
  <c r="N126" i="9"/>
  <c r="K126" i="9"/>
  <c r="Y552" i="1"/>
  <c r="I125" i="9"/>
  <c r="N125" i="9"/>
  <c r="K125" i="9"/>
  <c r="Y551" i="1"/>
  <c r="I124" i="9"/>
  <c r="N124" i="9"/>
  <c r="K124" i="9"/>
  <c r="Y548" i="1"/>
  <c r="I123" i="9"/>
  <c r="N123" i="9"/>
  <c r="K123" i="9"/>
  <c r="Y546" i="1"/>
  <c r="I122" i="9"/>
  <c r="N122" i="9"/>
  <c r="K122" i="9"/>
  <c r="Y537" i="1"/>
  <c r="I121" i="9"/>
  <c r="N121" i="9"/>
  <c r="K121" i="9"/>
  <c r="Y528" i="1"/>
  <c r="I120" i="9"/>
  <c r="N120" i="9"/>
  <c r="K120" i="9"/>
  <c r="Y527" i="1"/>
  <c r="I119" i="9"/>
  <c r="N119" i="9"/>
  <c r="K119" i="9"/>
  <c r="Y523" i="1"/>
  <c r="I118" i="9"/>
  <c r="N118" i="9"/>
  <c r="K118" i="9"/>
  <c r="Y522" i="1"/>
  <c r="I117" i="9"/>
  <c r="N117" i="9"/>
  <c r="K117" i="9"/>
  <c r="Y519" i="1"/>
  <c r="I116" i="9"/>
  <c r="N116" i="9"/>
  <c r="K116" i="9"/>
  <c r="Y518" i="1"/>
  <c r="I115" i="9"/>
  <c r="N115" i="9"/>
  <c r="K115" i="9"/>
  <c r="Y516" i="1"/>
  <c r="I114" i="9"/>
  <c r="N114" i="9"/>
  <c r="K114" i="9"/>
  <c r="Y515" i="1"/>
  <c r="I113" i="9"/>
  <c r="N113" i="9"/>
  <c r="K113" i="9"/>
  <c r="Y514" i="1"/>
  <c r="I112" i="9"/>
  <c r="N112" i="9"/>
  <c r="K112" i="9"/>
  <c r="Y506" i="1"/>
  <c r="I111" i="9"/>
  <c r="N111" i="9"/>
  <c r="K111" i="9"/>
  <c r="Y501" i="1"/>
  <c r="I110" i="9"/>
  <c r="N110" i="9"/>
  <c r="K110" i="9"/>
  <c r="Y500" i="1"/>
  <c r="I109" i="9"/>
  <c r="N109" i="9"/>
  <c r="K109" i="9"/>
  <c r="Y499" i="1"/>
  <c r="I108" i="9"/>
  <c r="N108" i="9"/>
  <c r="K108" i="9"/>
  <c r="Y498" i="1"/>
  <c r="I107" i="9"/>
  <c r="N107" i="9"/>
  <c r="K107" i="9"/>
  <c r="Y497" i="1"/>
  <c r="I106" i="9"/>
  <c r="N106" i="9"/>
  <c r="K106" i="9"/>
  <c r="Y496" i="1"/>
  <c r="I105" i="9"/>
  <c r="N105" i="9"/>
  <c r="K105" i="9"/>
  <c r="Y495" i="1"/>
  <c r="I104" i="9"/>
  <c r="N104" i="9"/>
  <c r="K104" i="9"/>
  <c r="Y494" i="1"/>
  <c r="I103" i="9"/>
  <c r="N103" i="9"/>
  <c r="K103" i="9"/>
  <c r="Y493" i="1"/>
  <c r="I102" i="9"/>
  <c r="N102" i="9"/>
  <c r="K102" i="9"/>
  <c r="Y491" i="1"/>
  <c r="I101" i="9"/>
  <c r="N101" i="9"/>
  <c r="K101" i="9"/>
  <c r="Y489" i="1"/>
  <c r="I100" i="9"/>
  <c r="N100" i="9"/>
  <c r="K100" i="9"/>
  <c r="Y487" i="1"/>
  <c r="I99" i="9"/>
  <c r="N99" i="9"/>
  <c r="K99" i="9"/>
  <c r="Y486" i="1"/>
  <c r="I98" i="9"/>
  <c r="N98" i="9"/>
  <c r="K98" i="9"/>
  <c r="Y472" i="1"/>
  <c r="I97" i="9"/>
  <c r="N97" i="9"/>
  <c r="K97" i="9"/>
  <c r="Y470" i="1"/>
  <c r="I96" i="9"/>
  <c r="N96" i="9"/>
  <c r="K96" i="9"/>
  <c r="Y458" i="1"/>
  <c r="I95" i="9"/>
  <c r="N95" i="9"/>
  <c r="K95" i="9"/>
  <c r="Y453" i="1"/>
  <c r="I94" i="9"/>
  <c r="N94" i="9"/>
  <c r="K94" i="9"/>
  <c r="Y440" i="1"/>
  <c r="I93" i="9"/>
  <c r="N93" i="9"/>
  <c r="K93" i="9"/>
  <c r="Y436" i="1"/>
  <c r="I92" i="9"/>
  <c r="N92" i="9"/>
  <c r="K92" i="9"/>
  <c r="Y434" i="1"/>
  <c r="I91" i="9"/>
  <c r="N91" i="9"/>
  <c r="K91" i="9"/>
  <c r="Y428" i="1"/>
  <c r="I90" i="9"/>
  <c r="N90" i="9"/>
  <c r="K90" i="9"/>
  <c r="Y425" i="1"/>
  <c r="I89" i="9"/>
  <c r="N89" i="9"/>
  <c r="K89" i="9"/>
  <c r="Y424" i="1"/>
  <c r="I88" i="9"/>
  <c r="N88" i="9"/>
  <c r="K88" i="9"/>
  <c r="Y417" i="1"/>
  <c r="I87" i="9"/>
  <c r="N87" i="9"/>
  <c r="K87" i="9"/>
  <c r="Y367" i="1"/>
  <c r="I86" i="9"/>
  <c r="N86" i="9"/>
  <c r="K86" i="9"/>
  <c r="Y362" i="1"/>
  <c r="I85" i="9"/>
  <c r="N85" i="9"/>
  <c r="K85" i="9"/>
  <c r="Y361" i="1"/>
  <c r="I84" i="9"/>
  <c r="N84" i="9"/>
  <c r="K84" i="9"/>
  <c r="Y358" i="1"/>
  <c r="I83" i="9"/>
  <c r="N83" i="9"/>
  <c r="K83" i="9"/>
  <c r="Y356" i="1"/>
  <c r="I82" i="9"/>
  <c r="N82" i="9"/>
  <c r="K82" i="9"/>
  <c r="Y349" i="1"/>
  <c r="I81" i="9"/>
  <c r="N81" i="9"/>
  <c r="K81" i="9"/>
  <c r="Y348" i="1"/>
  <c r="I80" i="9"/>
  <c r="N80" i="9"/>
  <c r="K80" i="9"/>
  <c r="Y347" i="1"/>
  <c r="I79" i="9"/>
  <c r="N79" i="9"/>
  <c r="K79" i="9"/>
  <c r="Y334" i="1"/>
  <c r="I78" i="9"/>
  <c r="N78" i="9"/>
  <c r="K78" i="9"/>
  <c r="Y327" i="1"/>
  <c r="I77" i="9"/>
  <c r="N77" i="9"/>
  <c r="K77" i="9"/>
  <c r="Y326" i="1"/>
  <c r="I76" i="9"/>
  <c r="N76" i="9"/>
  <c r="K76" i="9"/>
  <c r="Y325" i="1"/>
  <c r="I75" i="9"/>
  <c r="N75" i="9"/>
  <c r="K75" i="9"/>
  <c r="Y318" i="1"/>
  <c r="I74" i="9"/>
  <c r="N74" i="9"/>
  <c r="K74" i="9"/>
  <c r="Y317" i="1"/>
  <c r="I73" i="9"/>
  <c r="N73" i="9"/>
  <c r="K73" i="9"/>
  <c r="Y315" i="1"/>
  <c r="I72" i="9"/>
  <c r="N72" i="9"/>
  <c r="K72" i="9"/>
  <c r="Y313" i="1"/>
  <c r="I71" i="9"/>
  <c r="N71" i="9"/>
  <c r="K71" i="9"/>
  <c r="Y312" i="1"/>
  <c r="I70" i="9"/>
  <c r="N70" i="9"/>
  <c r="K70" i="9"/>
  <c r="Y304" i="1"/>
  <c r="I69" i="9"/>
  <c r="N69" i="9"/>
  <c r="K69" i="9"/>
  <c r="Y299" i="1"/>
  <c r="I68" i="9"/>
  <c r="N68" i="9"/>
  <c r="K68" i="9"/>
  <c r="Y262" i="1"/>
  <c r="I67" i="9"/>
  <c r="N67" i="9"/>
  <c r="K67" i="9"/>
  <c r="Y255" i="1"/>
  <c r="I66" i="9"/>
  <c r="N66" i="9"/>
  <c r="K66" i="9"/>
  <c r="Y253" i="1"/>
  <c r="I65" i="9"/>
  <c r="N65" i="9"/>
  <c r="K65" i="9"/>
  <c r="Y250" i="1"/>
  <c r="I64" i="9"/>
  <c r="N64" i="9"/>
  <c r="K64" i="9"/>
  <c r="Y236" i="1"/>
  <c r="I63" i="9"/>
  <c r="N63" i="9"/>
  <c r="K63" i="9"/>
  <c r="Y233" i="1"/>
  <c r="I62" i="9"/>
  <c r="N62" i="9"/>
  <c r="K62" i="9"/>
  <c r="Y223" i="1"/>
  <c r="I61" i="9"/>
  <c r="N61" i="9"/>
  <c r="K61" i="9"/>
  <c r="Y220" i="1"/>
  <c r="I60" i="9"/>
  <c r="N60" i="9"/>
  <c r="K60" i="9"/>
  <c r="Y199" i="1"/>
  <c r="I59" i="9"/>
  <c r="N59" i="9"/>
  <c r="K59" i="9"/>
  <c r="Y193" i="1"/>
  <c r="I58" i="9"/>
  <c r="N58" i="9"/>
  <c r="K58" i="9"/>
  <c r="Y192" i="1"/>
  <c r="I57" i="9"/>
  <c r="N57" i="9"/>
  <c r="K57" i="9"/>
  <c r="Y191" i="1"/>
  <c r="I56" i="9"/>
  <c r="N56" i="9"/>
  <c r="K56" i="9"/>
  <c r="Y188" i="1"/>
  <c r="I55" i="9"/>
  <c r="N55" i="9"/>
  <c r="K55" i="9"/>
  <c r="Y185" i="1"/>
  <c r="I54" i="9"/>
  <c r="N54" i="9"/>
  <c r="K54" i="9"/>
  <c r="Y183" i="1"/>
  <c r="I53" i="9"/>
  <c r="N53" i="9"/>
  <c r="K53" i="9"/>
  <c r="Y176" i="1"/>
  <c r="I52" i="9"/>
  <c r="N52" i="9"/>
  <c r="K52" i="9"/>
  <c r="Y171" i="1"/>
  <c r="I51" i="9"/>
  <c r="N51" i="9"/>
  <c r="K51" i="9"/>
  <c r="Y170" i="1"/>
  <c r="I50" i="9"/>
  <c r="N50" i="9"/>
  <c r="K50" i="9"/>
  <c r="Y161" i="1"/>
  <c r="I49" i="9"/>
  <c r="N49" i="9"/>
  <c r="K49" i="9"/>
  <c r="Y151" i="1"/>
  <c r="I48" i="9"/>
  <c r="N48" i="9"/>
  <c r="K48" i="9"/>
  <c r="Y148" i="1"/>
  <c r="I47" i="9"/>
  <c r="N47" i="9"/>
  <c r="K47" i="9"/>
  <c r="Y142" i="1"/>
  <c r="I46" i="9"/>
  <c r="N46" i="9"/>
  <c r="K46" i="9"/>
  <c r="Y141" i="1"/>
  <c r="I45" i="9"/>
  <c r="N45" i="9"/>
  <c r="K45" i="9"/>
  <c r="Y138" i="1"/>
  <c r="I44" i="9"/>
  <c r="N44" i="9"/>
  <c r="K44" i="9"/>
  <c r="Y137" i="1"/>
  <c r="I43" i="9"/>
  <c r="N43" i="9"/>
  <c r="K43" i="9"/>
  <c r="Y131" i="1"/>
  <c r="I42" i="9"/>
  <c r="N42" i="9"/>
  <c r="K42" i="9"/>
  <c r="Y130" i="1"/>
  <c r="I41" i="9"/>
  <c r="N41" i="9"/>
  <c r="K41" i="9"/>
  <c r="Y128" i="1"/>
  <c r="I40" i="9"/>
  <c r="N40" i="9"/>
  <c r="K40" i="9"/>
  <c r="Y121" i="1"/>
  <c r="I39" i="9"/>
  <c r="N39" i="9"/>
  <c r="K39" i="9"/>
  <c r="Y120" i="1"/>
  <c r="I38" i="9"/>
  <c r="N38" i="9"/>
  <c r="K38" i="9"/>
  <c r="Y119" i="1"/>
  <c r="I37" i="9"/>
  <c r="N37" i="9"/>
  <c r="K37" i="9"/>
  <c r="Y118" i="1"/>
  <c r="I36" i="9"/>
  <c r="N36" i="9"/>
  <c r="K36" i="9"/>
  <c r="Y106" i="1"/>
  <c r="I35" i="9"/>
  <c r="N35" i="9"/>
  <c r="K35" i="9"/>
  <c r="Y104" i="1"/>
  <c r="I34" i="9"/>
  <c r="N34" i="9"/>
  <c r="K34" i="9"/>
  <c r="Y96" i="1"/>
  <c r="I33" i="9"/>
  <c r="N33" i="9"/>
  <c r="K33" i="9"/>
  <c r="Y95" i="1"/>
  <c r="I32" i="9"/>
  <c r="N32" i="9"/>
  <c r="K32" i="9"/>
  <c r="Y92" i="1"/>
  <c r="I31" i="9"/>
  <c r="N31" i="9"/>
  <c r="K31" i="9"/>
  <c r="Y91" i="1"/>
  <c r="I30" i="9"/>
  <c r="N30" i="9"/>
  <c r="K30" i="9"/>
  <c r="Y90" i="1"/>
  <c r="I29" i="9"/>
  <c r="N29" i="9"/>
  <c r="K29" i="9"/>
  <c r="Y88" i="1"/>
  <c r="I28" i="9"/>
  <c r="N28" i="9"/>
  <c r="K28" i="9"/>
  <c r="Y87" i="1"/>
  <c r="I27" i="9"/>
  <c r="N27" i="9"/>
  <c r="K27" i="9"/>
  <c r="Y86" i="1"/>
  <c r="I26" i="9"/>
  <c r="N26" i="9"/>
  <c r="K26" i="9"/>
  <c r="Y85" i="1"/>
  <c r="I25" i="9"/>
  <c r="N25" i="9"/>
  <c r="K25" i="9"/>
  <c r="Y81" i="1"/>
  <c r="I24" i="9"/>
  <c r="N24" i="9"/>
  <c r="K24" i="9"/>
  <c r="Y80" i="1"/>
  <c r="I23" i="9"/>
  <c r="N23" i="9"/>
  <c r="K23" i="9"/>
  <c r="Y76" i="1"/>
  <c r="I22" i="9"/>
  <c r="N22" i="9"/>
  <c r="K22" i="9"/>
  <c r="Y71" i="1"/>
  <c r="I21" i="9"/>
  <c r="N21" i="9"/>
  <c r="K21" i="9"/>
  <c r="Y70" i="1"/>
  <c r="I20" i="9"/>
  <c r="N20" i="9"/>
  <c r="K20" i="9"/>
  <c r="Y59" i="1"/>
  <c r="I19" i="9"/>
  <c r="N19" i="9"/>
  <c r="K19" i="9"/>
  <c r="Y56" i="1"/>
  <c r="I18" i="9"/>
  <c r="N18" i="9"/>
  <c r="K18" i="9"/>
  <c r="Y44" i="1"/>
  <c r="I17" i="9"/>
  <c r="N17" i="9"/>
  <c r="K17" i="9"/>
  <c r="Y33" i="1"/>
  <c r="I16" i="9"/>
  <c r="N16" i="9"/>
  <c r="K16" i="9"/>
  <c r="Y32" i="1"/>
  <c r="I15" i="9"/>
  <c r="N15" i="9"/>
  <c r="K15" i="9"/>
  <c r="Y31" i="1"/>
  <c r="I14" i="9"/>
  <c r="N14" i="9"/>
  <c r="K14" i="9"/>
  <c r="Y30" i="1"/>
  <c r="I13" i="9"/>
  <c r="N13" i="9"/>
  <c r="K13" i="9"/>
  <c r="Y29" i="1"/>
  <c r="I12" i="9"/>
  <c r="N12" i="9"/>
  <c r="K12" i="9"/>
  <c r="Y28" i="1"/>
  <c r="I11" i="9"/>
  <c r="N11" i="9"/>
  <c r="K11" i="9"/>
  <c r="Y27" i="1"/>
  <c r="I10" i="9"/>
  <c r="N10" i="9"/>
  <c r="K10" i="9"/>
  <c r="Y25" i="1"/>
  <c r="I9" i="9"/>
  <c r="N9" i="9"/>
  <c r="K9" i="9"/>
  <c r="Y21" i="1"/>
  <c r="I8" i="9"/>
  <c r="N8" i="9"/>
  <c r="K8" i="9"/>
  <c r="Y12" i="1"/>
  <c r="I7" i="9"/>
  <c r="N7" i="9"/>
  <c r="K7" i="9"/>
  <c r="Y11" i="1"/>
  <c r="I6" i="9"/>
  <c r="N6" i="9"/>
  <c r="K6" i="9"/>
  <c r="Y9" i="1"/>
  <c r="I5" i="9"/>
  <c r="N5" i="9"/>
  <c r="K5" i="9"/>
  <c r="Y6" i="1"/>
  <c r="I3" i="9"/>
  <c r="N3" i="9"/>
  <c r="K3" i="9"/>
  <c r="Y8" i="1"/>
  <c r="I4" i="9"/>
  <c r="N4" i="9"/>
  <c r="K4" i="9"/>
  <c r="W4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J3" i="9"/>
  <c r="E318" i="9"/>
  <c r="F318" i="9"/>
  <c r="E317" i="9"/>
  <c r="F317" i="9"/>
  <c r="E316" i="9"/>
  <c r="F316" i="9"/>
  <c r="E315" i="9"/>
  <c r="F315" i="9"/>
  <c r="E314" i="9"/>
  <c r="F314" i="9"/>
  <c r="E313" i="9"/>
  <c r="F313" i="9"/>
  <c r="E312" i="9"/>
  <c r="F312" i="9"/>
  <c r="E311" i="9"/>
  <c r="D311" i="9"/>
  <c r="F311" i="9"/>
  <c r="E310" i="9"/>
  <c r="D310" i="9"/>
  <c r="F310" i="9"/>
  <c r="E309" i="9"/>
  <c r="D309" i="9"/>
  <c r="F309" i="9"/>
  <c r="E308" i="9"/>
  <c r="D308" i="9"/>
  <c r="F308" i="9"/>
  <c r="E307" i="9"/>
  <c r="D307" i="9"/>
  <c r="F307" i="9"/>
  <c r="E306" i="9"/>
  <c r="D306" i="9"/>
  <c r="F306" i="9"/>
  <c r="E305" i="9"/>
  <c r="D305" i="9"/>
  <c r="F305" i="9"/>
  <c r="E304" i="9"/>
  <c r="D304" i="9"/>
  <c r="F304" i="9"/>
  <c r="E303" i="9"/>
  <c r="D303" i="9"/>
  <c r="F303" i="9"/>
  <c r="E302" i="9"/>
  <c r="D302" i="9"/>
  <c r="F302" i="9"/>
  <c r="E301" i="9"/>
  <c r="D301" i="9"/>
  <c r="F301" i="9"/>
  <c r="E300" i="9"/>
  <c r="D300" i="9"/>
  <c r="F300" i="9"/>
  <c r="E299" i="9"/>
  <c r="D299" i="9"/>
  <c r="F299" i="9"/>
  <c r="E298" i="9"/>
  <c r="D298" i="9"/>
  <c r="F298" i="9"/>
  <c r="E297" i="9"/>
  <c r="D297" i="9"/>
  <c r="F297" i="9"/>
  <c r="E296" i="9"/>
  <c r="D296" i="9"/>
  <c r="F296" i="9"/>
  <c r="E295" i="9"/>
  <c r="D295" i="9"/>
  <c r="F295" i="9"/>
  <c r="E294" i="9"/>
  <c r="D294" i="9"/>
  <c r="F294" i="9"/>
  <c r="E293" i="9"/>
  <c r="D293" i="9"/>
  <c r="F293" i="9"/>
  <c r="E291" i="9"/>
  <c r="D291" i="9"/>
  <c r="F291" i="9"/>
  <c r="E290" i="9"/>
  <c r="D290" i="9"/>
  <c r="F290" i="9"/>
  <c r="E289" i="9"/>
  <c r="D289" i="9"/>
  <c r="F289" i="9"/>
  <c r="E288" i="9"/>
  <c r="D288" i="9"/>
  <c r="F288" i="9"/>
  <c r="E287" i="9"/>
  <c r="D287" i="9"/>
  <c r="F287" i="9"/>
  <c r="E286" i="9"/>
  <c r="D286" i="9"/>
  <c r="F286" i="9"/>
  <c r="E285" i="9"/>
  <c r="D285" i="9"/>
  <c r="F285" i="9"/>
  <c r="E284" i="9"/>
  <c r="D284" i="9"/>
  <c r="F284" i="9"/>
  <c r="E283" i="9"/>
  <c r="D283" i="9"/>
  <c r="F283" i="9"/>
  <c r="E282" i="9"/>
  <c r="D282" i="9"/>
  <c r="F282" i="9"/>
  <c r="E281" i="9"/>
  <c r="D281" i="9"/>
  <c r="F281" i="9"/>
  <c r="E280" i="9"/>
  <c r="D280" i="9"/>
  <c r="F280" i="9"/>
  <c r="E279" i="9"/>
  <c r="D279" i="9"/>
  <c r="F279" i="9"/>
  <c r="E278" i="9"/>
  <c r="D278" i="9"/>
  <c r="F278" i="9"/>
  <c r="E277" i="9"/>
  <c r="D277" i="9"/>
  <c r="F277" i="9"/>
  <c r="E276" i="9"/>
  <c r="D276" i="9"/>
  <c r="F276" i="9"/>
  <c r="E275" i="9"/>
  <c r="D275" i="9"/>
  <c r="F275" i="9"/>
  <c r="E274" i="9"/>
  <c r="D274" i="9"/>
  <c r="F274" i="9"/>
  <c r="E273" i="9"/>
  <c r="D273" i="9"/>
  <c r="F273" i="9"/>
  <c r="E272" i="9"/>
  <c r="D272" i="9"/>
  <c r="F272" i="9"/>
  <c r="E271" i="9"/>
  <c r="D271" i="9"/>
  <c r="F271" i="9"/>
  <c r="E270" i="9"/>
  <c r="D270" i="9"/>
  <c r="F270" i="9"/>
  <c r="E269" i="9"/>
  <c r="D269" i="9"/>
  <c r="F269" i="9"/>
  <c r="E268" i="9"/>
  <c r="D268" i="9"/>
  <c r="F268" i="9"/>
  <c r="E267" i="9"/>
  <c r="D267" i="9"/>
  <c r="F267" i="9"/>
  <c r="E266" i="9"/>
  <c r="D266" i="9"/>
  <c r="F266" i="9"/>
  <c r="E265" i="9"/>
  <c r="D265" i="9"/>
  <c r="F265" i="9"/>
  <c r="E264" i="9"/>
  <c r="D264" i="9"/>
  <c r="F264" i="9"/>
  <c r="E263" i="9"/>
  <c r="D263" i="9"/>
  <c r="F263" i="9"/>
  <c r="E262" i="9"/>
  <c r="D262" i="9"/>
  <c r="F262" i="9"/>
  <c r="E261" i="9"/>
  <c r="D261" i="9"/>
  <c r="F261" i="9"/>
  <c r="E260" i="9"/>
  <c r="D260" i="9"/>
  <c r="F260" i="9"/>
  <c r="E259" i="9"/>
  <c r="D259" i="9"/>
  <c r="F259" i="9"/>
  <c r="E258" i="9"/>
  <c r="D258" i="9"/>
  <c r="F258" i="9"/>
  <c r="E257" i="9"/>
  <c r="D257" i="9"/>
  <c r="F257" i="9"/>
  <c r="E256" i="9"/>
  <c r="D256" i="9"/>
  <c r="F256" i="9"/>
  <c r="E255" i="9"/>
  <c r="D255" i="9"/>
  <c r="F255" i="9"/>
  <c r="E254" i="9"/>
  <c r="D254" i="9"/>
  <c r="F254" i="9"/>
  <c r="E253" i="9"/>
  <c r="D253" i="9"/>
  <c r="F253" i="9"/>
  <c r="E252" i="9"/>
  <c r="D252" i="9"/>
  <c r="F252" i="9"/>
  <c r="E251" i="9"/>
  <c r="D251" i="9"/>
  <c r="F251" i="9"/>
  <c r="E250" i="9"/>
  <c r="D250" i="9"/>
  <c r="F250" i="9"/>
  <c r="E249" i="9"/>
  <c r="D249" i="9"/>
  <c r="F249" i="9"/>
  <c r="E248" i="9"/>
  <c r="D248" i="9"/>
  <c r="F248" i="9"/>
  <c r="E247" i="9"/>
  <c r="D247" i="9"/>
  <c r="F247" i="9"/>
  <c r="E246" i="9"/>
  <c r="D246" i="9"/>
  <c r="F246" i="9"/>
  <c r="E245" i="9"/>
  <c r="D245" i="9"/>
  <c r="F245" i="9"/>
  <c r="E244" i="9"/>
  <c r="D244" i="9"/>
  <c r="F244" i="9"/>
  <c r="E243" i="9"/>
  <c r="D243" i="9"/>
  <c r="F243" i="9"/>
  <c r="E242" i="9"/>
  <c r="D242" i="9"/>
  <c r="F242" i="9"/>
  <c r="E241" i="9"/>
  <c r="D241" i="9"/>
  <c r="F241" i="9"/>
  <c r="E240" i="9"/>
  <c r="D240" i="9"/>
  <c r="F240" i="9"/>
  <c r="E239" i="9"/>
  <c r="D239" i="9"/>
  <c r="F239" i="9"/>
  <c r="E238" i="9"/>
  <c r="D238" i="9"/>
  <c r="F238" i="9"/>
  <c r="E237" i="9"/>
  <c r="D237" i="9"/>
  <c r="F237" i="9"/>
  <c r="E236" i="9"/>
  <c r="D236" i="9"/>
  <c r="F236" i="9"/>
  <c r="E235" i="9"/>
  <c r="D235" i="9"/>
  <c r="F235" i="9"/>
  <c r="E234" i="9"/>
  <c r="D234" i="9"/>
  <c r="F234" i="9"/>
  <c r="E233" i="9"/>
  <c r="D233" i="9"/>
  <c r="F233" i="9"/>
  <c r="E232" i="9"/>
  <c r="D232" i="9"/>
  <c r="F232" i="9"/>
  <c r="E231" i="9"/>
  <c r="D231" i="9"/>
  <c r="F231" i="9"/>
  <c r="E230" i="9"/>
  <c r="D230" i="9"/>
  <c r="F230" i="9"/>
  <c r="E229" i="9"/>
  <c r="D229" i="9"/>
  <c r="F229" i="9"/>
  <c r="E228" i="9"/>
  <c r="D228" i="9"/>
  <c r="F228" i="9"/>
  <c r="E227" i="9"/>
  <c r="D227" i="9"/>
  <c r="F227" i="9"/>
  <c r="E226" i="9"/>
  <c r="D226" i="9"/>
  <c r="F226" i="9"/>
  <c r="E225" i="9"/>
  <c r="D225" i="9"/>
  <c r="F225" i="9"/>
  <c r="E224" i="9"/>
  <c r="D224" i="9"/>
  <c r="F224" i="9"/>
  <c r="E223" i="9"/>
  <c r="D223" i="9"/>
  <c r="F223" i="9"/>
  <c r="E222" i="9"/>
  <c r="D222" i="9"/>
  <c r="F222" i="9"/>
  <c r="E221" i="9"/>
  <c r="D221" i="9"/>
  <c r="F221" i="9"/>
  <c r="E220" i="9"/>
  <c r="D220" i="9"/>
  <c r="F220" i="9"/>
  <c r="E219" i="9"/>
  <c r="D219" i="9"/>
  <c r="F219" i="9"/>
  <c r="E218" i="9"/>
  <c r="D218" i="9"/>
  <c r="F218" i="9"/>
  <c r="E217" i="9"/>
  <c r="D217" i="9"/>
  <c r="F217" i="9"/>
  <c r="E216" i="9"/>
  <c r="D216" i="9"/>
  <c r="F216" i="9"/>
  <c r="E215" i="9"/>
  <c r="D215" i="9"/>
  <c r="F215" i="9"/>
  <c r="E214" i="9"/>
  <c r="D214" i="9"/>
  <c r="F214" i="9"/>
  <c r="E213" i="9"/>
  <c r="D213" i="9"/>
  <c r="F213" i="9"/>
  <c r="E212" i="9"/>
  <c r="D212" i="9"/>
  <c r="F212" i="9"/>
  <c r="E211" i="9"/>
  <c r="D211" i="9"/>
  <c r="F211" i="9"/>
  <c r="E210" i="9"/>
  <c r="D210" i="9"/>
  <c r="F210" i="9"/>
  <c r="E209" i="9"/>
  <c r="D209" i="9"/>
  <c r="F209" i="9"/>
  <c r="E208" i="9"/>
  <c r="D208" i="9"/>
  <c r="F208" i="9"/>
  <c r="E207" i="9"/>
  <c r="D207" i="9"/>
  <c r="F207" i="9"/>
  <c r="E206" i="9"/>
  <c r="D206" i="9"/>
  <c r="F206" i="9"/>
  <c r="E205" i="9"/>
  <c r="D205" i="9"/>
  <c r="F205" i="9"/>
  <c r="E204" i="9"/>
  <c r="D204" i="9"/>
  <c r="F204" i="9"/>
  <c r="E203" i="9"/>
  <c r="D203" i="9"/>
  <c r="F203" i="9"/>
  <c r="E202" i="9"/>
  <c r="D202" i="9"/>
  <c r="F202" i="9"/>
  <c r="E201" i="9"/>
  <c r="D201" i="9"/>
  <c r="F201" i="9"/>
  <c r="E200" i="9"/>
  <c r="D200" i="9"/>
  <c r="F200" i="9"/>
  <c r="E199" i="9"/>
  <c r="D199" i="9"/>
  <c r="F199" i="9"/>
  <c r="E198" i="9"/>
  <c r="D198" i="9"/>
  <c r="F198" i="9"/>
  <c r="E197" i="9"/>
  <c r="D197" i="9"/>
  <c r="F197" i="9"/>
  <c r="E196" i="9"/>
  <c r="D196" i="9"/>
  <c r="F196" i="9"/>
  <c r="E195" i="9"/>
  <c r="D195" i="9"/>
  <c r="F195" i="9"/>
  <c r="E194" i="9"/>
  <c r="D194" i="9"/>
  <c r="F194" i="9"/>
  <c r="E193" i="9"/>
  <c r="D193" i="9"/>
  <c r="F193" i="9"/>
  <c r="E192" i="9"/>
  <c r="D192" i="9"/>
  <c r="F192" i="9"/>
  <c r="E191" i="9"/>
  <c r="D191" i="9"/>
  <c r="F191" i="9"/>
  <c r="E190" i="9"/>
  <c r="D190" i="9"/>
  <c r="F190" i="9"/>
  <c r="E189" i="9"/>
  <c r="D189" i="9"/>
  <c r="F189" i="9"/>
  <c r="E188" i="9"/>
  <c r="D188" i="9"/>
  <c r="F188" i="9"/>
  <c r="E187" i="9"/>
  <c r="D187" i="9"/>
  <c r="F187" i="9"/>
  <c r="E186" i="9"/>
  <c r="D186" i="9"/>
  <c r="F186" i="9"/>
  <c r="E185" i="9"/>
  <c r="D185" i="9"/>
  <c r="F185" i="9"/>
  <c r="E184" i="9"/>
  <c r="D184" i="9"/>
  <c r="F184" i="9"/>
  <c r="E183" i="9"/>
  <c r="D183" i="9"/>
  <c r="F183" i="9"/>
  <c r="E182" i="9"/>
  <c r="D182" i="9"/>
  <c r="F182" i="9"/>
  <c r="E181" i="9"/>
  <c r="D181" i="9"/>
  <c r="F181" i="9"/>
  <c r="E180" i="9"/>
  <c r="D180" i="9"/>
  <c r="F180" i="9"/>
  <c r="E179" i="9"/>
  <c r="D179" i="9"/>
  <c r="F179" i="9"/>
  <c r="E178" i="9"/>
  <c r="D178" i="9"/>
  <c r="F178" i="9"/>
  <c r="E177" i="9"/>
  <c r="D177" i="9"/>
  <c r="F177" i="9"/>
  <c r="E176" i="9"/>
  <c r="D176" i="9"/>
  <c r="F176" i="9"/>
  <c r="E175" i="9"/>
  <c r="D175" i="9"/>
  <c r="F175" i="9"/>
  <c r="E174" i="9"/>
  <c r="D174" i="9"/>
  <c r="F174" i="9"/>
  <c r="E173" i="9"/>
  <c r="D173" i="9"/>
  <c r="F173" i="9"/>
  <c r="E172" i="9"/>
  <c r="D172" i="9"/>
  <c r="F172" i="9"/>
  <c r="E171" i="9"/>
  <c r="D171" i="9"/>
  <c r="F171" i="9"/>
  <c r="E170" i="9"/>
  <c r="D170" i="9"/>
  <c r="F170" i="9"/>
  <c r="E169" i="9"/>
  <c r="D169" i="9"/>
  <c r="F169" i="9"/>
  <c r="E168" i="9"/>
  <c r="D168" i="9"/>
  <c r="F168" i="9"/>
  <c r="E167" i="9"/>
  <c r="D167" i="9"/>
  <c r="F167" i="9"/>
  <c r="E166" i="9"/>
  <c r="D166" i="9"/>
  <c r="F166" i="9"/>
  <c r="E165" i="9"/>
  <c r="D165" i="9"/>
  <c r="F165" i="9"/>
  <c r="E164" i="9"/>
  <c r="D164" i="9"/>
  <c r="F164" i="9"/>
  <c r="E163" i="9"/>
  <c r="D163" i="9"/>
  <c r="F163" i="9"/>
  <c r="E162" i="9"/>
  <c r="D162" i="9"/>
  <c r="F162" i="9"/>
  <c r="E161" i="9"/>
  <c r="D161" i="9"/>
  <c r="F161" i="9"/>
  <c r="E160" i="9"/>
  <c r="D160" i="9"/>
  <c r="F160" i="9"/>
  <c r="E159" i="9"/>
  <c r="D159" i="9"/>
  <c r="F159" i="9"/>
  <c r="E158" i="9"/>
  <c r="D158" i="9"/>
  <c r="F158" i="9"/>
  <c r="E157" i="9"/>
  <c r="D157" i="9"/>
  <c r="F157" i="9"/>
  <c r="E156" i="9"/>
  <c r="D156" i="9"/>
  <c r="F156" i="9"/>
  <c r="E155" i="9"/>
  <c r="D155" i="9"/>
  <c r="F155" i="9"/>
  <c r="E154" i="9"/>
  <c r="D154" i="9"/>
  <c r="F154" i="9"/>
  <c r="E153" i="9"/>
  <c r="D153" i="9"/>
  <c r="F153" i="9"/>
  <c r="E152" i="9"/>
  <c r="D152" i="9"/>
  <c r="F152" i="9"/>
  <c r="E151" i="9"/>
  <c r="D151" i="9"/>
  <c r="F151" i="9"/>
  <c r="E150" i="9"/>
  <c r="D150" i="9"/>
  <c r="F150" i="9"/>
  <c r="E149" i="9"/>
  <c r="D149" i="9"/>
  <c r="F149" i="9"/>
  <c r="E148" i="9"/>
  <c r="D148" i="9"/>
  <c r="F148" i="9"/>
  <c r="E147" i="9"/>
  <c r="D147" i="9"/>
  <c r="F147" i="9"/>
  <c r="E146" i="9"/>
  <c r="D146" i="9"/>
  <c r="F146" i="9"/>
  <c r="E145" i="9"/>
  <c r="D145" i="9"/>
  <c r="F145" i="9"/>
  <c r="E144" i="9"/>
  <c r="D144" i="9"/>
  <c r="F144" i="9"/>
  <c r="E143" i="9"/>
  <c r="D143" i="9"/>
  <c r="F143" i="9"/>
  <c r="E142" i="9"/>
  <c r="D142" i="9"/>
  <c r="F142" i="9"/>
  <c r="E141" i="9"/>
  <c r="D141" i="9"/>
  <c r="F141" i="9"/>
  <c r="E140" i="9"/>
  <c r="D140" i="9"/>
  <c r="F140" i="9"/>
  <c r="E139" i="9"/>
  <c r="D139" i="9"/>
  <c r="F139" i="9"/>
  <c r="E138" i="9"/>
  <c r="D138" i="9"/>
  <c r="F138" i="9"/>
  <c r="E137" i="9"/>
  <c r="D137" i="9"/>
  <c r="F137" i="9"/>
  <c r="E136" i="9"/>
  <c r="D136" i="9"/>
  <c r="F136" i="9"/>
  <c r="E135" i="9"/>
  <c r="D135" i="9"/>
  <c r="F135" i="9"/>
  <c r="E134" i="9"/>
  <c r="D134" i="9"/>
  <c r="F134" i="9"/>
  <c r="E133" i="9"/>
  <c r="D133" i="9"/>
  <c r="F133" i="9"/>
  <c r="E132" i="9"/>
  <c r="D132" i="9"/>
  <c r="F132" i="9"/>
  <c r="E131" i="9"/>
  <c r="D131" i="9"/>
  <c r="F131" i="9"/>
  <c r="E130" i="9"/>
  <c r="D130" i="9"/>
  <c r="F130" i="9"/>
  <c r="E129" i="9"/>
  <c r="D129" i="9"/>
  <c r="F129" i="9"/>
  <c r="E128" i="9"/>
  <c r="D128" i="9"/>
  <c r="F128" i="9"/>
  <c r="E127" i="9"/>
  <c r="D127" i="9"/>
  <c r="F127" i="9"/>
  <c r="E126" i="9"/>
  <c r="D126" i="9"/>
  <c r="F126" i="9"/>
  <c r="E125" i="9"/>
  <c r="D125" i="9"/>
  <c r="F125" i="9"/>
  <c r="E124" i="9"/>
  <c r="D124" i="9"/>
  <c r="F124" i="9"/>
  <c r="E123" i="9"/>
  <c r="D123" i="9"/>
  <c r="F123" i="9"/>
  <c r="E122" i="9"/>
  <c r="D122" i="9"/>
  <c r="F122" i="9"/>
  <c r="E121" i="9"/>
  <c r="D121" i="9"/>
  <c r="F121" i="9"/>
  <c r="E120" i="9"/>
  <c r="D120" i="9"/>
  <c r="F120" i="9"/>
  <c r="E119" i="9"/>
  <c r="D119" i="9"/>
  <c r="F119" i="9"/>
  <c r="E118" i="9"/>
  <c r="D118" i="9"/>
  <c r="F118" i="9"/>
  <c r="E117" i="9"/>
  <c r="D117" i="9"/>
  <c r="F117" i="9"/>
  <c r="E116" i="9"/>
  <c r="D116" i="9"/>
  <c r="F116" i="9"/>
  <c r="E115" i="9"/>
  <c r="D115" i="9"/>
  <c r="F115" i="9"/>
  <c r="E114" i="9"/>
  <c r="D114" i="9"/>
  <c r="F114" i="9"/>
  <c r="E113" i="9"/>
  <c r="D113" i="9"/>
  <c r="F113" i="9"/>
  <c r="E112" i="9"/>
  <c r="D112" i="9"/>
  <c r="F112" i="9"/>
  <c r="E111" i="9"/>
  <c r="D111" i="9"/>
  <c r="F111" i="9"/>
  <c r="E110" i="9"/>
  <c r="D110" i="9"/>
  <c r="F110" i="9"/>
  <c r="E109" i="9"/>
  <c r="D109" i="9"/>
  <c r="F109" i="9"/>
  <c r="E108" i="9"/>
  <c r="D108" i="9"/>
  <c r="F108" i="9"/>
  <c r="E107" i="9"/>
  <c r="D107" i="9"/>
  <c r="F107" i="9"/>
  <c r="E106" i="9"/>
  <c r="D106" i="9"/>
  <c r="F106" i="9"/>
  <c r="E105" i="9"/>
  <c r="D105" i="9"/>
  <c r="F105" i="9"/>
  <c r="E104" i="9"/>
  <c r="D104" i="9"/>
  <c r="F104" i="9"/>
  <c r="E103" i="9"/>
  <c r="D103" i="9"/>
  <c r="F103" i="9"/>
  <c r="E102" i="9"/>
  <c r="D102" i="9"/>
  <c r="F102" i="9"/>
  <c r="E101" i="9"/>
  <c r="D101" i="9"/>
  <c r="F101" i="9"/>
  <c r="E100" i="9"/>
  <c r="D100" i="9"/>
  <c r="F100" i="9"/>
  <c r="E99" i="9"/>
  <c r="D99" i="9"/>
  <c r="F99" i="9"/>
  <c r="E98" i="9"/>
  <c r="D98" i="9"/>
  <c r="F98" i="9"/>
  <c r="E97" i="9"/>
  <c r="D97" i="9"/>
  <c r="F97" i="9"/>
  <c r="E96" i="9"/>
  <c r="D96" i="9"/>
  <c r="F96" i="9"/>
  <c r="E95" i="9"/>
  <c r="D95" i="9"/>
  <c r="F95" i="9"/>
  <c r="E94" i="9"/>
  <c r="D94" i="9"/>
  <c r="F94" i="9"/>
  <c r="E93" i="9"/>
  <c r="D93" i="9"/>
  <c r="F93" i="9"/>
  <c r="E92" i="9"/>
  <c r="D92" i="9"/>
  <c r="F92" i="9"/>
  <c r="E91" i="9"/>
  <c r="D91" i="9"/>
  <c r="F91" i="9"/>
  <c r="E90" i="9"/>
  <c r="D90" i="9"/>
  <c r="F90" i="9"/>
  <c r="E89" i="9"/>
  <c r="D89" i="9"/>
  <c r="F89" i="9"/>
  <c r="E88" i="9"/>
  <c r="D88" i="9"/>
  <c r="F88" i="9"/>
  <c r="E87" i="9"/>
  <c r="D87" i="9"/>
  <c r="F87" i="9"/>
  <c r="E86" i="9"/>
  <c r="D86" i="9"/>
  <c r="F86" i="9"/>
  <c r="E85" i="9"/>
  <c r="D85" i="9"/>
  <c r="F85" i="9"/>
  <c r="E84" i="9"/>
  <c r="D84" i="9"/>
  <c r="F84" i="9"/>
  <c r="E83" i="9"/>
  <c r="D83" i="9"/>
  <c r="F83" i="9"/>
  <c r="E82" i="9"/>
  <c r="D82" i="9"/>
  <c r="F82" i="9"/>
  <c r="E81" i="9"/>
  <c r="D81" i="9"/>
  <c r="F81" i="9"/>
  <c r="E80" i="9"/>
  <c r="D80" i="9"/>
  <c r="F80" i="9"/>
  <c r="E79" i="9"/>
  <c r="D79" i="9"/>
  <c r="F79" i="9"/>
  <c r="E78" i="9"/>
  <c r="D78" i="9"/>
  <c r="F78" i="9"/>
  <c r="E77" i="9"/>
  <c r="D77" i="9"/>
  <c r="F77" i="9"/>
  <c r="E76" i="9"/>
  <c r="D76" i="9"/>
  <c r="F76" i="9"/>
  <c r="E75" i="9"/>
  <c r="D75" i="9"/>
  <c r="F75" i="9"/>
  <c r="E74" i="9"/>
  <c r="D74" i="9"/>
  <c r="F74" i="9"/>
  <c r="E73" i="9"/>
  <c r="D73" i="9"/>
  <c r="F73" i="9"/>
  <c r="E72" i="9"/>
  <c r="D72" i="9"/>
  <c r="F72" i="9"/>
  <c r="E71" i="9"/>
  <c r="D71" i="9"/>
  <c r="F71" i="9"/>
  <c r="E70" i="9"/>
  <c r="D70" i="9"/>
  <c r="F70" i="9"/>
  <c r="E69" i="9"/>
  <c r="D69" i="9"/>
  <c r="F69" i="9"/>
  <c r="E68" i="9"/>
  <c r="D68" i="9"/>
  <c r="F68" i="9"/>
  <c r="E67" i="9"/>
  <c r="D67" i="9"/>
  <c r="F67" i="9"/>
  <c r="E66" i="9"/>
  <c r="D66" i="9"/>
  <c r="F66" i="9"/>
  <c r="E65" i="9"/>
  <c r="D65" i="9"/>
  <c r="F65" i="9"/>
  <c r="E64" i="9"/>
  <c r="D64" i="9"/>
  <c r="F64" i="9"/>
  <c r="E63" i="9"/>
  <c r="D63" i="9"/>
  <c r="F63" i="9"/>
  <c r="E62" i="9"/>
  <c r="D62" i="9"/>
  <c r="F62" i="9"/>
  <c r="E61" i="9"/>
  <c r="D61" i="9"/>
  <c r="F61" i="9"/>
  <c r="E60" i="9"/>
  <c r="D60" i="9"/>
  <c r="F60" i="9"/>
  <c r="E59" i="9"/>
  <c r="D59" i="9"/>
  <c r="F59" i="9"/>
  <c r="E58" i="9"/>
  <c r="D58" i="9"/>
  <c r="F58" i="9"/>
  <c r="E57" i="9"/>
  <c r="D57" i="9"/>
  <c r="F57" i="9"/>
  <c r="E56" i="9"/>
  <c r="D56" i="9"/>
  <c r="F56" i="9"/>
  <c r="E55" i="9"/>
  <c r="D55" i="9"/>
  <c r="F55" i="9"/>
  <c r="E54" i="9"/>
  <c r="D54" i="9"/>
  <c r="F54" i="9"/>
  <c r="E53" i="9"/>
  <c r="D53" i="9"/>
  <c r="F53" i="9"/>
  <c r="E52" i="9"/>
  <c r="D52" i="9"/>
  <c r="F52" i="9"/>
  <c r="E51" i="9"/>
  <c r="D51" i="9"/>
  <c r="F51" i="9"/>
  <c r="E50" i="9"/>
  <c r="D50" i="9"/>
  <c r="F50" i="9"/>
  <c r="E49" i="9"/>
  <c r="D49" i="9"/>
  <c r="F49" i="9"/>
  <c r="E48" i="9"/>
  <c r="D48" i="9"/>
  <c r="F48" i="9"/>
  <c r="E47" i="9"/>
  <c r="D47" i="9"/>
  <c r="F47" i="9"/>
  <c r="E46" i="9"/>
  <c r="D46" i="9"/>
  <c r="F46" i="9"/>
  <c r="E45" i="9"/>
  <c r="D45" i="9"/>
  <c r="F45" i="9"/>
  <c r="E44" i="9"/>
  <c r="D44" i="9"/>
  <c r="F44" i="9"/>
  <c r="E43" i="9"/>
  <c r="D43" i="9"/>
  <c r="F43" i="9"/>
  <c r="E42" i="9"/>
  <c r="D42" i="9"/>
  <c r="F42" i="9"/>
  <c r="E41" i="9"/>
  <c r="D41" i="9"/>
  <c r="F41" i="9"/>
  <c r="E40" i="9"/>
  <c r="D40" i="9"/>
  <c r="F40" i="9"/>
  <c r="E39" i="9"/>
  <c r="D39" i="9"/>
  <c r="F39" i="9"/>
  <c r="E38" i="9"/>
  <c r="D38" i="9"/>
  <c r="F38" i="9"/>
  <c r="E37" i="9"/>
  <c r="D37" i="9"/>
  <c r="F37" i="9"/>
  <c r="E36" i="9"/>
  <c r="D36" i="9"/>
  <c r="F36" i="9"/>
  <c r="E35" i="9"/>
  <c r="D35" i="9"/>
  <c r="F35" i="9"/>
  <c r="E34" i="9"/>
  <c r="D34" i="9"/>
  <c r="F34" i="9"/>
  <c r="E33" i="9"/>
  <c r="D33" i="9"/>
  <c r="F33" i="9"/>
  <c r="E32" i="9"/>
  <c r="D32" i="9"/>
  <c r="F32" i="9"/>
  <c r="E31" i="9"/>
  <c r="D31" i="9"/>
  <c r="F31" i="9"/>
  <c r="E30" i="9"/>
  <c r="D30" i="9"/>
  <c r="F30" i="9"/>
  <c r="E29" i="9"/>
  <c r="D29" i="9"/>
  <c r="F29" i="9"/>
  <c r="E28" i="9"/>
  <c r="D28" i="9"/>
  <c r="F28" i="9"/>
  <c r="E27" i="9"/>
  <c r="D27" i="9"/>
  <c r="F27" i="9"/>
  <c r="E26" i="9"/>
  <c r="D26" i="9"/>
  <c r="F26" i="9"/>
  <c r="E25" i="9"/>
  <c r="D25" i="9"/>
  <c r="F25" i="9"/>
  <c r="E24" i="9"/>
  <c r="D24" i="9"/>
  <c r="F24" i="9"/>
  <c r="E23" i="9"/>
  <c r="D23" i="9"/>
  <c r="F23" i="9"/>
  <c r="E22" i="9"/>
  <c r="D22" i="9"/>
  <c r="F22" i="9"/>
  <c r="E21" i="9"/>
  <c r="D21" i="9"/>
  <c r="F21" i="9"/>
  <c r="E20" i="9"/>
  <c r="D20" i="9"/>
  <c r="F20" i="9"/>
  <c r="E19" i="9"/>
  <c r="D19" i="9"/>
  <c r="F19" i="9"/>
  <c r="E18" i="9"/>
  <c r="D18" i="9"/>
  <c r="F18" i="9"/>
  <c r="E17" i="9"/>
  <c r="D17" i="9"/>
  <c r="F17" i="9"/>
  <c r="E16" i="9"/>
  <c r="D16" i="9"/>
  <c r="F16" i="9"/>
  <c r="E15" i="9"/>
  <c r="D15" i="9"/>
  <c r="F15" i="9"/>
  <c r="E14" i="9"/>
  <c r="D14" i="9"/>
  <c r="F14" i="9"/>
  <c r="E13" i="9"/>
  <c r="D13" i="9"/>
  <c r="F13" i="9"/>
  <c r="E12" i="9"/>
  <c r="D12" i="9"/>
  <c r="F12" i="9"/>
  <c r="E11" i="9"/>
  <c r="D11" i="9"/>
  <c r="F11" i="9"/>
  <c r="E10" i="9"/>
  <c r="D10" i="9"/>
  <c r="F10" i="9"/>
  <c r="E9" i="9"/>
  <c r="D9" i="9"/>
  <c r="F9" i="9"/>
  <c r="E8" i="9"/>
  <c r="D8" i="9"/>
  <c r="F8" i="9"/>
  <c r="E7" i="9"/>
  <c r="D7" i="9"/>
  <c r="F7" i="9"/>
  <c r="E6" i="9"/>
  <c r="D6" i="9"/>
  <c r="F6" i="9"/>
  <c r="E5" i="9"/>
  <c r="D5" i="9"/>
  <c r="F5" i="9"/>
  <c r="E4" i="9"/>
  <c r="D4" i="9"/>
  <c r="F4" i="9"/>
  <c r="E3" i="9"/>
  <c r="D3" i="9"/>
  <c r="F3" i="9"/>
  <c r="E292" i="9"/>
  <c r="D292" i="9"/>
  <c r="F292" i="9"/>
  <c r="Y319" i="1"/>
  <c r="Y320" i="1"/>
  <c r="Y321" i="1"/>
  <c r="Y322" i="1"/>
  <c r="Y323" i="1"/>
  <c r="Y324" i="1"/>
  <c r="Y328" i="1"/>
  <c r="Y329" i="1"/>
  <c r="Y330" i="1"/>
  <c r="Y331" i="1"/>
  <c r="Y332" i="1"/>
  <c r="Y333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50" i="1"/>
  <c r="Y351" i="1"/>
  <c r="Y352" i="1"/>
  <c r="Y353" i="1"/>
  <c r="Y354" i="1"/>
  <c r="Y355" i="1"/>
  <c r="Y357" i="1"/>
  <c r="Y359" i="1"/>
  <c r="Y360" i="1"/>
  <c r="Y363" i="1"/>
  <c r="Y364" i="1"/>
  <c r="Y365" i="1"/>
  <c r="Y366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8" i="1"/>
  <c r="Y419" i="1"/>
  <c r="Y420" i="1"/>
  <c r="Y421" i="1"/>
  <c r="Y422" i="1"/>
  <c r="Y423" i="1"/>
  <c r="Y426" i="1"/>
  <c r="Y427" i="1"/>
  <c r="Y429" i="1"/>
  <c r="Y430" i="1"/>
  <c r="Y431" i="1"/>
  <c r="Y432" i="1"/>
  <c r="Y433" i="1"/>
  <c r="Y435" i="1"/>
  <c r="Y437" i="1"/>
  <c r="Y438" i="1"/>
  <c r="Y439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4" i="1"/>
  <c r="Y455" i="1"/>
  <c r="Y456" i="1"/>
  <c r="Y457" i="1"/>
  <c r="Y459" i="1"/>
  <c r="Y460" i="1"/>
  <c r="Y461" i="1"/>
  <c r="Y462" i="1"/>
  <c r="Y463" i="1"/>
  <c r="Y464" i="1"/>
  <c r="Y465" i="1"/>
  <c r="Y466" i="1"/>
  <c r="Y467" i="1"/>
  <c r="Y468" i="1"/>
  <c r="Y469" i="1"/>
  <c r="Y471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8" i="1"/>
  <c r="Y490" i="1"/>
  <c r="Y492" i="1"/>
  <c r="Y502" i="1"/>
  <c r="Y503" i="1"/>
  <c r="Y504" i="1"/>
  <c r="Y505" i="1"/>
  <c r="Y507" i="1"/>
  <c r="Y508" i="1"/>
  <c r="Y509" i="1"/>
  <c r="Y510" i="1"/>
  <c r="Y511" i="1"/>
  <c r="Y512" i="1"/>
  <c r="Y513" i="1"/>
  <c r="Y517" i="1"/>
  <c r="Y520" i="1"/>
  <c r="Y521" i="1"/>
  <c r="Y524" i="1"/>
  <c r="Y525" i="1"/>
  <c r="Y526" i="1"/>
  <c r="Y529" i="1"/>
  <c r="Y530" i="1"/>
  <c r="Y531" i="1"/>
  <c r="Y532" i="1"/>
  <c r="Y533" i="1"/>
  <c r="Y534" i="1"/>
  <c r="Y535" i="1"/>
  <c r="Y536" i="1"/>
  <c r="Y538" i="1"/>
  <c r="Y539" i="1"/>
  <c r="Y540" i="1"/>
  <c r="Y541" i="1"/>
  <c r="Y542" i="1"/>
  <c r="Y543" i="1"/>
  <c r="Y544" i="1"/>
  <c r="Y545" i="1"/>
  <c r="Y547" i="1"/>
  <c r="Y549" i="1"/>
  <c r="Y550" i="1"/>
  <c r="Y554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70" i="1"/>
  <c r="Y571" i="1"/>
  <c r="Y575" i="1"/>
  <c r="Y577" i="1"/>
  <c r="Y579" i="1"/>
  <c r="Y581" i="1"/>
  <c r="Y582" i="1"/>
  <c r="Y583" i="1"/>
  <c r="Y584" i="1"/>
  <c r="Y586" i="1"/>
  <c r="Y587" i="1"/>
  <c r="Y589" i="1"/>
  <c r="Y590" i="1"/>
  <c r="Y591" i="1"/>
  <c r="Y593" i="1"/>
  <c r="Y596" i="1"/>
  <c r="Y598" i="1"/>
  <c r="Y599" i="1"/>
  <c r="Y600" i="1"/>
  <c r="Y601" i="1"/>
  <c r="Y602" i="1"/>
  <c r="Y603" i="1"/>
  <c r="Y604" i="1"/>
  <c r="Y605" i="1"/>
  <c r="Y606" i="1"/>
  <c r="Y616" i="1"/>
  <c r="Y617" i="1"/>
  <c r="Y618" i="1"/>
  <c r="Y619" i="1"/>
  <c r="Y620" i="1"/>
  <c r="Y623" i="1"/>
  <c r="Y624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6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9" i="1"/>
  <c r="Y670" i="1"/>
  <c r="Y671" i="1"/>
  <c r="Y674" i="1"/>
  <c r="Y680" i="1"/>
  <c r="Y681" i="1"/>
  <c r="Y683" i="1"/>
  <c r="Y684" i="1"/>
  <c r="Y688" i="1"/>
  <c r="Y689" i="1"/>
  <c r="Y690" i="1"/>
  <c r="Y691" i="1"/>
  <c r="Y692" i="1"/>
  <c r="Y693" i="1"/>
  <c r="Y694" i="1"/>
  <c r="Y695" i="1"/>
  <c r="Y696" i="1"/>
  <c r="Y698" i="1"/>
  <c r="Y699" i="1"/>
  <c r="Y700" i="1"/>
  <c r="Y702" i="1"/>
  <c r="Y703" i="1"/>
  <c r="Y705" i="1"/>
  <c r="Y707" i="1"/>
  <c r="Y708" i="1"/>
  <c r="Y709" i="1"/>
  <c r="Y710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8" i="1"/>
  <c r="Y730" i="1"/>
  <c r="Y731" i="1"/>
  <c r="Y732" i="1"/>
  <c r="Y733" i="1"/>
  <c r="Y734" i="1"/>
  <c r="Y735" i="1"/>
  <c r="Y736" i="1"/>
  <c r="Y737" i="1"/>
  <c r="Y739" i="1"/>
  <c r="Y740" i="1"/>
  <c r="Y741" i="1"/>
  <c r="Y742" i="1"/>
  <c r="Y743" i="1"/>
  <c r="Y744" i="1"/>
  <c r="Y745" i="1"/>
  <c r="Y746" i="1"/>
  <c r="Y748" i="1"/>
  <c r="Y749" i="1"/>
  <c r="Y750" i="1"/>
  <c r="Y756" i="1"/>
  <c r="Y766" i="1"/>
  <c r="Y768" i="1"/>
  <c r="Y770" i="1"/>
  <c r="Y771" i="1"/>
  <c r="Y774" i="1"/>
  <c r="Y775" i="1"/>
  <c r="Y776" i="1"/>
  <c r="Y777" i="1"/>
  <c r="Y778" i="1"/>
  <c r="Y779" i="1"/>
  <c r="Y786" i="1"/>
  <c r="Y788" i="1"/>
  <c r="Y789" i="1"/>
  <c r="Y790" i="1"/>
  <c r="Y798" i="1"/>
  <c r="Y801" i="1"/>
  <c r="Y803" i="1"/>
  <c r="Y804" i="1"/>
  <c r="Y812" i="1"/>
  <c r="Y813" i="1"/>
  <c r="Y814" i="1"/>
  <c r="Y816" i="1"/>
  <c r="Y817" i="1"/>
  <c r="Y820" i="1"/>
  <c r="Y821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2" i="1"/>
  <c r="Y1523" i="1"/>
  <c r="Y1524" i="1"/>
  <c r="Y1525" i="1"/>
  <c r="Y1526" i="1"/>
  <c r="Y1527" i="1"/>
  <c r="Y1529" i="1"/>
  <c r="Y1530" i="1"/>
  <c r="Y1531" i="1"/>
  <c r="Y1532" i="1"/>
  <c r="Y1533" i="1"/>
  <c r="Y1534" i="1"/>
  <c r="Y1536" i="1"/>
  <c r="Y1538" i="1"/>
  <c r="Y1539" i="1"/>
  <c r="Y1540" i="1"/>
  <c r="Y1541" i="1"/>
  <c r="Y1542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71" i="1"/>
  <c r="Y1572" i="1"/>
  <c r="Y1573" i="1"/>
  <c r="Y1574" i="1"/>
  <c r="Y1575" i="1"/>
  <c r="Y1576" i="1"/>
  <c r="Y1586" i="1"/>
  <c r="Y1588" i="1"/>
  <c r="Y1589" i="1"/>
  <c r="Y1590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90" i="1"/>
  <c r="Y1691" i="1"/>
  <c r="Y1692" i="1"/>
  <c r="Y1694" i="1"/>
  <c r="Y1695" i="1"/>
  <c r="Y1696" i="1"/>
  <c r="Y1697" i="1"/>
  <c r="Y1698" i="1"/>
  <c r="Y1699" i="1"/>
  <c r="Y1700" i="1"/>
  <c r="Y1701" i="1"/>
  <c r="Y1702" i="1"/>
  <c r="Y1703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50" i="1"/>
  <c r="Y1751" i="1"/>
  <c r="Y1755" i="1"/>
  <c r="Y1756" i="1"/>
  <c r="Y1757" i="1"/>
  <c r="Y1758" i="1"/>
  <c r="Y1759" i="1"/>
  <c r="Y1760" i="1"/>
  <c r="Y1761" i="1"/>
  <c r="Y1762" i="1"/>
  <c r="Y1767" i="1"/>
  <c r="Y1780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3" i="1"/>
  <c r="Y1974" i="1"/>
  <c r="Y1975" i="1"/>
  <c r="Y1978" i="1"/>
  <c r="Y1979" i="1"/>
  <c r="Y1981" i="1"/>
  <c r="Y1982" i="1"/>
  <c r="Y1983" i="1"/>
  <c r="Y1985" i="1"/>
  <c r="Y1986" i="1"/>
  <c r="Y1987" i="1"/>
  <c r="Y1988" i="1"/>
  <c r="Y1989" i="1"/>
  <c r="Y1990" i="1"/>
  <c r="Y1991" i="1"/>
  <c r="Y1992" i="1"/>
  <c r="Y1993" i="1"/>
  <c r="Y1994" i="1"/>
  <c r="D318" i="9"/>
  <c r="D312" i="9"/>
  <c r="D313" i="9"/>
  <c r="D314" i="9"/>
  <c r="D315" i="9"/>
  <c r="D316" i="9"/>
  <c r="D317" i="9"/>
  <c r="Y14" i="1"/>
  <c r="Y305" i="1"/>
  <c r="Y306" i="1"/>
  <c r="Y307" i="1"/>
  <c r="Y308" i="1"/>
  <c r="Y309" i="1"/>
  <c r="Y310" i="1"/>
  <c r="Y311" i="1"/>
  <c r="Y314" i="1"/>
  <c r="Y316" i="1"/>
  <c r="B318" i="9"/>
  <c r="A318" i="9"/>
  <c r="B317" i="9"/>
  <c r="A317" i="9"/>
  <c r="B316" i="9"/>
  <c r="A316" i="9"/>
  <c r="B315" i="9"/>
  <c r="A315" i="9"/>
  <c r="B314" i="9"/>
  <c r="A314" i="9"/>
  <c r="B313" i="9"/>
  <c r="A313" i="9"/>
  <c r="B312" i="9"/>
  <c r="A312" i="9"/>
  <c r="B311" i="9"/>
  <c r="A311" i="9"/>
  <c r="B310" i="9"/>
  <c r="A310" i="9"/>
  <c r="B309" i="9"/>
  <c r="A309" i="9"/>
  <c r="B308" i="9"/>
  <c r="A308" i="9"/>
  <c r="B307" i="9"/>
  <c r="A307" i="9"/>
  <c r="B306" i="9"/>
  <c r="A306" i="9"/>
  <c r="B305" i="9"/>
  <c r="A305" i="9"/>
  <c r="B304" i="9"/>
  <c r="A304" i="9"/>
  <c r="B303" i="9"/>
  <c r="A303" i="9"/>
  <c r="B302" i="9"/>
  <c r="A302" i="9"/>
  <c r="B301" i="9"/>
  <c r="A301" i="9"/>
  <c r="B300" i="9"/>
  <c r="A300" i="9"/>
  <c r="B299" i="9"/>
  <c r="A299" i="9"/>
  <c r="B298" i="9"/>
  <c r="A298" i="9"/>
  <c r="B297" i="9"/>
  <c r="A297" i="9"/>
  <c r="B296" i="9"/>
  <c r="A296" i="9"/>
  <c r="B295" i="9"/>
  <c r="A295" i="9"/>
  <c r="B294" i="9"/>
  <c r="A294" i="9"/>
  <c r="B293" i="9"/>
  <c r="A293" i="9"/>
  <c r="B292" i="9"/>
  <c r="A292" i="9"/>
  <c r="B291" i="9"/>
  <c r="A291" i="9"/>
  <c r="B290" i="9"/>
  <c r="A290" i="9"/>
  <c r="B289" i="9"/>
  <c r="A289" i="9"/>
  <c r="B288" i="9"/>
  <c r="A288" i="9"/>
  <c r="B287" i="9"/>
  <c r="A287" i="9"/>
  <c r="B286" i="9"/>
  <c r="A286" i="9"/>
  <c r="B285" i="9"/>
  <c r="A285" i="9"/>
  <c r="B284" i="9"/>
  <c r="A284" i="9"/>
  <c r="B283" i="9"/>
  <c r="A283" i="9"/>
  <c r="B282" i="9"/>
  <c r="A282" i="9"/>
  <c r="B281" i="9"/>
  <c r="A281" i="9"/>
  <c r="B280" i="9"/>
  <c r="A280" i="9"/>
  <c r="B279" i="9"/>
  <c r="A279" i="9"/>
  <c r="B278" i="9"/>
  <c r="A278" i="9"/>
  <c r="B277" i="9"/>
  <c r="A277" i="9"/>
  <c r="B276" i="9"/>
  <c r="A276" i="9"/>
  <c r="B275" i="9"/>
  <c r="A275" i="9"/>
  <c r="B274" i="9"/>
  <c r="A274" i="9"/>
  <c r="B273" i="9"/>
  <c r="A273" i="9"/>
  <c r="B272" i="9"/>
  <c r="A272" i="9"/>
  <c r="B271" i="9"/>
  <c r="A271" i="9"/>
  <c r="B270" i="9"/>
  <c r="A270" i="9"/>
  <c r="B269" i="9"/>
  <c r="A269" i="9"/>
  <c r="B268" i="9"/>
  <c r="A268" i="9"/>
  <c r="B267" i="9"/>
  <c r="A267" i="9"/>
  <c r="B266" i="9"/>
  <c r="A266" i="9"/>
  <c r="B265" i="9"/>
  <c r="A265" i="9"/>
  <c r="B264" i="9"/>
  <c r="A264" i="9"/>
  <c r="B263" i="9"/>
  <c r="A263" i="9"/>
  <c r="B262" i="9"/>
  <c r="A262" i="9"/>
  <c r="B261" i="9"/>
  <c r="A261" i="9"/>
  <c r="B260" i="9"/>
  <c r="A260" i="9"/>
  <c r="B259" i="9"/>
  <c r="A259" i="9"/>
  <c r="B258" i="9"/>
  <c r="A258" i="9"/>
  <c r="B257" i="9"/>
  <c r="A257" i="9"/>
  <c r="B256" i="9"/>
  <c r="A256" i="9"/>
  <c r="B255" i="9"/>
  <c r="A255" i="9"/>
  <c r="B254" i="9"/>
  <c r="A254" i="9"/>
  <c r="B253" i="9"/>
  <c r="A253" i="9"/>
  <c r="B252" i="9"/>
  <c r="A252" i="9"/>
  <c r="B251" i="9"/>
  <c r="A251" i="9"/>
  <c r="B250" i="9"/>
  <c r="A250" i="9"/>
  <c r="B249" i="9"/>
  <c r="A249" i="9"/>
  <c r="B248" i="9"/>
  <c r="A248" i="9"/>
  <c r="B247" i="9"/>
  <c r="A247" i="9"/>
  <c r="B246" i="9"/>
  <c r="A246" i="9"/>
  <c r="B245" i="9"/>
  <c r="A245" i="9"/>
  <c r="B244" i="9"/>
  <c r="A244" i="9"/>
  <c r="B243" i="9"/>
  <c r="A243" i="9"/>
  <c r="B242" i="9"/>
  <c r="A242" i="9"/>
  <c r="B241" i="9"/>
  <c r="A241" i="9"/>
  <c r="B240" i="9"/>
  <c r="A240" i="9"/>
  <c r="B239" i="9"/>
  <c r="A239" i="9"/>
  <c r="B238" i="9"/>
  <c r="A238" i="9"/>
  <c r="B237" i="9"/>
  <c r="A237" i="9"/>
  <c r="B236" i="9"/>
  <c r="A236" i="9"/>
  <c r="B235" i="9"/>
  <c r="A235" i="9"/>
  <c r="B234" i="9"/>
  <c r="A234" i="9"/>
  <c r="B233" i="9"/>
  <c r="A233" i="9"/>
  <c r="B232" i="9"/>
  <c r="A232" i="9"/>
  <c r="B231" i="9"/>
  <c r="A231" i="9"/>
  <c r="B230" i="9"/>
  <c r="A230" i="9"/>
  <c r="B229" i="9"/>
  <c r="A229" i="9"/>
  <c r="B228" i="9"/>
  <c r="A228" i="9"/>
  <c r="B227" i="9"/>
  <c r="A227" i="9"/>
  <c r="B226" i="9"/>
  <c r="A226" i="9"/>
  <c r="B225" i="9"/>
  <c r="A225" i="9"/>
  <c r="B224" i="9"/>
  <c r="A224" i="9"/>
  <c r="B223" i="9"/>
  <c r="A223" i="9"/>
  <c r="B222" i="9"/>
  <c r="A222" i="9"/>
  <c r="B221" i="9"/>
  <c r="A221" i="9"/>
  <c r="B220" i="9"/>
  <c r="A220" i="9"/>
  <c r="B219" i="9"/>
  <c r="A219" i="9"/>
  <c r="B218" i="9"/>
  <c r="A218" i="9"/>
  <c r="B217" i="9"/>
  <c r="A217" i="9"/>
  <c r="B216" i="9"/>
  <c r="A216" i="9"/>
  <c r="B215" i="9"/>
  <c r="A215" i="9"/>
  <c r="B214" i="9"/>
  <c r="A214" i="9"/>
  <c r="B213" i="9"/>
  <c r="A213" i="9"/>
  <c r="B212" i="9"/>
  <c r="A212" i="9"/>
  <c r="B211" i="9"/>
  <c r="A211" i="9"/>
  <c r="B210" i="9"/>
  <c r="A210" i="9"/>
  <c r="B209" i="9"/>
  <c r="A209" i="9"/>
  <c r="B208" i="9"/>
  <c r="A208" i="9"/>
  <c r="B207" i="9"/>
  <c r="A207" i="9"/>
  <c r="B206" i="9"/>
  <c r="A206" i="9"/>
  <c r="B205" i="9"/>
  <c r="A205" i="9"/>
  <c r="B204" i="9"/>
  <c r="A204" i="9"/>
  <c r="B203" i="9"/>
  <c r="A203" i="9"/>
  <c r="B202" i="9"/>
  <c r="A202" i="9"/>
  <c r="B201" i="9"/>
  <c r="A201" i="9"/>
  <c r="B200" i="9"/>
  <c r="A200" i="9"/>
  <c r="B199" i="9"/>
  <c r="A199" i="9"/>
  <c r="B198" i="9"/>
  <c r="A198" i="9"/>
  <c r="B197" i="9"/>
  <c r="A197" i="9"/>
  <c r="B196" i="9"/>
  <c r="A196" i="9"/>
  <c r="B195" i="9"/>
  <c r="A195" i="9"/>
  <c r="B194" i="9"/>
  <c r="A194" i="9"/>
  <c r="B193" i="9"/>
  <c r="A193" i="9"/>
  <c r="B192" i="9"/>
  <c r="A192" i="9"/>
  <c r="B191" i="9"/>
  <c r="A191" i="9"/>
  <c r="B190" i="9"/>
  <c r="A190" i="9"/>
  <c r="B189" i="9"/>
  <c r="A189" i="9"/>
  <c r="B188" i="9"/>
  <c r="A188" i="9"/>
  <c r="B187" i="9"/>
  <c r="A187" i="9"/>
  <c r="B186" i="9"/>
  <c r="A186" i="9"/>
  <c r="B185" i="9"/>
  <c r="A185" i="9"/>
  <c r="B184" i="9"/>
  <c r="A184" i="9"/>
  <c r="B183" i="9"/>
  <c r="A183" i="9"/>
  <c r="B182" i="9"/>
  <c r="A182" i="9"/>
  <c r="B181" i="9"/>
  <c r="A181" i="9"/>
  <c r="B180" i="9"/>
  <c r="A180" i="9"/>
  <c r="B179" i="9"/>
  <c r="A179" i="9"/>
  <c r="B178" i="9"/>
  <c r="A178" i="9"/>
  <c r="B177" i="9"/>
  <c r="A177" i="9"/>
  <c r="B176" i="9"/>
  <c r="A176" i="9"/>
  <c r="B175" i="9"/>
  <c r="A175" i="9"/>
  <c r="B174" i="9"/>
  <c r="A174" i="9"/>
  <c r="B173" i="9"/>
  <c r="A173" i="9"/>
  <c r="B172" i="9"/>
  <c r="A172" i="9"/>
  <c r="B171" i="9"/>
  <c r="A171" i="9"/>
  <c r="B170" i="9"/>
  <c r="A170" i="9"/>
  <c r="B169" i="9"/>
  <c r="A169" i="9"/>
  <c r="B168" i="9"/>
  <c r="A168" i="9"/>
  <c r="B167" i="9"/>
  <c r="A167" i="9"/>
  <c r="B166" i="9"/>
  <c r="A166" i="9"/>
  <c r="B165" i="9"/>
  <c r="A165" i="9"/>
  <c r="B164" i="9"/>
  <c r="A164" i="9"/>
  <c r="B163" i="9"/>
  <c r="A163" i="9"/>
  <c r="B162" i="9"/>
  <c r="A162" i="9"/>
  <c r="B161" i="9"/>
  <c r="A161" i="9"/>
  <c r="B160" i="9"/>
  <c r="A160" i="9"/>
  <c r="B159" i="9"/>
  <c r="A159" i="9"/>
  <c r="B158" i="9"/>
  <c r="A158" i="9"/>
  <c r="B157" i="9"/>
  <c r="A157" i="9"/>
  <c r="B156" i="9"/>
  <c r="A156" i="9"/>
  <c r="B155" i="9"/>
  <c r="A155" i="9"/>
  <c r="B154" i="9"/>
  <c r="A154" i="9"/>
  <c r="B153" i="9"/>
  <c r="A153" i="9"/>
  <c r="B152" i="9"/>
  <c r="A152" i="9"/>
  <c r="B151" i="9"/>
  <c r="A151" i="9"/>
  <c r="B150" i="9"/>
  <c r="A150" i="9"/>
  <c r="B149" i="9"/>
  <c r="A149" i="9"/>
  <c r="B148" i="9"/>
  <c r="A148" i="9"/>
  <c r="B147" i="9"/>
  <c r="A147" i="9"/>
  <c r="B146" i="9"/>
  <c r="A146" i="9"/>
  <c r="B145" i="9"/>
  <c r="A145" i="9"/>
  <c r="B144" i="9"/>
  <c r="A144" i="9"/>
  <c r="B143" i="9"/>
  <c r="A143" i="9"/>
  <c r="B142" i="9"/>
  <c r="A142" i="9"/>
  <c r="B141" i="9"/>
  <c r="A141" i="9"/>
  <c r="B140" i="9"/>
  <c r="A140" i="9"/>
  <c r="B139" i="9"/>
  <c r="A139" i="9"/>
  <c r="B138" i="9"/>
  <c r="A138" i="9"/>
  <c r="B137" i="9"/>
  <c r="A137" i="9"/>
  <c r="B136" i="9"/>
  <c r="A136" i="9"/>
  <c r="B135" i="9"/>
  <c r="A135" i="9"/>
  <c r="B134" i="9"/>
  <c r="A134" i="9"/>
  <c r="B133" i="9"/>
  <c r="A133" i="9"/>
  <c r="B132" i="9"/>
  <c r="A132" i="9"/>
  <c r="B131" i="9"/>
  <c r="A131" i="9"/>
  <c r="B130" i="9"/>
  <c r="A130" i="9"/>
  <c r="B129" i="9"/>
  <c r="A129" i="9"/>
  <c r="B128" i="9"/>
  <c r="A128" i="9"/>
  <c r="B127" i="9"/>
  <c r="A127" i="9"/>
  <c r="B126" i="9"/>
  <c r="A126" i="9"/>
  <c r="B125" i="9"/>
  <c r="A125" i="9"/>
  <c r="B124" i="9"/>
  <c r="A124" i="9"/>
  <c r="B123" i="9"/>
  <c r="A123" i="9"/>
  <c r="B122" i="9"/>
  <c r="A122" i="9"/>
  <c r="B121" i="9"/>
  <c r="A121" i="9"/>
  <c r="B120" i="9"/>
  <c r="A120" i="9"/>
  <c r="B119" i="9"/>
  <c r="A119" i="9"/>
  <c r="B118" i="9"/>
  <c r="A118" i="9"/>
  <c r="B117" i="9"/>
  <c r="A117" i="9"/>
  <c r="B116" i="9"/>
  <c r="A116" i="9"/>
  <c r="B115" i="9"/>
  <c r="A115" i="9"/>
  <c r="B114" i="9"/>
  <c r="A114" i="9"/>
  <c r="B113" i="9"/>
  <c r="A113" i="9"/>
  <c r="B112" i="9"/>
  <c r="A112" i="9"/>
  <c r="B111" i="9"/>
  <c r="A111" i="9"/>
  <c r="B110" i="9"/>
  <c r="A110" i="9"/>
  <c r="B109" i="9"/>
  <c r="A109" i="9"/>
  <c r="B108" i="9"/>
  <c r="A108" i="9"/>
  <c r="B107" i="9"/>
  <c r="A107" i="9"/>
  <c r="B106" i="9"/>
  <c r="A106" i="9"/>
  <c r="B105" i="9"/>
  <c r="A105" i="9"/>
  <c r="B104" i="9"/>
  <c r="A104" i="9"/>
  <c r="B103" i="9"/>
  <c r="A103" i="9"/>
  <c r="B102" i="9"/>
  <c r="A102" i="9"/>
  <c r="B101" i="9"/>
  <c r="A101" i="9"/>
  <c r="B100" i="9"/>
  <c r="A100" i="9"/>
  <c r="B99" i="9"/>
  <c r="A99" i="9"/>
  <c r="B98" i="9"/>
  <c r="A98" i="9"/>
  <c r="B97" i="9"/>
  <c r="A97" i="9"/>
  <c r="B96" i="9"/>
  <c r="A96" i="9"/>
  <c r="B95" i="9"/>
  <c r="A95" i="9"/>
  <c r="B94" i="9"/>
  <c r="A94" i="9"/>
  <c r="B93" i="9"/>
  <c r="A93" i="9"/>
  <c r="B92" i="9"/>
  <c r="A92" i="9"/>
  <c r="B91" i="9"/>
  <c r="A91" i="9"/>
  <c r="B90" i="9"/>
  <c r="A90" i="9"/>
  <c r="B89" i="9"/>
  <c r="A89" i="9"/>
  <c r="B88" i="9"/>
  <c r="A88" i="9"/>
  <c r="B87" i="9"/>
  <c r="A87" i="9"/>
  <c r="B86" i="9"/>
  <c r="A86" i="9"/>
  <c r="B85" i="9"/>
  <c r="A85" i="9"/>
  <c r="B84" i="9"/>
  <c r="A84" i="9"/>
  <c r="B83" i="9"/>
  <c r="A83" i="9"/>
  <c r="B82" i="9"/>
  <c r="A82" i="9"/>
  <c r="B81" i="9"/>
  <c r="A81" i="9"/>
  <c r="B80" i="9"/>
  <c r="A80" i="9"/>
  <c r="B79" i="9"/>
  <c r="A79" i="9"/>
  <c r="B78" i="9"/>
  <c r="A78" i="9"/>
  <c r="B77" i="9"/>
  <c r="A77" i="9"/>
  <c r="B76" i="9"/>
  <c r="A76" i="9"/>
  <c r="B75" i="9"/>
  <c r="A75" i="9"/>
  <c r="B74" i="9"/>
  <c r="A74" i="9"/>
  <c r="B73" i="9"/>
  <c r="A73" i="9"/>
  <c r="B72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B63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B54" i="9"/>
  <c r="A54" i="9"/>
  <c r="B53" i="9"/>
  <c r="A53" i="9"/>
  <c r="B52" i="9"/>
  <c r="A52" i="9"/>
  <c r="B51" i="9"/>
  <c r="A51" i="9"/>
  <c r="B50" i="9"/>
  <c r="A50" i="9"/>
  <c r="B49" i="9"/>
  <c r="A49" i="9"/>
  <c r="B48" i="9"/>
  <c r="A48" i="9"/>
  <c r="B47" i="9"/>
  <c r="A47" i="9"/>
  <c r="B46" i="9"/>
  <c r="A46" i="9"/>
  <c r="B45" i="9"/>
  <c r="A45" i="9"/>
  <c r="B44" i="9"/>
  <c r="A44" i="9"/>
  <c r="B43" i="9"/>
  <c r="A43" i="9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B5" i="9"/>
  <c r="A5" i="9"/>
  <c r="B4" i="9"/>
  <c r="A4" i="9"/>
  <c r="A3" i="9"/>
  <c r="B3" i="9"/>
  <c r="B1" i="9"/>
  <c r="A1" i="9"/>
  <c r="Y303" i="1"/>
  <c r="Y302" i="1"/>
  <c r="Y301" i="1"/>
  <c r="Y300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1" i="1"/>
  <c r="Y260" i="1"/>
  <c r="Y259" i="1"/>
  <c r="Y258" i="1"/>
  <c r="Y257" i="1"/>
  <c r="Y256" i="1"/>
  <c r="Y254" i="1"/>
  <c r="Y252" i="1"/>
  <c r="Y251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5" i="1"/>
  <c r="Y234" i="1"/>
  <c r="Y232" i="1"/>
  <c r="Y231" i="1"/>
  <c r="Y230" i="1"/>
  <c r="Y229" i="1"/>
  <c r="Y228" i="1"/>
  <c r="Y227" i="1"/>
  <c r="Y226" i="1"/>
  <c r="Y225" i="1"/>
  <c r="Y224" i="1"/>
  <c r="Y222" i="1"/>
  <c r="Y221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8" i="1"/>
  <c r="Y197" i="1"/>
  <c r="Y196" i="1"/>
  <c r="Y195" i="1"/>
  <c r="Y194" i="1"/>
  <c r="Y190" i="1"/>
  <c r="Y189" i="1"/>
  <c r="Y187" i="1"/>
  <c r="Y186" i="1"/>
  <c r="Y184" i="1"/>
  <c r="Y182" i="1"/>
  <c r="Y181" i="1"/>
  <c r="Y180" i="1"/>
  <c r="Y179" i="1"/>
  <c r="Y178" i="1"/>
  <c r="Y177" i="1"/>
  <c r="Y175" i="1"/>
  <c r="Y174" i="1"/>
  <c r="Y173" i="1"/>
  <c r="Y172" i="1"/>
  <c r="Y169" i="1"/>
  <c r="Y168" i="1"/>
  <c r="Y167" i="1"/>
  <c r="Y166" i="1"/>
  <c r="Y165" i="1"/>
  <c r="Y164" i="1"/>
  <c r="Y163" i="1"/>
  <c r="Y162" i="1"/>
  <c r="Y160" i="1"/>
  <c r="Y159" i="1"/>
  <c r="Y158" i="1"/>
  <c r="Y157" i="1"/>
  <c r="Y156" i="1"/>
  <c r="Y155" i="1"/>
  <c r="Y154" i="1"/>
  <c r="Y153" i="1"/>
  <c r="Y152" i="1"/>
  <c r="Y150" i="1"/>
  <c r="Y149" i="1"/>
  <c r="Y147" i="1"/>
  <c r="Y146" i="1"/>
  <c r="Y145" i="1"/>
  <c r="Y144" i="1"/>
  <c r="Y143" i="1"/>
  <c r="Y140" i="1"/>
  <c r="Y139" i="1"/>
  <c r="Y136" i="1"/>
  <c r="Y135" i="1"/>
  <c r="Y134" i="1"/>
  <c r="Y133" i="1"/>
  <c r="Y132" i="1"/>
  <c r="Y129" i="1"/>
  <c r="Y127" i="1"/>
  <c r="Y126" i="1"/>
  <c r="Y125" i="1"/>
  <c r="Y124" i="1"/>
  <c r="Y123" i="1"/>
  <c r="Y122" i="1"/>
  <c r="Y117" i="1"/>
  <c r="Y116" i="1"/>
  <c r="Y115" i="1"/>
  <c r="Y114" i="1"/>
  <c r="Y113" i="1"/>
  <c r="Y112" i="1"/>
  <c r="Y111" i="1"/>
  <c r="Y110" i="1"/>
  <c r="Y109" i="1"/>
  <c r="Y108" i="1"/>
  <c r="Y107" i="1"/>
  <c r="Y105" i="1"/>
  <c r="Y103" i="1"/>
  <c r="Y102" i="1"/>
  <c r="Y101" i="1"/>
  <c r="Y100" i="1"/>
  <c r="Y99" i="1"/>
  <c r="Y98" i="1"/>
  <c r="Y97" i="1"/>
  <c r="Y94" i="1"/>
  <c r="Y93" i="1"/>
  <c r="Y89" i="1"/>
  <c r="Y84" i="1"/>
  <c r="Y83" i="1"/>
  <c r="Y82" i="1"/>
  <c r="Y79" i="1"/>
  <c r="Y78" i="1"/>
  <c r="Y77" i="1"/>
  <c r="Y75" i="1"/>
  <c r="Y74" i="1"/>
  <c r="Y73" i="1"/>
  <c r="Y72" i="1"/>
  <c r="Y69" i="1"/>
  <c r="Y68" i="1"/>
  <c r="Y67" i="1"/>
  <c r="Y66" i="1"/>
  <c r="Y65" i="1"/>
  <c r="Y64" i="1"/>
  <c r="Y63" i="1"/>
  <c r="Y62" i="1"/>
  <c r="Y61" i="1"/>
  <c r="Y60" i="1"/>
  <c r="Y58" i="1"/>
  <c r="Y57" i="1"/>
  <c r="Y55" i="1"/>
  <c r="Y54" i="1"/>
  <c r="Y53" i="1"/>
  <c r="Y52" i="1"/>
  <c r="Y51" i="1"/>
  <c r="Y50" i="1"/>
  <c r="Y49" i="1"/>
  <c r="Y48" i="1"/>
  <c r="Y47" i="1"/>
  <c r="Y46" i="1"/>
  <c r="Y45" i="1"/>
  <c r="Y43" i="1"/>
  <c r="Y42" i="1"/>
  <c r="Y41" i="1"/>
  <c r="Y40" i="1"/>
  <c r="Y39" i="1"/>
  <c r="Y38" i="1"/>
  <c r="Y37" i="1"/>
  <c r="Y36" i="1"/>
  <c r="Y35" i="1"/>
  <c r="Y34" i="1"/>
  <c r="Y26" i="1"/>
  <c r="Y24" i="1"/>
  <c r="Y23" i="1"/>
  <c r="Y22" i="1"/>
  <c r="Y20" i="1"/>
  <c r="Y19" i="1"/>
  <c r="Y18" i="1"/>
  <c r="Y17" i="1"/>
  <c r="Y16" i="1"/>
  <c r="Y15" i="1"/>
  <c r="Y13" i="1"/>
  <c r="Y10" i="1"/>
  <c r="Y7" i="1"/>
  <c r="Y5" i="1"/>
  <c r="Y4" i="1"/>
  <c r="K2014" i="1"/>
  <c r="K2013" i="1"/>
  <c r="D1996" i="7"/>
  <c r="D1997" i="7"/>
  <c r="D1998" i="7"/>
  <c r="D1999" i="7"/>
  <c r="D2000" i="7"/>
  <c r="D2001" i="7"/>
  <c r="D2002" i="7"/>
  <c r="D2003" i="7"/>
  <c r="D2004" i="7"/>
  <c r="D2005" i="7"/>
  <c r="D2006" i="7"/>
  <c r="D2007" i="7"/>
  <c r="D2008" i="7"/>
  <c r="D2009" i="7"/>
  <c r="D2010" i="7"/>
  <c r="D2011" i="7"/>
  <c r="D2012" i="7"/>
  <c r="D2013" i="7"/>
  <c r="D2014" i="7"/>
  <c r="D2015" i="7"/>
  <c r="D2016" i="7"/>
  <c r="D2017" i="7"/>
  <c r="D2018" i="7"/>
  <c r="D2019" i="7"/>
  <c r="D2020" i="7"/>
  <c r="D2021" i="7"/>
  <c r="D2022" i="7"/>
  <c r="D2023" i="7"/>
  <c r="D2024" i="7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K2012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1996" i="1"/>
  <c r="K1995" i="1"/>
  <c r="K1994" i="1"/>
  <c r="K1993" i="1"/>
  <c r="F1687" i="1"/>
  <c r="E1687" i="1"/>
  <c r="F1686" i="1"/>
  <c r="E1686" i="1"/>
  <c r="F1685" i="1"/>
  <c r="E1685" i="1"/>
  <c r="F1684" i="1"/>
  <c r="E1684" i="1"/>
  <c r="K399" i="1"/>
  <c r="K712" i="1"/>
  <c r="K711" i="1"/>
  <c r="M577" i="1"/>
  <c r="E577" i="1"/>
  <c r="F577" i="1"/>
  <c r="K577" i="1"/>
  <c r="M484" i="1"/>
  <c r="E484" i="1"/>
  <c r="F484" i="1"/>
  <c r="K484" i="1"/>
  <c r="M175" i="1"/>
  <c r="E175" i="1"/>
  <c r="F175" i="1"/>
  <c r="K175" i="1"/>
  <c r="M112" i="1"/>
  <c r="E112" i="1"/>
  <c r="F112" i="1"/>
  <c r="K112" i="1"/>
  <c r="K1960" i="1"/>
  <c r="K1992" i="1"/>
  <c r="K1991" i="1"/>
  <c r="K1990" i="1"/>
  <c r="K1989" i="1"/>
  <c r="K1780" i="1"/>
  <c r="K1988" i="1"/>
  <c r="K1987" i="1"/>
  <c r="K1986" i="1"/>
  <c r="M1393" i="1"/>
  <c r="M1390" i="1"/>
  <c r="M1292" i="1"/>
  <c r="K1984" i="1"/>
  <c r="K1980" i="1"/>
  <c r="K1979" i="1"/>
  <c r="K1978" i="1"/>
  <c r="K1977" i="1"/>
  <c r="K1976" i="1"/>
  <c r="M1601" i="1"/>
  <c r="M879" i="1"/>
  <c r="M587" i="1"/>
  <c r="M586" i="1"/>
  <c r="M550" i="1"/>
  <c r="M510" i="1"/>
  <c r="M507" i="1"/>
  <c r="M504" i="1"/>
  <c r="M503" i="1"/>
  <c r="M474" i="1"/>
  <c r="M254" i="1"/>
  <c r="M149" i="1"/>
  <c r="K1973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E879" i="1"/>
  <c r="F879" i="1"/>
  <c r="K879" i="1"/>
  <c r="E587" i="1"/>
  <c r="F587" i="1"/>
  <c r="K587" i="1"/>
  <c r="E586" i="1"/>
  <c r="F586" i="1"/>
  <c r="K586" i="1"/>
  <c r="E550" i="1"/>
  <c r="F550" i="1"/>
  <c r="K550" i="1"/>
  <c r="E510" i="1"/>
  <c r="F510" i="1"/>
  <c r="K510" i="1"/>
  <c r="K1981" i="1"/>
  <c r="K1985" i="1"/>
  <c r="E507" i="1"/>
  <c r="F507" i="1"/>
  <c r="K507" i="1"/>
  <c r="E504" i="1"/>
  <c r="F504" i="1"/>
  <c r="K504" i="1"/>
  <c r="E503" i="1"/>
  <c r="F503" i="1"/>
  <c r="K503" i="1"/>
  <c r="K1983" i="1"/>
  <c r="K1982" i="1"/>
  <c r="E474" i="1"/>
  <c r="F474" i="1"/>
  <c r="K474" i="1"/>
  <c r="K467" i="1"/>
  <c r="K377" i="1"/>
  <c r="K376" i="1"/>
  <c r="K339" i="1"/>
  <c r="K338" i="1"/>
  <c r="E254" i="1"/>
  <c r="F254" i="1"/>
  <c r="K254" i="1"/>
  <c r="E149" i="1"/>
  <c r="F149" i="1"/>
  <c r="K149" i="1"/>
  <c r="K124" i="1"/>
  <c r="K123" i="1"/>
  <c r="K122" i="1"/>
  <c r="K101" i="1"/>
  <c r="K100" i="1"/>
  <c r="K99" i="1"/>
  <c r="K79" i="1"/>
  <c r="K1975" i="1"/>
  <c r="K1974" i="1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E1683" i="1"/>
  <c r="F1683" i="1"/>
  <c r="A1683" i="4"/>
  <c r="E1682" i="1"/>
  <c r="F1682" i="1"/>
  <c r="A1682" i="4"/>
  <c r="E1681" i="1"/>
  <c r="F1681" i="1"/>
  <c r="A1681" i="4"/>
  <c r="E1680" i="1"/>
  <c r="F1680" i="1"/>
  <c r="A1680" i="4"/>
  <c r="E1679" i="1"/>
  <c r="F1679" i="1"/>
  <c r="A1679" i="4"/>
  <c r="E1678" i="1"/>
  <c r="F1678" i="1"/>
  <c r="A1678" i="4"/>
  <c r="E1677" i="1"/>
  <c r="F1677" i="1"/>
  <c r="A1677" i="4"/>
  <c r="E1676" i="1"/>
  <c r="F1676" i="1"/>
  <c r="A1676" i="4"/>
  <c r="E1675" i="1"/>
  <c r="F1675" i="1"/>
  <c r="A1675" i="4"/>
  <c r="E1674" i="1"/>
  <c r="F1674" i="1"/>
  <c r="A1674" i="4"/>
  <c r="E1673" i="1"/>
  <c r="F1673" i="1"/>
  <c r="A1673" i="4"/>
  <c r="E1672" i="1"/>
  <c r="F1672" i="1"/>
  <c r="A1672" i="4"/>
  <c r="E1671" i="1"/>
  <c r="F1671" i="1"/>
  <c r="A1671" i="4"/>
  <c r="E1670" i="1"/>
  <c r="F1670" i="1"/>
  <c r="A1670" i="4"/>
  <c r="E1669" i="1"/>
  <c r="F1669" i="1"/>
  <c r="A1669" i="4"/>
  <c r="E1668" i="1"/>
  <c r="F1668" i="1"/>
  <c r="A1668" i="4"/>
  <c r="E1667" i="1"/>
  <c r="F1667" i="1"/>
  <c r="A1667" i="4"/>
  <c r="E1666" i="1"/>
  <c r="F1666" i="1"/>
  <c r="A1666" i="4"/>
  <c r="E1665" i="1"/>
  <c r="F1665" i="1"/>
  <c r="A1665" i="4"/>
  <c r="E1664" i="1"/>
  <c r="F1664" i="1"/>
  <c r="A1664" i="4"/>
  <c r="E1663" i="1"/>
  <c r="F1663" i="1"/>
  <c r="A1663" i="4"/>
  <c r="E1662" i="1"/>
  <c r="F1662" i="1"/>
  <c r="A1662" i="4"/>
  <c r="E1661" i="1"/>
  <c r="F1661" i="1"/>
  <c r="A1661" i="4"/>
  <c r="E1660" i="1"/>
  <c r="F1660" i="1"/>
  <c r="A1660" i="4"/>
  <c r="E1659" i="1"/>
  <c r="F1659" i="1"/>
  <c r="A1659" i="4"/>
  <c r="E1658" i="1"/>
  <c r="F1658" i="1"/>
  <c r="A1658" i="4"/>
  <c r="E1657" i="1"/>
  <c r="F1657" i="1"/>
  <c r="A1657" i="4"/>
  <c r="E1656" i="1"/>
  <c r="F1656" i="1"/>
  <c r="A1656" i="4"/>
  <c r="E1655" i="1"/>
  <c r="F1655" i="1"/>
  <c r="A1655" i="4"/>
  <c r="E1654" i="1"/>
  <c r="F1654" i="1"/>
  <c r="A1654" i="4"/>
  <c r="E1653" i="1"/>
  <c r="F1653" i="1"/>
  <c r="A1653" i="4"/>
  <c r="E1652" i="1"/>
  <c r="F1652" i="1"/>
  <c r="A1652" i="4"/>
  <c r="E1651" i="1"/>
  <c r="F1651" i="1"/>
  <c r="A1651" i="4"/>
  <c r="E1650" i="1"/>
  <c r="F1650" i="1"/>
  <c r="A1650" i="4"/>
  <c r="E1649" i="1"/>
  <c r="F1649" i="1"/>
  <c r="A1649" i="4"/>
  <c r="E1648" i="1"/>
  <c r="F1648" i="1"/>
  <c r="A1648" i="4"/>
  <c r="E1647" i="1"/>
  <c r="F1647" i="1"/>
  <c r="A1647" i="4"/>
  <c r="E1646" i="1"/>
  <c r="F1646" i="1"/>
  <c r="A1646" i="4"/>
  <c r="E1645" i="1"/>
  <c r="F1645" i="1"/>
  <c r="A1645" i="4"/>
  <c r="E1644" i="1"/>
  <c r="F1644" i="1"/>
  <c r="A1644" i="4"/>
  <c r="E1643" i="1"/>
  <c r="F1643" i="1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E1601" i="1"/>
  <c r="F1601" i="1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5" i="4"/>
  <c r="A4" i="4"/>
  <c r="A3" i="4"/>
  <c r="A6" i="4"/>
  <c r="D1970" i="7"/>
  <c r="D1969" i="7"/>
  <c r="D1968" i="7"/>
  <c r="D1967" i="7"/>
  <c r="D1966" i="7"/>
  <c r="D1965" i="7"/>
  <c r="N1964" i="1"/>
  <c r="D1964" i="7"/>
  <c r="N1963" i="1"/>
  <c r="D1963" i="7"/>
  <c r="N1962" i="1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N1948" i="1"/>
  <c r="D1948" i="7"/>
  <c r="N1947" i="1"/>
  <c r="D1947" i="7"/>
  <c r="N1946" i="1"/>
  <c r="D1946" i="7"/>
  <c r="N1945" i="1"/>
  <c r="D1945" i="7"/>
  <c r="N1944" i="1"/>
  <c r="D1944" i="7"/>
  <c r="N1943" i="1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K1970" i="1"/>
  <c r="K773" i="1"/>
  <c r="K772" i="1"/>
  <c r="K1969" i="1"/>
  <c r="K1968" i="1"/>
  <c r="K1967" i="1"/>
  <c r="K1966" i="1"/>
  <c r="K1965" i="1"/>
  <c r="K1964" i="1"/>
  <c r="K1963" i="1"/>
  <c r="K1962" i="1"/>
  <c r="K1961" i="1"/>
  <c r="K1959" i="1"/>
  <c r="K1958" i="1"/>
  <c r="K1957" i="1"/>
  <c r="K1956" i="1"/>
  <c r="K1955" i="1"/>
  <c r="K1954" i="1"/>
  <c r="K1953" i="1"/>
  <c r="K1952" i="1"/>
  <c r="K1951" i="1"/>
  <c r="K1950" i="1"/>
  <c r="K1949" i="1"/>
  <c r="K1912" i="1"/>
  <c r="K1910" i="1"/>
  <c r="K1908" i="1"/>
  <c r="K1906" i="1"/>
  <c r="K1945" i="1"/>
  <c r="K1946" i="1"/>
  <c r="K1947" i="1"/>
  <c r="K1948" i="1"/>
  <c r="K1944" i="1"/>
  <c r="K1943" i="1"/>
  <c r="K1914" i="1"/>
  <c r="K1942" i="1"/>
  <c r="K1762" i="1"/>
  <c r="K1761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02" i="1"/>
  <c r="K1601" i="1"/>
  <c r="K3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3" i="1"/>
  <c r="K1911" i="1"/>
  <c r="K1909" i="1"/>
  <c r="K1907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5" i="1"/>
  <c r="K584" i="1"/>
  <c r="K583" i="1"/>
  <c r="K582" i="1"/>
  <c r="K581" i="1"/>
  <c r="K580" i="1"/>
  <c r="K579" i="1"/>
  <c r="K578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09" i="1"/>
  <c r="K508" i="1"/>
  <c r="K506" i="1"/>
  <c r="K505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3" i="1"/>
  <c r="K482" i="1"/>
  <c r="K481" i="1"/>
  <c r="K480" i="1"/>
  <c r="K479" i="1"/>
  <c r="K478" i="1"/>
  <c r="K477" i="1"/>
  <c r="K476" i="1"/>
  <c r="K475" i="1"/>
  <c r="K473" i="1"/>
  <c r="K472" i="1"/>
  <c r="K471" i="1"/>
  <c r="K470" i="1"/>
  <c r="K469" i="1"/>
  <c r="K468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1" i="1"/>
  <c r="K120" i="1"/>
  <c r="K119" i="1"/>
  <c r="K118" i="1"/>
  <c r="K117" i="1"/>
  <c r="K116" i="1"/>
  <c r="K115" i="1"/>
  <c r="K114" i="1"/>
  <c r="K113" i="1"/>
  <c r="K111" i="1"/>
  <c r="K110" i="1"/>
  <c r="K109" i="1"/>
  <c r="K108" i="1"/>
  <c r="K107" i="1"/>
  <c r="K106" i="1"/>
  <c r="K105" i="1"/>
  <c r="K104" i="1"/>
  <c r="K103" i="1"/>
  <c r="K102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1684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<sst xmlns="http://schemas.openxmlformats.org/spreadsheetml/2006/main" count="16262" uniqueCount="4663">
  <si>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</si>
  <si>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</si>
  <si>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</si>
  <si>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</si>
  <si>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</si>
  <si>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</si>
  <si>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</si>
  <si>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</si>
  <si>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</si>
  <si>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</si>
  <si>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</si>
  <si>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</si>
  <si>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</si>
  <si>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</si>
  <si>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</si>
  <si>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</si>
  <si>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</si>
  <si>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</si>
  <si>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</si>
  <si>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</si>
  <si>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</si>
  <si>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</si>
  <si>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</si>
  <si>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</si>
  <si>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</si>
  <si>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</si>
  <si>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</si>
  <si>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</si>
  <si>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</si>
  <si>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</si>
  <si>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</si>
  <si>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</si>
  <si>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</si>
  <si>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</si>
  <si>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</si>
  <si>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</si>
  <si>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</si>
  <si>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</si>
  <si>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</si>
  <si>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</si>
  <si>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</si>
  <si>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</si>
  <si>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</si>
  <si>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</si>
  <si>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</si>
  <si>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</si>
  <si>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</si>
  <si>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</si>
  <si>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</si>
  <si>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</si>
  <si>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</si>
  <si>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</si>
  <si>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</si>
  <si>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</si>
  <si>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</si>
  <si>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</si>
  <si>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</si>
  <si>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</si>
  <si>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</si>
  <si>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</si>
  <si>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</si>
  <si>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</si>
  <si>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</si>
  <si>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</si>
  <si>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</si>
  <si>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</si>
  <si>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</si>
  <si>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</si>
  <si>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</si>
  <si>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</si>
  <si>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</si>
  <si>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</si>
  <si>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</si>
  <si>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</si>
  <si>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</si>
  <si>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</si>
  <si>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</si>
  <si>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</si>
  <si>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</si>
  <si>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</si>
  <si>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</si>
  <si>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</si>
  <si>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</si>
  <si>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</si>
  <si>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</si>
  <si>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</si>
  <si>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</si>
  <si>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</si>
  <si>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</si>
  <si>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</si>
  <si>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</si>
  <si>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</si>
  <si>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</si>
  <si>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</si>
  <si>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</si>
  <si>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</si>
  <si>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</si>
  <si>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</si>
  <si>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</si>
  <si>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</si>
  <si>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</si>
  <si>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</si>
  <si>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</si>
  <si>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</si>
  <si>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</si>
  <si>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</si>
  <si>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</si>
  <si>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</si>
  <si>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</si>
  <si>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</si>
  <si>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</si>
  <si>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</si>
  <si>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</si>
  <si>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</si>
  <si>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</si>
  <si>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</si>
  <si>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</si>
  <si>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</si>
  <si>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</si>
  <si>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</si>
  <si>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</si>
  <si>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</si>
  <si>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</si>
  <si>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</si>
  <si>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</si>
  <si>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</si>
  <si>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</si>
  <si>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</si>
  <si>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</si>
  <si>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</si>
  <si>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</si>
  <si>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</si>
  <si>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</si>
  <si>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</si>
  <si>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</si>
  <si>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</si>
  <si>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</si>
  <si>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</si>
  <si>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</si>
  <si>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</si>
  <si>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</si>
  <si>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</si>
  <si>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</si>
  <si>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</si>
  <si>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</si>
  <si>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</si>
  <si>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</si>
  <si>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</si>
  <si>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</si>
  <si>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</si>
  <si>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</si>
  <si>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</si>
  <si>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</si>
  <si>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</si>
  <si>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</si>
  <si>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</si>
  <si>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</si>
  <si>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</si>
  <si>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</si>
  <si>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</si>
  <si>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</si>
  <si>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</si>
  <si>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</si>
  <si>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</si>
  <si>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</si>
  <si>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</si>
  <si>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</si>
  <si>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</si>
  <si>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</si>
  <si>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</si>
  <si>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</si>
  <si>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</si>
  <si>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</si>
  <si>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</si>
  <si>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</si>
  <si>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</si>
  <si>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</si>
  <si>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</si>
  <si>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</si>
  <si>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</si>
  <si>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</si>
  <si>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</si>
  <si>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</si>
  <si>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</si>
  <si>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</si>
  <si>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</si>
  <si>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</si>
  <si>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</si>
  <si>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</si>
  <si>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</si>
  <si>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</si>
  <si>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</si>
  <si>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</si>
  <si>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</si>
  <si>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</si>
  <si>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</si>
  <si>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</si>
  <si>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</si>
  <si>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</si>
  <si>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</si>
  <si>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</si>
  <si>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</si>
  <si>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</si>
  <si>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</si>
  <si>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</si>
  <si>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</si>
  <si>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</si>
  <si>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</si>
  <si>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</si>
  <si>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</si>
  <si>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</si>
  <si>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</si>
  <si>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</si>
  <si>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</si>
  <si>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</si>
  <si>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</si>
  <si>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</si>
  <si>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</si>
  <si>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</si>
  <si>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</si>
  <si>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</si>
  <si>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</si>
  <si>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</si>
  <si>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</si>
  <si>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</si>
  <si>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</si>
  <si>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</si>
  <si>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</si>
  <si>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</si>
  <si>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</si>
  <si>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</si>
  <si>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</si>
  <si>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</si>
  <si>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</si>
  <si>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</si>
  <si>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</si>
  <si>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</si>
  <si>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</si>
  <si>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</si>
  <si>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</si>
  <si>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</si>
  <si>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</si>
  <si>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</si>
  <si>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</si>
  <si>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</si>
  <si>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</si>
  <si>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</si>
  <si>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</si>
  <si>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</si>
  <si>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</si>
  <si>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</si>
  <si>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</si>
  <si>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</si>
  <si>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</si>
  <si>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</si>
  <si>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</si>
  <si>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</si>
  <si>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</si>
  <si>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</si>
  <si>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</si>
  <si>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</si>
  <si>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</si>
  <si>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</si>
  <si>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</si>
  <si>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</si>
  <si>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</si>
  <si>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</si>
  <si>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</si>
  <si>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</si>
  <si>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</si>
  <si>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</si>
  <si>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</si>
  <si>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</si>
  <si>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</si>
  <si>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</si>
  <si>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</si>
  <si>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</si>
  <si>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</si>
  <si>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</si>
  <si>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</si>
  <si>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</si>
  <si>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</si>
  <si>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</si>
  <si>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</si>
  <si>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</si>
  <si>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</si>
  <si>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</si>
  <si>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</si>
  <si>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</si>
  <si>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</si>
  <si>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</si>
  <si>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</si>
  <si>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</si>
  <si>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</si>
  <si>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</si>
  <si>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</si>
  <si>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</si>
  <si>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</si>
  <si>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</si>
  <si>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</si>
  <si>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</si>
  <si>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</si>
  <si>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</si>
  <si>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</si>
  <si>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</si>
  <si>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</si>
  <si>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</si>
  <si>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</si>
  <si>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</si>
  <si>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</si>
  <si>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</si>
  <si>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</si>
  <si>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</si>
  <si>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</si>
  <si>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</si>
  <si>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</si>
  <si>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</si>
  <si>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</si>
  <si>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</si>
  <si>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</si>
  <si>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</si>
  <si>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</si>
  <si>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</si>
  <si>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</si>
  <si>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</si>
  <si>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</si>
  <si>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</si>
  <si>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</si>
  <si>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</si>
  <si>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</si>
  <si>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</si>
  <si>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</si>
  <si>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</si>
  <si>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</si>
  <si>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</si>
  <si>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</si>
  <si>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</si>
  <si>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</si>
  <si>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</si>
  <si>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</si>
  <si>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</si>
  <si>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</si>
  <si>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</si>
  <si>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</si>
  <si>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</si>
  <si>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</si>
  <si>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</si>
  <si>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</si>
  <si>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</si>
  <si>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</si>
  <si>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</si>
  <si>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</si>
  <si>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</si>
  <si>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</si>
  <si>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</si>
  <si>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</si>
  <si>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</si>
  <si>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</si>
  <si>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</si>
  <si>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</si>
  <si>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</si>
  <si>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</si>
  <si>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</si>
  <si>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</si>
  <si>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</si>
  <si>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</si>
  <si>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</si>
  <si>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</si>
  <si>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</si>
  <si>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</si>
  <si>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</si>
  <si>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</si>
  <si>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</si>
  <si>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</si>
  <si>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</si>
  <si>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</si>
  <si>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</si>
  <si>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</si>
  <si>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</si>
  <si>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</si>
  <si>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</si>
  <si>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</si>
  <si>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</si>
  <si>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</si>
  <si>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</si>
  <si>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</si>
  <si>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</si>
  <si>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</si>
  <si>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</si>
  <si>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</si>
  <si>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</si>
  <si>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</si>
  <si>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</si>
  <si>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</si>
  <si>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</si>
  <si>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</si>
  <si>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</si>
  <si>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</si>
  <si>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</si>
  <si>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</si>
  <si>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</si>
  <si>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</si>
  <si>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</si>
  <si>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</si>
  <si>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</si>
  <si>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</si>
  <si>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</si>
  <si>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</si>
  <si>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</si>
  <si>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</si>
  <si>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</si>
  <si>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</si>
  <si>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</si>
  <si>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</si>
  <si>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</si>
  <si>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</si>
  <si>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</si>
  <si>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</si>
  <si>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</si>
  <si>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</si>
  <si>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</si>
  <si>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</si>
  <si>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</si>
  <si>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</si>
  <si>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</si>
  <si>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</si>
  <si>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</si>
  <si>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</si>
  <si>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</si>
  <si>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</si>
  <si>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</si>
  <si>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</si>
  <si>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</si>
  <si>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</si>
  <si>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</si>
  <si>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</si>
  <si>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</si>
  <si>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</si>
  <si>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</si>
  <si>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</si>
  <si>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</si>
  <si>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</si>
  <si>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</si>
  <si>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</si>
  <si>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</si>
  <si>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</si>
  <si>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</si>
  <si>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</si>
  <si>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</si>
  <si>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</si>
  <si>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</si>
  <si>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</si>
  <si>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</si>
  <si>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</si>
  <si>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</si>
  <si>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</si>
  <si>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</si>
  <si>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</si>
  <si>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</si>
  <si>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</si>
  <si>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</si>
  <si>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</si>
  <si>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</si>
  <si>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</si>
  <si>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</si>
  <si>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</si>
  <si>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</si>
  <si>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</si>
  <si>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</si>
  <si>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</si>
  <si>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</si>
  <si>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</si>
  <si>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</si>
  <si>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</si>
  <si>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</si>
  <si>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</si>
  <si>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</si>
  <si>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</si>
  <si>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</si>
  <si>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</si>
  <si>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</si>
  <si>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</si>
  <si>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</si>
  <si>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</si>
  <si>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</si>
  <si>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</si>
  <si>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</si>
  <si>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</si>
  <si>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</si>
  <si>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</si>
  <si>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</si>
  <si>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</si>
  <si>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</si>
  <si>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</si>
  <si>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</si>
  <si>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</si>
  <si>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</si>
  <si>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</si>
  <si>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</si>
  <si>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</si>
  <si>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</si>
  <si>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</si>
  <si>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</si>
  <si>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</si>
  <si>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</si>
  <si>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</si>
  <si>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</si>
  <si>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</si>
  <si>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</si>
  <si>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</si>
  <si>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</si>
  <si>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</si>
  <si>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</si>
  <si>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</si>
  <si>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</si>
  <si>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</si>
  <si>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</si>
  <si>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</si>
  <si>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</si>
  <si>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</si>
  <si>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</si>
  <si>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</si>
  <si>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</si>
  <si>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</si>
  <si>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</si>
  <si>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</si>
  <si>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</si>
  <si>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</si>
  <si>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</si>
  <si>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</si>
  <si>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</si>
  <si>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</si>
  <si>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</si>
  <si>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</si>
  <si>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</si>
  <si>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</si>
  <si>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</si>
  <si>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</si>
  <si>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</si>
  <si>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</si>
  <si>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</si>
  <si>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</si>
  <si>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</si>
  <si>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</si>
  <si>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</si>
  <si>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</si>
  <si>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</si>
  <si>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</si>
  <si>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</si>
  <si>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</si>
  <si>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</si>
  <si>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</si>
  <si>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</si>
  <si>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</si>
  <si>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</si>
  <si>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</si>
  <si>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</si>
  <si>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</si>
  <si>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</si>
  <si>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</si>
  <si>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</si>
  <si>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</si>
  <si>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</si>
  <si>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</si>
  <si>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</si>
  <si>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</si>
  <si>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</si>
  <si>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</si>
  <si>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</si>
  <si>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</si>
  <si>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</si>
  <si>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</si>
  <si>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</si>
  <si>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</si>
  <si>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</si>
  <si>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</si>
  <si>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</si>
  <si>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</si>
  <si>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</si>
  <si>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</si>
  <si>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</si>
  <si>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</si>
  <si>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</si>
  <si>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</si>
  <si>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</si>
  <si>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</si>
  <si>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</si>
  <si>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</si>
  <si>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</si>
  <si>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</si>
  <si>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</si>
  <si>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</si>
  <si>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</si>
  <si>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</si>
  <si>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</si>
  <si>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</si>
  <si>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</si>
  <si>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</si>
  <si>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</si>
  <si>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</si>
  <si>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</si>
  <si>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</si>
  <si>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</si>
  <si>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</si>
  <si>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</si>
  <si>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</si>
  <si>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</si>
  <si>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</si>
  <si>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</si>
  <si>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</si>
  <si>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</si>
  <si>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</si>
  <si>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</si>
  <si>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</si>
  <si>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</si>
  <si>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</si>
  <si>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</si>
  <si>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</si>
  <si>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</si>
  <si>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</si>
  <si>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</si>
  <si>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</si>
  <si>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</si>
  <si>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</si>
  <si>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</si>
  <si>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</si>
  <si>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</si>
  <si>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</si>
  <si>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</si>
  <si>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</si>
  <si>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</si>
  <si>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</si>
  <si>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</si>
  <si>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</si>
  <si>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</si>
  <si>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</si>
  <si>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</si>
  <si>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</si>
  <si>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</si>
  <si>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</si>
  <si>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</si>
  <si>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</si>
  <si>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</si>
  <si>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</si>
  <si>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</si>
  <si>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</si>
  <si>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</si>
  <si>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</si>
  <si>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</si>
  <si>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</si>
  <si>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</si>
  <si>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</si>
  <si>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</si>
  <si>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</si>
  <si>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</si>
  <si>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</si>
  <si>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</si>
  <si>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</si>
  <si>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</si>
  <si>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</si>
  <si>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</si>
  <si>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</si>
  <si>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</si>
  <si>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</si>
  <si>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</si>
  <si>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</si>
  <si>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</si>
  <si>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</si>
  <si>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</si>
  <si>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</si>
  <si>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</si>
  <si>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</si>
  <si>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</si>
  <si>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</si>
  <si>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</si>
  <si>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</si>
  <si>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</si>
  <si>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</si>
  <si>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</si>
  <si>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</si>
  <si>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</si>
  <si>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</si>
  <si>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</si>
  <si>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</si>
  <si>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</si>
  <si>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</si>
  <si>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</si>
  <si>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</si>
  <si>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</si>
  <si>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</si>
  <si>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</si>
  <si>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</si>
  <si>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</si>
  <si>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</si>
  <si>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</si>
  <si>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</si>
  <si>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</si>
  <si>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</si>
  <si>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</si>
  <si>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</si>
  <si>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</si>
  <si>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</si>
  <si>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</si>
  <si>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</si>
  <si>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</si>
  <si>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</si>
  <si>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</si>
  <si>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</si>
  <si>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</si>
  <si>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</si>
  <si>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</si>
  <si>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</si>
  <si>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</si>
  <si>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</si>
  <si>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</si>
  <si>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</si>
  <si>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</si>
  <si>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</si>
  <si>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</si>
  <si>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</si>
  <si>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</si>
  <si>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</si>
  <si>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</si>
  <si>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</si>
  <si>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</si>
  <si>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</si>
  <si>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</si>
  <si>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</si>
  <si>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</si>
  <si>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</si>
  <si>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</si>
  <si>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</si>
  <si>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</si>
  <si>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</si>
  <si>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</si>
  <si>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</si>
  <si>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</si>
  <si>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</si>
  <si>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</si>
  <si>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</si>
  <si>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</si>
  <si>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</si>
  <si>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</si>
  <si>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</si>
  <si>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</si>
  <si>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</si>
  <si>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</si>
  <si>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</si>
  <si>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</si>
  <si>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</si>
  <si>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</si>
  <si>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</si>
  <si>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</si>
  <si>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</si>
  <si>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</si>
  <si>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</si>
  <si>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</si>
  <si>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</si>
  <si>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</si>
  <si>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</si>
  <si>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</si>
  <si>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</si>
  <si>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</si>
  <si>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</si>
  <si>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</si>
  <si>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</si>
  <si>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</si>
  <si>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</si>
  <si>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</si>
  <si>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</si>
  <si>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</si>
  <si>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</si>
  <si>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</si>
  <si>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</si>
  <si>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</si>
  <si>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</si>
  <si>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</si>
  <si>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</si>
  <si>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</si>
  <si>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</si>
  <si>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</si>
  <si>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</si>
  <si>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</si>
  <si>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</si>
  <si>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</si>
  <si>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</si>
  <si>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</si>
  <si>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</si>
  <si>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</si>
  <si>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</si>
  <si>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</si>
  <si>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</si>
  <si>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</si>
  <si>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</si>
  <si>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</si>
  <si>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</si>
  <si>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</si>
  <si>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</si>
  <si>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</si>
  <si>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</si>
  <si>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</si>
  <si>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</si>
  <si>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</si>
  <si>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</si>
  <si>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</si>
  <si>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</si>
  <si>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</si>
  <si>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</si>
  <si>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</si>
  <si>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</si>
  <si>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</si>
  <si>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</si>
  <si>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</si>
  <si>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</si>
  <si>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</si>
  <si>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</si>
  <si>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</si>
  <si>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</si>
  <si>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</si>
  <si>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</si>
  <si>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</si>
  <si>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</si>
  <si>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</si>
  <si>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</si>
  <si>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</si>
  <si>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</si>
  <si>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</si>
  <si>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</si>
  <si>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</si>
  <si>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</si>
  <si>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</si>
  <si>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</si>
  <si>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</si>
  <si>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</si>
  <si>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</si>
  <si>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</si>
  <si>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</si>
  <si>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</si>
  <si>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</si>
  <si>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</si>
  <si>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</si>
  <si>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</si>
  <si>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</si>
  <si>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</si>
  <si>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</si>
  <si>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</si>
  <si>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</si>
  <si>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</si>
  <si>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</si>
  <si>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</si>
  <si>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</si>
  <si>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</si>
  <si>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</si>
  <si>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</si>
  <si>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</si>
  <si>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</si>
  <si>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</si>
  <si>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</si>
  <si>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</si>
  <si>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</si>
  <si>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</si>
  <si>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</si>
  <si>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</si>
  <si>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</si>
  <si>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</si>
  <si>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</si>
  <si>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</si>
  <si>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</si>
  <si>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</si>
  <si>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</si>
  <si>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</si>
  <si>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</si>
  <si>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</si>
  <si>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</si>
  <si>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</si>
  <si>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</si>
  <si>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</si>
  <si>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</si>
  <si>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</si>
  <si>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</si>
  <si>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</si>
  <si>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</si>
  <si>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</si>
  <si>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</si>
  <si>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</si>
  <si>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</si>
  <si>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</si>
  <si>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</si>
  <si>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</si>
  <si>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</si>
  <si>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</si>
  <si>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</si>
  <si>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</si>
  <si>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</si>
  <si>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</si>
  <si>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</si>
  <si>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</si>
  <si>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</si>
  <si>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</si>
  <si>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</si>
  <si>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</si>
  <si>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</si>
  <si>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</si>
  <si>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</si>
  <si>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</si>
  <si>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</si>
  <si>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</si>
  <si>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</si>
  <si>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</si>
  <si>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</si>
  <si>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</si>
  <si>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</si>
  <si>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</si>
  <si>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</si>
  <si>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</si>
  <si>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</si>
  <si>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</si>
  <si>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</si>
  <si>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</si>
  <si>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</si>
  <si>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</si>
  <si>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</si>
  <si>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</si>
  <si>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</si>
  <si>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</si>
  <si>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</si>
  <si>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</si>
  <si>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</si>
  <si>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</si>
  <si>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</si>
  <si>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</si>
  <si>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</si>
  <si>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</si>
  <si>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</si>
  <si>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</si>
  <si>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</si>
  <si>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</si>
  <si>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</si>
  <si>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</si>
  <si>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</si>
  <si>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</si>
  <si>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</si>
  <si>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</si>
  <si>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</si>
  <si>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</si>
  <si>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</si>
  <si>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</si>
  <si>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</si>
  <si>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</si>
  <si>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</si>
  <si>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</si>
  <si>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</si>
  <si>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</si>
  <si>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</si>
  <si>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</si>
  <si>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</si>
  <si>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</si>
  <si>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</si>
  <si>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</si>
  <si>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</si>
  <si>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</si>
  <si>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</si>
  <si>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</si>
  <si>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</si>
  <si>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</si>
  <si>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</si>
  <si>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</si>
  <si>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</si>
  <si>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</si>
  <si>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</si>
  <si>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</si>
  <si>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</si>
  <si>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</si>
  <si>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</si>
  <si>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</si>
  <si>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</si>
  <si>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</si>
  <si>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</si>
  <si>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</si>
  <si>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</si>
  <si>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</si>
  <si>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</si>
  <si>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</si>
  <si>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</si>
  <si>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</si>
  <si>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</si>
  <si>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</si>
  <si>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</si>
  <si>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</si>
  <si>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</si>
  <si>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</si>
  <si>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</si>
  <si>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</si>
  <si>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</si>
  <si>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</si>
  <si>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</si>
  <si>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</si>
  <si>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</si>
  <si>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</si>
  <si>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</si>
  <si>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</si>
  <si>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</si>
  <si>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</si>
  <si>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</si>
  <si>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</si>
  <si>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</si>
  <si>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</si>
  <si>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</si>
  <si>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</si>
  <si>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</si>
  <si>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</si>
  <si>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</si>
  <si>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</si>
  <si>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</si>
  <si>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</si>
  <si>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</si>
  <si>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</si>
  <si>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</si>
  <si>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</si>
  <si>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</si>
  <si>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</si>
  <si>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</si>
  <si>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</si>
  <si>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</si>
  <si>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</si>
  <si>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</si>
  <si>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</si>
  <si>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</si>
  <si>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</si>
  <si>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</si>
  <si>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</si>
  <si>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</si>
  <si>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</si>
  <si>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</si>
  <si>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</si>
  <si>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</si>
  <si>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</si>
  <si>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</si>
  <si>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</si>
  <si>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</si>
  <si>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</si>
  <si>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</si>
  <si>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</si>
  <si>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</si>
  <si>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</si>
  <si>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</si>
  <si>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</si>
  <si>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</si>
  <si>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</si>
  <si>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</si>
  <si>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</si>
  <si>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</si>
  <si>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</si>
  <si>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</si>
  <si>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</si>
  <si>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</si>
  <si>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</si>
  <si>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</si>
  <si>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</si>
  <si>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</si>
  <si>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</si>
  <si>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</si>
  <si>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</si>
  <si>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</si>
  <si>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</si>
  <si>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</si>
  <si>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</si>
  <si>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</si>
  <si>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</si>
  <si>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</si>
  <si>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</si>
  <si>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</si>
  <si>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</si>
  <si>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</si>
  <si>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</si>
  <si>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</si>
  <si>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</si>
  <si>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</si>
  <si>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</si>
  <si>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</si>
  <si>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</si>
  <si>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</si>
  <si>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</si>
  <si>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</si>
  <si>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</si>
  <si>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</si>
  <si>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</si>
  <si>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</si>
  <si>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</si>
  <si>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</si>
  <si>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</si>
  <si>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</si>
  <si>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</si>
  <si>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</si>
  <si>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</si>
  <si>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</si>
  <si>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</si>
  <si>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</si>
  <si>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</si>
  <si>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</si>
  <si>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</si>
  <si>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</si>
  <si>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</si>
  <si>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</si>
  <si>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</si>
  <si>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</si>
  <si>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</si>
  <si>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</si>
  <si>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</si>
  <si>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</si>
  <si>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</si>
  <si>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</si>
  <si>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</si>
  <si>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</si>
  <si>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</si>
  <si>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</si>
  <si>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</si>
  <si>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</si>
  <si>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</si>
  <si>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</si>
  <si>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</si>
  <si>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</si>
  <si>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</si>
  <si>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</si>
  <si>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</si>
  <si>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</si>
  <si>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</si>
  <si>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</si>
  <si>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</si>
  <si>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</si>
  <si>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</si>
  <si>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</si>
  <si>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</si>
  <si>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</si>
  <si>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</si>
  <si>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</si>
  <si>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</si>
  <si>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</si>
  <si>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</si>
  <si>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</si>
  <si>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</si>
  <si>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</si>
  <si>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</si>
  <si>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</si>
  <si>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</si>
  <si>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</si>
  <si>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</si>
  <si>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</si>
  <si>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</si>
  <si>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</si>
  <si>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</si>
  <si>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</si>
  <si>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</si>
  <si>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</si>
  <si>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</si>
  <si>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</si>
  <si>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</si>
  <si>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</si>
  <si>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</si>
  <si>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</si>
  <si>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</si>
  <si>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</si>
  <si>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</si>
  <si>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</si>
  <si>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</si>
  <si>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</si>
  <si>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</si>
  <si>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</si>
  <si>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</si>
  <si>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</si>
  <si>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</si>
  <si>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</si>
  <si>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</si>
  <si>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</si>
  <si>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</si>
  <si>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</si>
  <si>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</si>
  <si>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</si>
  <si>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</si>
  <si>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</si>
  <si>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</si>
  <si>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</si>
  <si>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</si>
  <si>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</si>
  <si>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</si>
  <si>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</si>
  <si>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</si>
  <si>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</si>
  <si>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</si>
  <si>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</si>
  <si>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</si>
  <si>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</si>
  <si>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</si>
  <si>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</si>
  <si>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</si>
  <si>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</si>
  <si>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</si>
  <si>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</si>
  <si>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</si>
  <si>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</si>
  <si>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</si>
  <si>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</si>
  <si>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</si>
  <si>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</si>
  <si>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</si>
  <si>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</si>
  <si>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</si>
  <si>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</si>
  <si>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</si>
  <si>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</si>
  <si>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</si>
  <si>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</si>
  <si>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</si>
  <si>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</si>
  <si>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</si>
  <si>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</si>
  <si>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</si>
  <si>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</si>
  <si>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</si>
  <si>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</si>
  <si>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</si>
  <si>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</si>
  <si>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</si>
  <si>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</si>
  <si>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</si>
  <si>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</si>
  <si>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</si>
  <si>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</si>
  <si>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</si>
  <si>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</si>
  <si>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</si>
  <si>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</si>
  <si>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</si>
  <si>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</si>
  <si>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</si>
  <si>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</si>
  <si>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</si>
  <si>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</si>
  <si>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</si>
  <si>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</si>
  <si>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</si>
  <si>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</si>
  <si>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</si>
  <si>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</si>
  <si>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</si>
  <si>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</si>
  <si>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</si>
  <si>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</si>
  <si>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</si>
  <si>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</si>
  <si>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</si>
  <si>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</si>
  <si>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</si>
  <si>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</si>
  <si>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</si>
  <si>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</si>
  <si>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</si>
  <si>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</si>
  <si>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</si>
  <si>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</si>
  <si>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</si>
  <si>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</si>
  <si>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</si>
  <si>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</si>
  <si>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</si>
  <si>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</si>
  <si>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</si>
  <si>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</si>
  <si>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</si>
  <si>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</si>
  <si>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</si>
  <si>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</si>
  <si>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</si>
  <si>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</si>
  <si>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</si>
  <si>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</si>
  <si>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</si>
  <si>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</si>
  <si>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</si>
  <si>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</si>
  <si>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</si>
  <si>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</si>
  <si>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</si>
  <si>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</si>
  <si>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</si>
  <si>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</si>
  <si>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</si>
  <si>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</si>
  <si>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</si>
  <si>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</si>
  <si>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</si>
  <si>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</si>
  <si>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</si>
  <si>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</si>
  <si>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</si>
  <si>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</si>
  <si>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</si>
  <si>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</si>
  <si>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</si>
  <si>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</si>
  <si>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</si>
  <si>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</si>
  <si>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</si>
  <si>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</si>
  <si>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</si>
  <si>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</si>
  <si>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</si>
  <si>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</si>
  <si>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</si>
  <si>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</si>
  <si>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</si>
  <si>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</si>
  <si>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</si>
  <si>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</si>
  <si>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</si>
  <si>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</si>
  <si>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</si>
  <si>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</si>
  <si>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</si>
  <si>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</si>
  <si>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</si>
  <si>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</si>
  <si>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</si>
  <si>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</si>
  <si>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</si>
  <si>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</si>
  <si>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</si>
  <si>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</si>
  <si>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</si>
  <si>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</si>
  <si>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</si>
  <si>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</si>
  <si>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</si>
  <si>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</si>
  <si>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</si>
  <si>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</si>
  <si>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</si>
  <si>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</si>
  <si>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</si>
  <si>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</si>
  <si>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</si>
  <si>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</si>
  <si>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</si>
  <si>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</si>
  <si>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</si>
  <si>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</si>
  <si>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</si>
  <si>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</si>
  <si>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</si>
  <si>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</si>
  <si>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</si>
  <si>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</si>
  <si>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</si>
  <si>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</si>
  <si>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</si>
  <si>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</si>
  <si>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</si>
  <si>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</si>
  <si>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</si>
  <si>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</si>
  <si>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</si>
  <si>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</si>
  <si>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</si>
  <si>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</si>
  <si>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</si>
  <si>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</si>
  <si>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</si>
  <si>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</si>
  <si>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</si>
  <si>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</si>
  <si>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</si>
  <si>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</si>
  <si>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</si>
  <si>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</si>
  <si>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</si>
  <si>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</si>
  <si>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</si>
  <si>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</si>
  <si>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</si>
  <si>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</si>
  <si>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</si>
  <si>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</si>
  <si>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</si>
  <si>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</si>
  <si>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</si>
  <si>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</si>
  <si>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</si>
  <si>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</si>
  <si>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</si>
  <si>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</si>
  <si>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</si>
  <si>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</si>
  <si>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</si>
  <si>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</si>
  <si>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</si>
  <si>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</si>
  <si>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</si>
  <si>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</si>
  <si>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</si>
  <si>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</si>
  <si>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</si>
  <si>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</si>
  <si>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</si>
  <si>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</si>
  <si>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</si>
  <si>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</si>
  <si>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</si>
  <si>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</si>
  <si>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</si>
  <si>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</si>
  <si>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</si>
  <si>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</si>
  <si>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</si>
  <si>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</si>
  <si>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</si>
  <si>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</si>
  <si>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</si>
  <si>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</si>
  <si>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</si>
  <si>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</si>
  <si>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</si>
  <si>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</si>
  <si>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</si>
  <si>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</si>
  <si>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</si>
  <si>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</si>
  <si>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</si>
  <si>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</si>
  <si>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</si>
  <si>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</si>
  <si>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</si>
  <si>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</si>
  <si>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</si>
  <si>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</si>
  <si>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</si>
  <si>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</si>
  <si>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</si>
  <si>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</si>
  <si>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</si>
  <si>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</si>
  <si>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</si>
  <si>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</si>
  <si>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</si>
  <si>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</si>
  <si>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</si>
  <si>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</si>
  <si>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</si>
  <si>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</si>
  <si>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</si>
  <si>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</si>
  <si>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</si>
  <si>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</si>
  <si>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</si>
  <si>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</si>
  <si>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</si>
  <si>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</si>
  <si>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</si>
  <si>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</si>
  <si>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</si>
  <si>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</si>
  <si>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</si>
  <si>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</si>
  <si>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</si>
  <si>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</si>
  <si>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</si>
  <si>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</si>
  <si>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</si>
  <si>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</si>
  <si>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</si>
  <si>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</si>
  <si>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</si>
  <si>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</si>
  <si>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</si>
  <si>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</si>
  <si>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</si>
  <si>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</si>
  <si>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</si>
  <si>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</si>
  <si>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</si>
  <si>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</si>
  <si>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</si>
  <si>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</si>
  <si>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</si>
  <si>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</si>
  <si>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</si>
  <si>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</si>
  <si>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</si>
  <si>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</si>
  <si>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</si>
  <si>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</si>
  <si>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</si>
  <si>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</si>
  <si>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</si>
  <si>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</si>
  <si>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</si>
  <si>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</si>
  <si>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</si>
  <si>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</si>
  <si>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</si>
  <si>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</si>
  <si>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</si>
  <si>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</si>
  <si>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</si>
  <si>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</si>
  <si>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</si>
  <si>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</si>
  <si>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</si>
  <si>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</si>
  <si>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</si>
  <si>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</si>
  <si>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</si>
  <si>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</si>
  <si>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</si>
  <si>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</si>
  <si>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</si>
  <si>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</si>
  <si>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</si>
  <si>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</si>
  <si>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</si>
  <si>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</si>
  <si>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</si>
  <si>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</si>
  <si>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</si>
  <si>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</si>
  <si>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</si>
  <si>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</si>
  <si>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</si>
  <si>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</si>
  <si>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</si>
  <si>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</si>
  <si>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</si>
  <si>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</si>
  <si>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</si>
  <si>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</si>
  <si>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</si>
  <si>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</si>
  <si>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</si>
  <si>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</si>
  <si>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</si>
  <si>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</si>
  <si>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</si>
  <si>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</si>
  <si>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</si>
  <si>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</si>
  <si>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</si>
  <si>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</si>
  <si>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</si>
  <si>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</si>
  <si>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</si>
  <si>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</si>
  <si>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</si>
  <si>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</si>
  <si>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</si>
  <si>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</si>
  <si>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</si>
  <si>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</si>
  <si>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</si>
  <si>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</si>
  <si>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</si>
  <si>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</si>
  <si>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</si>
  <si>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</si>
  <si>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</si>
  <si>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</si>
  <si>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</si>
  <si>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</si>
  <si>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</si>
  <si>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</si>
  <si>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</si>
  <si>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</si>
  <si>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</si>
  <si>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</si>
  <si>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</si>
  <si>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</si>
  <si>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</si>
  <si>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</si>
  <si>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</si>
  <si>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</si>
  <si>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</si>
  <si>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</si>
  <si>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</si>
  <si>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</si>
  <si>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</si>
  <si>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</si>
  <si>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</si>
  <si>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</si>
  <si>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</si>
  <si>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</si>
  <si>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</si>
  <si>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</si>
  <si>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</si>
  <si>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</si>
  <si>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</si>
  <si>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</si>
  <si>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</si>
  <si>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</si>
  <si>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</si>
  <si>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</si>
  <si>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</si>
  <si>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</si>
  <si>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</si>
  <si>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</si>
  <si>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</si>
  <si>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</si>
  <si>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</si>
  <si>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</si>
  <si>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</si>
  <si>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</si>
  <si>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</si>
  <si>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</si>
  <si>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</si>
  <si>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</si>
  <si>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</si>
  <si>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</si>
  <si>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</si>
  <si>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</si>
  <si>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</si>
  <si>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</si>
  <si>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</si>
  <si>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</si>
  <si>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</si>
  <si>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</si>
  <si>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</si>
  <si>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</si>
  <si>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</si>
  <si>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</si>
  <si>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</si>
  <si>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</si>
  <si>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</si>
  <si>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</si>
  <si>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</si>
  <si>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</si>
  <si>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</si>
  <si>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</si>
  <si>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</si>
  <si>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</si>
  <si>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</si>
  <si>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</si>
  <si>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</si>
  <si>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</si>
  <si>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</si>
  <si>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</si>
  <si>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</si>
  <si>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</si>
  <si>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</si>
  <si>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</si>
  <si>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</si>
  <si>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</si>
  <si>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</si>
  <si>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</si>
  <si>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</si>
  <si>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</si>
  <si>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</si>
  <si>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</si>
  <si>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</si>
  <si>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</si>
  <si>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</si>
  <si>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</si>
  <si>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</si>
  <si>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</si>
  <si>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</si>
  <si>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</si>
  <si>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</si>
  <si>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</si>
  <si>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</si>
  <si>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</si>
  <si>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</si>
  <si>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</si>
  <si>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</si>
  <si>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</si>
  <si>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</si>
  <si>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</si>
  <si>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</si>
  <si>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</si>
  <si>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</si>
  <si>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</si>
  <si>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</si>
  <si>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</si>
  <si>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</si>
  <si>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</si>
  <si>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</si>
  <si>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</si>
  <si>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</si>
  <si>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</si>
  <si>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</si>
  <si>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</si>
  <si>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</si>
  <si>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</si>
  <si>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</si>
  <si>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</si>
  <si>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</si>
  <si>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</si>
  <si>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</si>
  <si>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</si>
  <si>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</si>
  <si>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</si>
  <si>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</si>
  <si>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</si>
  <si>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</si>
  <si>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</si>
  <si>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</si>
  <si>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</si>
  <si>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</si>
  <si>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</si>
  <si>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</si>
  <si>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</si>
  <si>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</si>
  <si>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</si>
  <si>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</si>
  <si>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</si>
  <si>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</si>
  <si>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</si>
  <si>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</si>
  <si>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</si>
  <si>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</si>
  <si>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</si>
  <si>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</si>
  <si>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</si>
  <si>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</si>
  <si>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</si>
  <si>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</si>
  <si>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</si>
  <si>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</si>
  <si>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</si>
  <si>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</si>
  <si>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</si>
  <si>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</si>
  <si>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</si>
  <si>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</si>
  <si>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</si>
  <si>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</si>
  <si>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</si>
  <si>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</si>
  <si>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</si>
  <si>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</si>
  <si>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</si>
  <si>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</si>
  <si>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</si>
  <si>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</si>
  <si>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</si>
  <si>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</si>
  <si>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</si>
  <si>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</si>
  <si>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</si>
  <si>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</si>
  <si>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</si>
  <si>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</si>
  <si>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</si>
  <si>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</si>
  <si>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</si>
  <si>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</si>
  <si>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</si>
  <si>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</si>
  <si>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</si>
  <si>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</si>
  <si>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</si>
  <si>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</si>
  <si>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</si>
  <si>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</si>
  <si>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</si>
  <si>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</si>
  <si>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</si>
  <si>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</si>
  <si>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</si>
  <si>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</si>
  <si>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</si>
  <si>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</si>
  <si>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</si>
  <si>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</si>
  <si>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</si>
  <si>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</si>
  <si>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</si>
  <si>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</si>
  <si>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</si>
  <si>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</si>
  <si>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</si>
  <si>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</si>
  <si>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</si>
  <si>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</si>
  <si>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</si>
  <si>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</si>
  <si>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</si>
  <si>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</si>
  <si>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</si>
  <si>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</si>
  <si>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</si>
  <si>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</si>
  <si>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</si>
  <si>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</si>
  <si>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</si>
  <si>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</si>
  <si>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</si>
  <si>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</si>
  <si>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</si>
  <si>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</si>
  <si>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</si>
  <si>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</si>
  <si>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</si>
  <si>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</si>
  <si>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</si>
  <si>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</si>
  <si>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</si>
  <si>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</si>
  <si>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</si>
  <si>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</si>
  <si>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</si>
  <si>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</si>
  <si>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</si>
  <si>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</si>
  <si>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</si>
  <si>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</si>
  <si>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</si>
  <si>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</si>
  <si>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</si>
  <si>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</si>
  <si>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</si>
  <si>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</si>
  <si>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</si>
  <si>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</si>
  <si>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</si>
  <si>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</si>
  <si>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</si>
  <si>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</si>
  <si>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</si>
  <si>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</si>
  <si>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</si>
  <si>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</si>
  <si>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</si>
  <si>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</si>
  <si>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</si>
  <si>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</si>
  <si>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</si>
  <si>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</si>
  <si>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</si>
  <si>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</si>
  <si>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</si>
  <si>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</si>
  <si>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</si>
  <si>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</si>
  <si>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</si>
  <si>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</si>
  <si>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</si>
  <si>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</si>
  <si>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</si>
  <si>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</si>
  <si>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</si>
  <si>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</si>
  <si>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</si>
  <si>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</si>
  <si>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</si>
  <si>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</si>
  <si>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</si>
  <si>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</si>
  <si>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</si>
  <si>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</si>
  <si>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</si>
  <si>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</si>
  <si>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</si>
  <si>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</si>
  <si>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</si>
  <si>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</si>
  <si>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</si>
  <si>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</si>
  <si>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</si>
  <si>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</si>
  <si>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</si>
  <si>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</si>
  <si>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</si>
  <si>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</si>
  <si>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</si>
  <si>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</si>
  <si>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</si>
  <si>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</si>
  <si>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</si>
  <si>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</si>
  <si>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</si>
  <si>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</si>
  <si>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</si>
  <si>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</si>
  <si>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</si>
  <si>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</si>
  <si>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</si>
  <si>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</si>
  <si>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</si>
  <si>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</si>
  <si>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</si>
  <si>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</si>
  <si>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</si>
  <si>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</si>
  <si>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</si>
  <si>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</si>
  <si>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</si>
  <si>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</si>
  <si>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</si>
  <si>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</si>
  <si>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</si>
  <si>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</si>
  <si>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</si>
  <si>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</si>
  <si>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</si>
  <si>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</si>
  <si>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</si>
  <si>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</si>
  <si>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</si>
  <si>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</si>
  <si>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</si>
  <si>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</si>
  <si>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</si>
  <si>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</si>
  <si>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</si>
  <si>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</si>
  <si>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</si>
  <si>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</si>
  <si>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</si>
  <si>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</si>
  <si>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</si>
  <si>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</si>
  <si>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</si>
  <si>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</si>
  <si>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</si>
  <si>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</si>
  <si>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</si>
  <si>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</si>
  <si>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</si>
  <si>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</si>
  <si>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</si>
  <si>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</si>
  <si>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</si>
  <si>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</si>
  <si>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</si>
  <si>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</si>
  <si>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</si>
  <si>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</si>
  <si>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</si>
  <si>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</si>
  <si>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</si>
  <si>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</si>
  <si>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</si>
  <si>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</si>
  <si>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</si>
  <si>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</si>
  <si>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</si>
  <si>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</si>
  <si>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</si>
  <si>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</si>
  <si>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</si>
  <si>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</si>
  <si>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</si>
  <si>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</si>
  <si>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</si>
  <si>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</si>
  <si>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</si>
  <si>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</si>
  <si>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</si>
  <si>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</si>
  <si>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</si>
  <si>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</si>
  <si>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</si>
  <si>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</si>
  <si>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</si>
  <si>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</si>
  <si>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</si>
  <si>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</si>
  <si>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</si>
  <si>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</si>
  <si>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</si>
  <si>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</si>
  <si>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</si>
  <si>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</si>
  <si>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</si>
  <si>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</si>
  <si>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</si>
  <si>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</si>
  <si>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</si>
  <si>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</si>
  <si>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</si>
  <si>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</si>
  <si>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</si>
  <si>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</si>
  <si>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</si>
  <si>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</si>
  <si>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</si>
  <si>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</si>
  <si>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</si>
  <si>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</si>
  <si>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</si>
  <si>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</si>
  <si>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</si>
  <si>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</si>
  <si>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</si>
  <si>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</si>
  <si>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</si>
  <si>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</si>
  <si>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</si>
  <si>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</si>
  <si>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</si>
  <si>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</si>
  <si>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</si>
  <si>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</si>
  <si>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</si>
  <si>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</si>
  <si>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</si>
  <si>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</si>
  <si>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</si>
  <si>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</si>
  <si>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</si>
  <si>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</si>
  <si>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</si>
  <si>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</si>
  <si>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</si>
  <si>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</si>
  <si>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</si>
  <si>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</si>
  <si>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</si>
  <si>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</si>
  <si>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</si>
  <si>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</si>
  <si>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</si>
  <si>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</si>
  <si>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</si>
  <si>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</si>
  <si>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</si>
  <si>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</si>
  <si>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</si>
  <si>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</si>
  <si>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</si>
  <si>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</si>
  <si>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</si>
  <si>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</si>
  <si>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</si>
  <si>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</si>
  <si>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</si>
  <si>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</si>
  <si>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</si>
  <si>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</si>
  <si>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</si>
  <si>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</si>
  <si>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</si>
  <si>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</si>
  <si>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</si>
  <si>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</si>
  <si>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</si>
  <si>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</si>
  <si>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</si>
  <si>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</si>
  <si>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</si>
  <si>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</si>
  <si>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</si>
  <si>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</si>
  <si>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</si>
  <si>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</si>
  <si>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</si>
  <si>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</si>
  <si>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</si>
  <si>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</si>
  <si>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</si>
  <si>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</si>
  <si>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</si>
  <si>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</si>
  <si>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</si>
  <si>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</si>
  <si>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</si>
  <si>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</si>
  <si>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</si>
  <si>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</si>
  <si>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</si>
  <si>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</si>
  <si>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</si>
  <si>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</si>
  <si>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</si>
  <si>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</si>
  <si>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</si>
  <si>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</si>
  <si>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</si>
  <si>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</si>
  <si>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</si>
  <si>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</si>
  <si>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</si>
  <si>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</si>
  <si>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</si>
  <si>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</si>
  <si>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</si>
  <si>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</si>
  <si>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</si>
  <si>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</si>
  <si>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</si>
  <si>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</si>
  <si>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</si>
  <si>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</si>
  <si>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</si>
  <si>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</si>
  <si>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</si>
  <si>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</si>
  <si>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</si>
  <si>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</si>
  <si>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</si>
  <si>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</si>
  <si>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</si>
  <si>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</si>
  <si>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</si>
  <si>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</si>
  <si>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</si>
  <si>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</si>
  <si>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</si>
  <si>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</si>
  <si>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</si>
  <si>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</si>
  <si>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</si>
  <si>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</si>
  <si>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</si>
  <si>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</si>
  <si>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</si>
  <si>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</si>
  <si>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</si>
  <si>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</si>
  <si>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</si>
  <si>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</si>
  <si>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</si>
  <si>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</si>
  <si>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</si>
  <si>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</si>
  <si>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</si>
  <si>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</si>
  <si>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</si>
  <si>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</si>
  <si>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</si>
  <si>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</si>
  <si>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</si>
  <si>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</si>
  <si>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</si>
  <si>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</si>
  <si>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</si>
  <si>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</si>
  <si>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</si>
  <si>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</si>
  <si>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</si>
  <si>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</si>
  <si>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</si>
  <si>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</si>
  <si>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</si>
  <si>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</si>
  <si>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</si>
  <si>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</si>
  <si>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</si>
  <si>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</si>
  <si>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</si>
  <si>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</si>
  <si>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</si>
  <si>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</si>
  <si>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</si>
  <si>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</si>
  <si>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</si>
  <si>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</si>
  <si>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</si>
  <si>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</si>
  <si>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</si>
  <si>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</si>
  <si>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</si>
  <si>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</si>
  <si>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</si>
  <si>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</si>
  <si>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</si>
  <si>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</si>
  <si>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</si>
  <si>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</si>
  <si>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</si>
  <si>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</si>
  <si>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</si>
  <si>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</si>
  <si>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</si>
  <si>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</si>
  <si>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</si>
  <si>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</si>
  <si>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</si>
  <si>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</si>
  <si>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</si>
  <si>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</si>
  <si>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</si>
  <si>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</si>
  <si>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</si>
  <si>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</si>
  <si>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</si>
  <si>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</si>
  <si>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</si>
  <si>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</si>
  <si>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</si>
  <si>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</si>
  <si>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</si>
  <si>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</si>
  <si>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</si>
  <si>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</si>
  <si>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</si>
  <si>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</si>
  <si>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</si>
  <si>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</si>
  <si>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</si>
  <si>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</si>
  <si>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</si>
  <si>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</si>
  <si>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</si>
  <si>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</si>
  <si>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</si>
  <si>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</si>
  <si>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</si>
  <si>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</si>
  <si>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</si>
  <si>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</si>
  <si>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</si>
  <si>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</si>
  <si>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</si>
  <si>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</si>
  <si>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</si>
  <si>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</si>
  <si>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</si>
  <si>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</si>
  <si>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</si>
  <si>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</si>
  <si>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</si>
  <si>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</si>
  <si>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</si>
  <si>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</si>
  <si>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</si>
  <si>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</si>
  <si>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</si>
  <si>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</si>
  <si>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</si>
  <si>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</si>
  <si>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</si>
  <si>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</si>
  <si>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</si>
  <si>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</si>
  <si>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</si>
  <si>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</si>
  <si>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</si>
  <si>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</si>
  <si>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</si>
  <si>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</si>
  <si>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</si>
  <si>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</si>
  <si>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</si>
  <si>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</si>
  <si>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</si>
  <si>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</si>
  <si>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</si>
  <si>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</si>
  <si>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</si>
  <si>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</si>
  <si>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</si>
  <si>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</si>
  <si>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</si>
  <si>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</si>
  <si>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</si>
  <si>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</si>
  <si>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</si>
  <si>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</si>
  <si>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</si>
  <si>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</si>
  <si>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</si>
  <si>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</si>
  <si>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</si>
  <si>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</si>
  <si>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</si>
  <si>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</si>
  <si>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</si>
  <si>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</si>
  <si>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</si>
  <si>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</si>
  <si>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</si>
  <si>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</si>
  <si>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</si>
  <si>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</si>
  <si>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</si>
  <si>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</si>
  <si>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</si>
  <si>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</si>
  <si>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</si>
  <si>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</si>
  <si>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</si>
  <si>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</si>
  <si>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</si>
  <si>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</si>
  <si>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</si>
  <si>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</si>
  <si>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</si>
  <si>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</si>
  <si>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</si>
  <si>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</si>
  <si>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</si>
  <si>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</si>
  <si>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</si>
  <si>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</si>
  <si>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</si>
  <si>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</si>
  <si>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</si>
  <si>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</si>
  <si>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</si>
  <si>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</si>
  <si>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</si>
  <si>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</si>
  <si>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fnCvtCwtKg</t>
  </si>
  <si>
    <t>/  { fnCxToRe</t>
  </si>
  <si>
    <t>/  { fnCvtDbRatio</t>
  </si>
  <si>
    <t>/  { fnAngularMode</t>
  </si>
  <si>
    <t>/  { fnCvtToCurrentAngularMode</t>
  </si>
  <si>
    <t>/  { fnDenMax</t>
  </si>
  <si>
    <t>/  { fnDrop</t>
  </si>
  <si>
    <t>/  { fnDropY</t>
  </si>
  <si>
    <t>/  { fnDisplayStack</t>
  </si>
  <si>
    <t>/  { fnCvtDegToRad</t>
  </si>
  <si>
    <t>/  { fnDisplayFormatEng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</si>
  <si>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</si>
  <si>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</si>
  <si>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</si>
  <si>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</si>
  <si>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</si>
  <si>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</si>
  <si>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</si>
  <si>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</si>
  <si>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</si>
  <si>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</si>
  <si>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</si>
  <si>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</si>
  <si>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</si>
  <si>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</si>
  <si>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</si>
  <si>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</si>
  <si>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</si>
  <si>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</si>
  <si>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</si>
  <si>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</si>
  <si>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</si>
  <si>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</si>
  <si>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</si>
  <si>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</si>
  <si>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</si>
  <si>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</si>
  <si>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</si>
  <si>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</si>
  <si>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</si>
  <si>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</si>
  <si>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</si>
  <si>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</si>
  <si>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</si>
  <si>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</si>
  <si>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</si>
  <si>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</si>
  <si>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</si>
  <si>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</si>
  <si>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</si>
  <si>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</si>
  <si>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</si>
  <si>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</si>
  <si>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</si>
  <si>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</si>
  <si>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</si>
  <si>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</si>
  <si>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</si>
  <si>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</si>
  <si>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</si>
  <si>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</si>
  <si>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</si>
  <si>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</si>
  <si>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</si>
  <si>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</si>
  <si>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</si>
  <si>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</si>
  <si>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</si>
  <si>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</si>
  <si>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</si>
  <si>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</si>
  <si>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</si>
  <si>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</si>
  <si>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</si>
  <si>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</si>
  <si>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</si>
  <si>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</si>
  <si>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</si>
  <si>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</si>
  <si>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</si>
  <si>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</si>
  <si>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</si>
  <si>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</si>
  <si>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</si>
  <si>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</si>
  <si>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</si>
  <si>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</si>
  <si>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</si>
  <si>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</si>
  <si>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</si>
  <si>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</si>
  <si>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</si>
  <si>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</si>
  <si>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</si>
  <si>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</si>
  <si>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</si>
  <si>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</si>
  <si>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</si>
  <si>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</si>
  <si>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</si>
  <si>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</si>
  <si>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</si>
  <si>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</si>
  <si>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</si>
  <si>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</si>
  <si>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</si>
  <si>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</si>
  <si>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</si>
  <si>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</si>
  <si>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</si>
  <si>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</si>
  <si>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</si>
  <si>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</si>
  <si>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</si>
  <si>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</si>
  <si>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</si>
  <si>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</si>
  <si>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</si>
  <si>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</si>
  <si>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</si>
  <si>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</si>
  <si>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</si>
  <si>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</si>
  <si>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</si>
  <si>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</si>
  <si>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</si>
  <si>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</si>
  <si>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</si>
  <si>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</si>
  <si>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</si>
  <si>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</si>
  <si>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</si>
  <si>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</si>
  <si>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</si>
  <si>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</si>
  <si>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</si>
  <si>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</si>
  <si>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</si>
  <si>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</si>
  <si>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</si>
  <si>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</si>
  <si>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</si>
  <si>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</si>
  <si>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</si>
  <si>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</si>
  <si>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</si>
  <si>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</si>
  <si>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</si>
  <si>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</si>
  <si>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</si>
  <si>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</si>
  <si>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</si>
  <si>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</si>
  <si>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</si>
  <si>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</si>
  <si>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</si>
  <si>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</si>
  <si>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</si>
  <si>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</si>
  <si>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</si>
  <si>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</si>
  <si>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</si>
  <si>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</si>
  <si>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</si>
  <si>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</si>
  <si>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</si>
  <si>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</si>
  <si>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</si>
  <si>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</si>
  <si>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</si>
  <si>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</si>
  <si>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</si>
  <si>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fnSetSetJM</t>
  </si>
  <si>
    <t>/  { fnDisplayFormatSigFig</t>
  </si>
  <si>
    <t>/  { fnDisplayFormatUnit</t>
  </si>
  <si>
    <t>/  { fnShowJM</t>
  </si>
  <si>
    <t>/  { fnBASE_Hash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</si>
  <si>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</si>
  <si>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</si>
  <si>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</si>
  <si>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</si>
  <si>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</si>
  <si>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</si>
  <si>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</si>
  <si>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</si>
  <si>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</si>
  <si>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</si>
  <si>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</si>
  <si>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</si>
  <si>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</si>
  <si>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</si>
  <si>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</si>
  <si>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</si>
  <si>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</si>
  <si>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</si>
  <si>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</si>
  <si>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</si>
  <si>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</si>
  <si>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</si>
  <si>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</si>
  <si>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</si>
  <si>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</si>
  <si>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</si>
  <si>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</si>
  <si>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</si>
  <si>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</si>
  <si>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</si>
  <si>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</si>
  <si>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</si>
  <si>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</si>
  <si>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</si>
  <si>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</si>
  <si>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</si>
  <si>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</si>
  <si>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</si>
  <si>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</si>
  <si>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</si>
  <si>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</si>
  <si>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</si>
  <si>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</si>
  <si>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</si>
  <si>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</si>
  <si>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</si>
  <si>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</si>
  <si>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</si>
  <si>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</si>
  <si>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</si>
  <si>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</si>
  <si>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</si>
  <si>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</si>
  <si>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</si>
  <si>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</si>
  <si>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</si>
  <si>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</si>
  <si>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</si>
  <si>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</si>
  <si>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</si>
  <si>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</si>
  <si>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</si>
  <si>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</si>
  <si>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</si>
  <si>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</si>
  <si>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</si>
  <si>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</si>
  <si>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</si>
  <si>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</si>
  <si>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</si>
  <si>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</si>
  <si>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</si>
  <si>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</si>
  <si>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</si>
  <si>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</si>
  <si>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</si>
  <si>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</si>
  <si>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</si>
  <si>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</si>
  <si>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</si>
  <si>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</si>
  <si>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</si>
  <si>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</si>
  <si>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</si>
  <si>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</si>
  <si>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</si>
  <si>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</si>
  <si>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</si>
  <si>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</si>
  <si>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</si>
  <si>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</si>
  <si>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</si>
  <si>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</si>
  <si>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</si>
  <si>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</si>
  <si>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</si>
  <si>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</si>
  <si>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</si>
  <si>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</si>
  <si>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</si>
  <si>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</si>
  <si>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</si>
  <si>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</si>
  <si>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</si>
  <si>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</si>
  <si>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</si>
  <si>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</si>
  <si>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</si>
  <si>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</si>
  <si>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</si>
  <si>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</si>
  <si>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</si>
  <si>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</si>
  <si>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</si>
  <si>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</si>
  <si>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</si>
  <si>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</si>
  <si>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</si>
  <si>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</si>
  <si>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</si>
  <si>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</si>
  <si>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</si>
  <si>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</si>
  <si>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</si>
  <si>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</si>
  <si>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</si>
  <si>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</si>
  <si>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</si>
  <si>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</si>
  <si>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</si>
  <si>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</si>
  <si>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</si>
  <si>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</si>
  <si>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</si>
  <si>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</si>
  <si>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</si>
  <si>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</si>
  <si>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</si>
  <si>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</si>
  <si>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</si>
  <si>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</si>
  <si>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</si>
  <si>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</si>
  <si>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</si>
  <si>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</si>
  <si>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</si>
  <si>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</si>
  <si>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</si>
  <si>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</si>
  <si>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</si>
  <si>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</si>
  <si>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</si>
  <si>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</si>
  <si>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</si>
  <si>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</si>
  <si>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</si>
  <si>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</si>
  <si>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</si>
  <si>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</si>
  <si>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</si>
  <si>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</si>
  <si>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</si>
  <si>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</si>
  <si>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</si>
  <si>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</si>
  <si>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</si>
  <si>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</si>
  <si>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</si>
  <si>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</si>
  <si>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</si>
  <si>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</si>
  <si>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</si>
  <si>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</si>
  <si>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</si>
  <si>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</si>
  <si>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</si>
  <si>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</si>
  <si>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</si>
  <si>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</si>
  <si>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</si>
  <si>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</si>
  <si>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</si>
  <si>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</si>
  <si>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</si>
  <si>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</si>
  <si>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</si>
  <si>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</si>
  <si>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</si>
  <si>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</si>
  <si>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</si>
  <si>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</si>
  <si>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</si>
  <si>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</si>
  <si>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</si>
  <si>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</si>
  <si>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</si>
  <si>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</si>
  <si>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</si>
  <si>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</si>
  <si>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</si>
  <si>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</si>
  <si>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</si>
  <si>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</si>
  <si>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</si>
  <si>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</si>
  <si>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</si>
  <si>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</si>
  <si>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</si>
  <si>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</si>
  <si>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</si>
  <si>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</si>
  <si>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</si>
  <si>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</si>
  <si>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</si>
  <si>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</si>
  <si>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</si>
  <si>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</si>
  <si>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</si>
  <si>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</si>
  <si>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</si>
  <si>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</si>
  <si>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</si>
  <si>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</si>
  <si>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</si>
  <si>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</si>
  <si>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</si>
  <si>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</si>
  <si>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</si>
  <si>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</si>
  <si>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</si>
  <si>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</si>
  <si>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</si>
  <si>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</si>
  <si>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</si>
  <si>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</si>
  <si>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</si>
  <si>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</si>
  <si>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</si>
  <si>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</si>
  <si>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</si>
  <si>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</si>
  <si>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</si>
  <si>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</si>
  <si>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</si>
  <si>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</si>
  <si>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</si>
  <si>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</si>
  <si>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</si>
  <si>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</si>
  <si>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</si>
  <si>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</si>
  <si>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</si>
  <si>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</si>
  <si>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</si>
  <si>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</si>
  <si>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</si>
  <si>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</si>
  <si>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</si>
  <si>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</si>
  <si>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</si>
  <si>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</si>
  <si>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</si>
  <si>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</si>
  <si>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</si>
  <si>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</si>
  <si>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</si>
  <si>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</si>
  <si>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</si>
  <si>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</si>
  <si>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</si>
  <si>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</si>
  <si>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</si>
  <si>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</si>
  <si>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</si>
  <si>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</si>
  <si>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</si>
  <si>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</si>
  <si>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</si>
  <si>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</si>
  <si>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</si>
  <si>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</si>
  <si>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</si>
  <si>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</si>
  <si>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</si>
  <si>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</si>
  <si>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</si>
  <si>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</si>
  <si>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</si>
  <si>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</si>
  <si>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</si>
  <si>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</si>
  <si>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</si>
  <si>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</si>
  <si>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</si>
  <si>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</si>
  <si>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</si>
  <si>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</si>
  <si>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</si>
  <si>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</si>
  <si>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</si>
  <si>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</si>
  <si>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</si>
  <si>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</si>
  <si>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</si>
  <si>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</si>
  <si>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</si>
  <si>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</si>
  <si>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</si>
  <si>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</si>
  <si>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</si>
  <si>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</si>
  <si>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</si>
  <si>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</si>
  <si>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</si>
  <si>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</si>
  <si>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</si>
  <si>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</si>
  <si>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</si>
  <si>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</si>
  <si>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</si>
  <si>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</si>
  <si>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</si>
  <si>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</si>
  <si>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</si>
  <si>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</si>
  <si>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</si>
  <si>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</si>
  <si>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</si>
  <si>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</si>
  <si>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</si>
  <si>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</si>
  <si>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</si>
  <si>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</si>
  <si>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</si>
  <si>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</si>
  <si>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</si>
  <si>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</si>
  <si>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</si>
  <si>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</si>
  <si>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</si>
  <si>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</si>
  <si>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</si>
  <si>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</si>
  <si>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</si>
  <si>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</si>
  <si>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</si>
  <si>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</si>
  <si>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</si>
  <si>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</si>
  <si>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</si>
  <si>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</si>
  <si>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</si>
  <si>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</si>
  <si>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</si>
  <si>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</si>
  <si>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</si>
  <si>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</si>
  <si>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</si>
  <si>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</si>
  <si>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</si>
  <si>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</si>
  <si>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</si>
  <si>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</si>
  <si>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</si>
  <si>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</si>
  <si>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</si>
  <si>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</si>
  <si>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</si>
  <si>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</si>
  <si>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</si>
  <si>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</si>
  <si>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</si>
  <si>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</si>
  <si>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</si>
  <si>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</si>
  <si>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</si>
  <si>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</si>
  <si>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</si>
  <si>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</si>
  <si>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</si>
  <si>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</si>
  <si>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</si>
  <si>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</si>
  <si>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</si>
  <si>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</si>
  <si>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</si>
  <si>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</si>
  <si>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</si>
  <si>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</si>
  <si>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</si>
  <si>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</si>
  <si>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</si>
  <si>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</si>
  <si>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</si>
  <si>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</si>
  <si>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</si>
  <si>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</si>
  <si>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</si>
  <si>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</si>
  <si>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</si>
  <si>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</si>
  <si>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</si>
  <si>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</si>
  <si>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</si>
  <si>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</si>
  <si>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</si>
  <si>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</si>
  <si>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</si>
  <si>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</si>
  <si>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</si>
  <si>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</si>
  <si>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</si>
  <si>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</si>
  <si>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</si>
  <si>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</si>
  <si>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</si>
  <si>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</si>
  <si>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</si>
  <si>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</si>
  <si>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</si>
  <si>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</si>
  <si>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</si>
  <si>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</si>
  <si>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</si>
  <si>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</si>
  <si>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</si>
  <si>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</si>
  <si>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</si>
  <si>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</si>
  <si>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</si>
  <si>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</si>
  <si>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</si>
  <si>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</si>
  <si>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</si>
  <si>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</si>
  <si>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</si>
  <si>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</si>
  <si>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</si>
  <si>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</si>
  <si>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</si>
  <si>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</si>
  <si>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</si>
  <si>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</si>
  <si>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</si>
  <si>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</si>
  <si>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</si>
  <si>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</si>
  <si>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</si>
  <si>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</si>
  <si>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</si>
  <si>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</si>
  <si>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</si>
  <si>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</si>
  <si>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</si>
  <si>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</si>
  <si>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</si>
  <si>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</si>
  <si>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</si>
  <si>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</si>
  <si>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</si>
  <si>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</si>
  <si>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</si>
  <si>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</si>
  <si>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</si>
  <si>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</si>
  <si>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</si>
  <si>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</si>
  <si>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</si>
  <si>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</si>
  <si>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</si>
  <si>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</si>
  <si>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</si>
  <si>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</si>
  <si>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</si>
  <si>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</si>
  <si>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</si>
  <si>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</si>
  <si>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</si>
  <si>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</si>
  <si>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</si>
  <si>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</si>
  <si>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</si>
  <si>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</si>
  <si>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</si>
  <si>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</si>
  <si>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</si>
  <si>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</si>
  <si>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</si>
  <si>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</si>
  <si>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</si>
  <si>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</si>
  <si>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</si>
  <si>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</si>
  <si>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</si>
  <si>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</si>
  <si>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</si>
  <si>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</si>
  <si>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</si>
  <si>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</si>
  <si>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</si>
  <si>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</si>
  <si>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</si>
  <si>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</si>
  <si>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</si>
  <si>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</si>
  <si>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</si>
  <si>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</si>
  <si>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</si>
  <si>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</si>
  <si>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</si>
  <si>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</si>
  <si>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</si>
  <si>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</si>
  <si>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</si>
  <si>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</si>
  <si>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</si>
  <si>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</si>
  <si>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</si>
  <si>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</si>
  <si>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</si>
  <si>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</si>
  <si>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</si>
  <si>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</si>
  <si>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</si>
  <si>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</si>
  <si>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</si>
  <si>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</si>
  <si>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</si>
  <si>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</si>
  <si>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</si>
  <si>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</si>
  <si>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</si>
  <si>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</si>
  <si>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</si>
  <si>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</si>
  <si>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</si>
  <si>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</si>
  <si>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</si>
  <si>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</si>
  <si>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</si>
  <si>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</si>
  <si>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</si>
  <si>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</si>
  <si>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</si>
  <si>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</si>
  <si>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</si>
  <si>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</si>
  <si>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</si>
  <si>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</si>
  <si>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</si>
  <si>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</si>
  <si>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</si>
  <si>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</si>
  <si>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</si>
  <si>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</si>
  <si>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</si>
  <si>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</si>
  <si>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</si>
  <si>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</si>
  <si>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</si>
  <si>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</si>
  <si>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</si>
  <si>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</si>
  <si>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</si>
  <si>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</si>
  <si>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</si>
  <si>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</si>
  <si>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</si>
  <si>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</si>
  <si>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</si>
  <si>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</si>
  <si>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</si>
  <si>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</si>
  <si>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</si>
  <si>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</si>
  <si>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</si>
  <si>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</si>
  <si>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</si>
  <si>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</si>
  <si>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</si>
  <si>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</si>
  <si>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</si>
  <si>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</si>
  <si>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</si>
  <si>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</si>
  <si>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</si>
  <si>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</si>
  <si>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</si>
  <si>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</si>
  <si>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</si>
  <si>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</si>
  <si>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</si>
  <si>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</si>
  <si>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</si>
  <si>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</si>
  <si>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</si>
  <si>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</si>
  <si>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</si>
  <si>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</si>
  <si>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</si>
  <si>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</si>
  <si>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</si>
  <si>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</si>
  <si>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</si>
  <si>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</si>
  <si>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</si>
  <si>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</si>
  <si>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</si>
  <si>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</si>
  <si>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</si>
  <si>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</si>
  <si>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</si>
  <si>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</si>
  <si>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</si>
  <si>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</si>
  <si>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</si>
  <si>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</si>
  <si>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</si>
  <si>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</si>
  <si>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</si>
  <si>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</si>
  <si>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</si>
  <si>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</si>
  <si>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</si>
  <si>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</si>
  <si>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</si>
  <si>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</si>
  <si>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</si>
  <si>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</si>
  <si>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</si>
  <si>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</si>
  <si>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</si>
  <si>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</si>
  <si>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</si>
  <si>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</si>
  <si>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</si>
  <si>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</si>
  <si>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</si>
  <si>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</si>
  <si>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</si>
  <si>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</si>
  <si>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</si>
  <si>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</si>
  <si>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</si>
  <si>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</si>
  <si>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</si>
  <si>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</si>
  <si>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</si>
  <si>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</si>
  <si>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</si>
  <si>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</si>
  <si>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</si>
  <si>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</si>
  <si>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</si>
  <si>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</si>
  <si>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</si>
  <si>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</si>
  <si>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</si>
  <si>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</si>
  <si>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</si>
  <si>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</si>
  <si>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</si>
  <si>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</si>
  <si>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</si>
  <si>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</si>
  <si>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</si>
  <si>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</si>
  <si>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</si>
  <si>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</si>
  <si>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</si>
  <si>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</si>
  <si>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</si>
  <si>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</si>
  <si>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</si>
  <si>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</si>
  <si>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</si>
  <si>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</si>
  <si>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</si>
  <si>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</si>
  <si>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</si>
  <si>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</si>
  <si>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</si>
  <si>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</si>
  <si>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</si>
  <si>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</si>
  <si>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</si>
  <si>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</si>
  <si>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</si>
  <si>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</si>
  <si>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</si>
  <si>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</si>
  <si>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</si>
  <si>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</si>
  <si>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</si>
  <si>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</si>
  <si>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</si>
  <si>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</si>
  <si>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</si>
  <si>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</si>
  <si>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</si>
  <si>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</si>
  <si>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</si>
  <si>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</si>
  <si>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</si>
  <si>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</si>
  <si>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</si>
  <si>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</si>
  <si>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</si>
  <si>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</si>
  <si>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</si>
  <si>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</si>
  <si>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</si>
  <si>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</si>
  <si>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</si>
  <si>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</si>
  <si>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</si>
  <si>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</si>
  <si>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</si>
  <si>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</si>
  <si>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</si>
  <si>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</si>
  <si>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</si>
  <si>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</si>
  <si>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</si>
  <si>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</si>
  <si>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</si>
  <si>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</si>
  <si>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</si>
  <si>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</si>
  <si>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</si>
  <si>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</si>
  <si>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</si>
  <si>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</si>
  <si>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</si>
  <si>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</si>
  <si>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</si>
  <si>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</si>
  <si>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</si>
  <si>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</si>
  <si>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</si>
  <si>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</si>
  <si>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</si>
  <si>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</si>
  <si>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</si>
  <si>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</si>
  <si>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</si>
  <si>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</si>
  <si>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</si>
  <si>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</si>
  <si>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</si>
  <si>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</si>
  <si>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</si>
  <si>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</si>
  <si>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</si>
  <si>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</si>
  <si>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</si>
  <si>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</si>
  <si>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</si>
  <si>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</si>
  <si>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</si>
  <si>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</si>
  <si>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</si>
  <si>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</si>
  <si>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</si>
  <si>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</si>
  <si>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</si>
  <si>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</si>
  <si>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</si>
  <si>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</si>
  <si>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</si>
  <si>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</si>
  <si>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</si>
  <si>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</si>
  <si>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</si>
  <si>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</si>
  <si>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</si>
  <si>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</si>
  <si>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</si>
  <si>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</si>
  <si>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</si>
  <si>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</si>
  <si>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</si>
  <si>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</si>
  <si>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</si>
  <si>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</si>
  <si>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</si>
  <si>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</si>
  <si>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</si>
  <si>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</si>
  <si>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</si>
  <si>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</si>
  <si>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</si>
  <si>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</si>
  <si>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</si>
  <si>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</si>
  <si>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</si>
  <si>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</si>
  <si>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</si>
  <si>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</si>
  <si>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</si>
  <si>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</si>
  <si>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</si>
  <si>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</si>
  <si>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</si>
  <si>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</si>
  <si>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</si>
  <si>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</si>
  <si>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</si>
  <si>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</si>
  <si>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</si>
  <si>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</si>
  <si>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</si>
  <si>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</si>
  <si>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</si>
  <si>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</si>
  <si>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</si>
  <si>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</si>
  <si>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</si>
  <si>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</si>
  <si>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</si>
  <si>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</si>
  <si>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</si>
  <si>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</si>
  <si>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</si>
  <si>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</si>
  <si>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</si>
  <si>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</si>
  <si>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</si>
  <si>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</si>
  <si>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</si>
  <si>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</si>
  <si>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</si>
  <si>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</si>
  <si>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</si>
  <si>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</si>
  <si>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</si>
  <si>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</si>
  <si>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</si>
  <si>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</si>
  <si>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</si>
  <si>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</si>
  <si>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</si>
  <si>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</si>
  <si>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</si>
  <si>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</si>
  <si>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</si>
  <si>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</si>
  <si>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</si>
  <si>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</si>
  <si>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</si>
  <si>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</si>
  <si>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</si>
  <si>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</si>
  <si>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</si>
  <si>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</si>
  <si>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</si>
  <si>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</si>
  <si>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</si>
  <si>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</si>
  <si>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</si>
  <si>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</si>
  <si>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</si>
  <si>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</si>
  <si>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</si>
  <si>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</si>
  <si>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</si>
  <si>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</si>
  <si>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</si>
  <si>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</si>
  <si>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</si>
  <si>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</si>
  <si>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</si>
  <si>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</si>
  <si>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</si>
  <si>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</si>
  <si>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</si>
  <si>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</si>
  <si>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</si>
  <si>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</si>
  <si>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</si>
  <si>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</si>
  <si>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</si>
  <si>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</si>
  <si>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</si>
  <si>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</si>
  <si>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</si>
  <si>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</si>
  <si>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</si>
  <si>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</si>
  <si>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</si>
  <si>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</si>
  <si>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</si>
  <si>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</si>
  <si>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</si>
  <si>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</si>
  <si>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</si>
  <si>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</si>
  <si>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</si>
  <si>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</si>
  <si>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</si>
  <si>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</si>
  <si>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</si>
  <si>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</si>
  <si>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</si>
  <si>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</si>
  <si>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</si>
  <si>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</si>
  <si>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</si>
  <si>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</si>
  <si>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</si>
  <si>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</si>
  <si>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</si>
  <si>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</si>
  <si>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</si>
  <si>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</si>
  <si>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</si>
  <si>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</si>
  <si>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</si>
  <si>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</si>
  <si>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</si>
  <si>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</si>
  <si>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</si>
  <si>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</si>
  <si>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</si>
  <si>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</si>
  <si>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</si>
  <si>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</si>
  <si>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</si>
  <si>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</si>
  <si>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</si>
  <si>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</si>
  <si>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</si>
  <si>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</si>
  <si>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</si>
  <si>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</si>
  <si>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</si>
  <si>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</si>
  <si>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</si>
  <si>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</si>
  <si>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</si>
  <si>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</si>
  <si>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</si>
  <si>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</si>
  <si>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</si>
  <si>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</si>
  <si>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</si>
  <si>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</si>
  <si>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</si>
  <si>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</si>
  <si>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</si>
  <si>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</si>
  <si>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</si>
  <si>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</si>
  <si>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</si>
  <si>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</si>
  <si>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</si>
  <si>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</si>
  <si>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</si>
  <si>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</si>
  <si>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</si>
  <si>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</si>
  <si>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</si>
  <si>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</si>
  <si>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</si>
  <si>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</si>
  <si>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</si>
  <si>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</si>
  <si>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</si>
  <si>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</si>
  <si>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</si>
  <si>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</si>
  <si>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</si>
  <si>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</si>
  <si>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</si>
  <si>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</si>
  <si>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</si>
  <si>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</si>
  <si>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</si>
  <si>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</si>
  <si>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</si>
  <si>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</si>
  <si>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</si>
  <si>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</si>
  <si>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</si>
  <si>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</si>
  <si>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</si>
  <si>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</si>
  <si>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</si>
  <si>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</si>
  <si>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</si>
  <si>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</si>
  <si>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</si>
  <si>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</si>
  <si>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</si>
  <si>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</si>
  <si>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</si>
  <si>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</si>
  <si>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</si>
  <si>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</si>
  <si>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</si>
  <si>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</si>
  <si>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</si>
  <si>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</si>
  <si>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</si>
  <si>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</si>
  <si>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</si>
  <si>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</si>
  <si>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</si>
  <si>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</si>
  <si>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</si>
  <si>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</si>
  <si>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</si>
  <si>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</si>
  <si>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</si>
  <si>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</si>
  <si>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</si>
  <si>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</si>
  <si>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</si>
  <si>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</si>
  <si>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</si>
  <si>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</si>
  <si>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</si>
  <si>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</si>
  <si>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</si>
  <si>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</si>
  <si>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</si>
  <si>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</si>
  <si>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</si>
  <si>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</si>
  <si>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</si>
  <si>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</si>
  <si>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</si>
  <si>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</si>
  <si>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</si>
  <si>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</si>
  <si>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</si>
  <si>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</si>
  <si>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</si>
  <si>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</si>
  <si>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</si>
  <si>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</si>
  <si>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</si>
  <si>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</si>
  <si>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</si>
  <si>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</si>
  <si>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</si>
  <si>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</si>
  <si>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</si>
  <si>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</si>
  <si>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</si>
  <si>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</si>
  <si>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</si>
  <si>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</si>
  <si>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</si>
  <si>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</si>
  <si>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</si>
  <si>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</si>
  <si>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</si>
  <si>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</si>
  <si>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</si>
  <si>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</si>
  <si>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</si>
  <si>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</si>
  <si>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</si>
  <si>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</si>
  <si>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</si>
  <si>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</si>
  <si>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</si>
  <si>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</si>
  <si>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</si>
  <si>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</si>
  <si>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</si>
  <si>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</si>
  <si>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</si>
  <si>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</si>
  <si>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</si>
  <si>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</si>
  <si>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</si>
  <si>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</si>
  <si>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</si>
  <si>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</si>
  <si>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</si>
  <si>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</si>
  <si>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</si>
  <si>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</si>
  <si>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</si>
  <si>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</si>
  <si>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</si>
  <si>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</si>
  <si>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</si>
  <si>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</si>
  <si>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</si>
  <si>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</si>
  <si>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</si>
  <si>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</si>
  <si>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</si>
  <si>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</si>
  <si>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</si>
  <si>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</si>
  <si>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</si>
  <si>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</si>
  <si>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</si>
  <si>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</si>
  <si>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</si>
  <si>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</si>
  <si>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</si>
  <si>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</si>
  <si>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</si>
  <si>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</si>
  <si>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</si>
  <si>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</si>
  <si>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</si>
  <si>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</si>
  <si>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</si>
  <si>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</si>
  <si>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</si>
  <si>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</si>
  <si>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</si>
  <si>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</si>
  <si>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</si>
  <si>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</si>
  <si>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</si>
  <si>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</si>
  <si>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</si>
  <si>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</si>
  <si>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</si>
  <si>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</si>
  <si>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</si>
  <si>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</si>
  <si>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</si>
  <si>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</si>
  <si>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</si>
  <si>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</si>
  <si>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</si>
  <si>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</si>
  <si>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</si>
  <si>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</si>
  <si>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</si>
  <si>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</si>
  <si>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</si>
  <si>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</si>
  <si>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</si>
  <si>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</si>
  <si>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</si>
  <si>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</si>
  <si>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</si>
  <si>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</si>
  <si>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</si>
  <si>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</si>
  <si>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</si>
  <si>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</si>
  <si>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</si>
  <si>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</si>
  <si>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</si>
  <si>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</si>
  <si>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</si>
  <si>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</si>
  <si>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</si>
  <si>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</si>
  <si>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</si>
  <si>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</si>
  <si>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</si>
  <si>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</si>
  <si>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</si>
  <si>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</si>
  <si>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</si>
  <si>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</si>
  <si>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</si>
  <si>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</si>
  <si>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</si>
  <si>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</si>
  <si>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</si>
  <si>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</si>
  <si>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</si>
  <si>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</si>
  <si>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</si>
  <si>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</si>
  <si>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</si>
  <si>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</si>
  <si>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</si>
  <si>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</si>
  <si>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</si>
  <si>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</si>
  <si>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</si>
  <si>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</si>
  <si>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</si>
  <si>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</si>
  <si>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</si>
  <si>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</si>
  <si>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</si>
  <si>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</si>
  <si>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</si>
  <si>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</si>
  <si>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</si>
  <si>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</si>
  <si>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</si>
  <si>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</si>
  <si>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</si>
  <si>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</si>
  <si>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</si>
  <si>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</si>
  <si>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</si>
  <si>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</si>
  <si>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</si>
  <si>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</si>
  <si>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</si>
  <si>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</si>
  <si>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</si>
  <si>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</si>
  <si>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</si>
  <si>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</si>
  <si>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</si>
  <si>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</si>
  <si>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</si>
  <si>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</si>
  <si>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</si>
  <si>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</si>
  <si>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</si>
  <si>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</si>
  <si>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</si>
  <si>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</si>
  <si>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</si>
  <si>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</si>
  <si>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</si>
  <si>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</si>
  <si>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</si>
  <si>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</si>
  <si>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</si>
  <si>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</si>
  <si>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</si>
  <si>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</si>
  <si>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</si>
  <si>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</si>
  <si>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</si>
  <si>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</si>
  <si>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</si>
  <si>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</si>
  <si>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</si>
  <si>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</si>
  <si>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</si>
  <si>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</si>
  <si>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</si>
  <si>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</si>
  <si>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</si>
  <si>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</si>
  <si>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</si>
  <si>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</si>
  <si>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</si>
  <si>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</si>
  <si>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</si>
  <si>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</si>
  <si>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</si>
  <si>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</si>
  <si>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</si>
  <si>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</si>
  <si>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</si>
  <si>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</si>
  <si>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</si>
  <si>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</si>
  <si>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</si>
  <si>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</si>
  <si>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</si>
  <si>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</si>
  <si>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</si>
  <si>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</si>
  <si>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</si>
  <si>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</si>
  <si>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</si>
  <si>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</si>
  <si>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</si>
  <si>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</si>
  <si>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</si>
  <si>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</si>
  <si>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</si>
  <si>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</si>
  <si>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</si>
  <si>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</si>
  <si>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</si>
  <si>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</si>
  <si>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</si>
  <si>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</si>
  <si>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</si>
  <si>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</si>
  <si>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</si>
  <si>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</si>
  <si>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</si>
  <si>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</si>
  <si>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</si>
  <si>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</si>
  <si>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</si>
  <si>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</si>
  <si>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</si>
  <si>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</si>
  <si>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</si>
  <si>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</si>
  <si>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</si>
  <si>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</si>
  <si>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</si>
  <si>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</si>
  <si>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</si>
  <si>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</si>
  <si>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</si>
  <si>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</si>
  <si>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</si>
  <si>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</si>
  <si>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</si>
  <si>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</si>
  <si>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</si>
  <si>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</si>
  <si>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</si>
  <si>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</si>
  <si>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</si>
  <si>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</si>
  <si>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</si>
  <si>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</si>
  <si>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</si>
  <si>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</si>
  <si>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</si>
  <si>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</si>
  <si>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</si>
  <si>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</si>
  <si>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</si>
  <si>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</si>
  <si>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</si>
  <si>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</si>
  <si>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</si>
  <si>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</si>
  <si>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</si>
  <si>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</si>
  <si>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</si>
  <si>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</si>
  <si>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</si>
  <si>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</si>
  <si>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</si>
  <si>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</si>
  <si>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</si>
  <si>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</si>
  <si>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</si>
  <si>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</si>
  <si>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</si>
  <si>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</si>
  <si>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</si>
  <si>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</si>
  <si>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</si>
  <si>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</si>
  <si>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</si>
  <si>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</si>
  <si>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</si>
  <si>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</si>
  <si>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</si>
  <si>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</si>
  <si>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</si>
  <si>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</si>
  <si>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</si>
  <si>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</si>
  <si>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</si>
  <si>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</si>
  <si>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</si>
  <si>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</si>
  <si>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</si>
  <si>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</si>
  <si>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</si>
  <si>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</si>
  <si>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</si>
  <si>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</si>
  <si>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</si>
  <si>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</si>
  <si>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</si>
  <si>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</si>
  <si>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</si>
  <si>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</si>
  <si>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</si>
  <si>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</si>
  <si>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</si>
  <si>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</si>
  <si>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</si>
  <si>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</si>
  <si>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</si>
  <si>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</si>
  <si>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</si>
  <si>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</si>
  <si>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</si>
  <si>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</si>
  <si>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</si>
  <si>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</si>
  <si>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</si>
  <si>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</si>
  <si>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</si>
  <si>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</si>
  <si>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</si>
  <si>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</si>
  <si>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</si>
  <si>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</si>
  <si>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</si>
  <si>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</si>
  <si>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</si>
  <si>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</si>
  <si>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</si>
  <si>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</si>
  <si>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</si>
  <si>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</si>
  <si>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</si>
  <si>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</si>
  <si>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</si>
  <si>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</si>
  <si>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</si>
  <si>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</si>
  <si>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</si>
  <si>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</si>
  <si>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</si>
  <si>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</si>
  <si>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</si>
  <si>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</si>
  <si>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</si>
  <si>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</si>
  <si>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</si>
  <si>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</si>
  <si>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</si>
  <si>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</si>
  <si>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</si>
  <si>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</si>
  <si>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</si>
  <si>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</si>
  <si>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</si>
  <si>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</si>
  <si>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</si>
  <si>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</si>
  <si>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</si>
  <si>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</si>
  <si>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</si>
  <si>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</si>
  <si>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</si>
  <si>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</si>
  <si>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</si>
  <si>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</si>
  <si>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</si>
  <si>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</si>
  <si>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</si>
  <si>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</si>
  <si>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</si>
  <si>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</si>
  <si>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</si>
  <si>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</si>
  <si>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</si>
  <si>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</si>
  <si>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</si>
  <si>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</si>
  <si>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</si>
  <si>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</si>
  <si>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</si>
  <si>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</si>
  <si>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</si>
  <si>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</si>
  <si>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</si>
  <si>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</si>
  <si>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</si>
  <si>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</si>
  <si>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</si>
  <si>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</si>
  <si>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</si>
  <si>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</si>
  <si>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</si>
  <si>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</si>
  <si>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</si>
  <si>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</si>
  <si>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</si>
  <si>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</si>
  <si>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</si>
  <si>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</si>
  <si>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</si>
  <si>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</si>
  <si>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</si>
  <si>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</si>
  <si>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</si>
  <si>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</si>
  <si>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</si>
  <si>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</si>
  <si>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</si>
  <si>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</si>
  <si>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</si>
  <si>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</si>
  <si>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</si>
  <si>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</si>
  <si>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</si>
  <si>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</si>
  <si>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</si>
  <si>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</si>
  <si>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</si>
  <si>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</si>
  <si>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</si>
  <si>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"MyM"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</si>
  <si>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</si>
  <si>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</si>
  <si>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</si>
  <si>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</si>
  <si>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</si>
  <si>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</si>
  <si>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</si>
  <si>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</si>
  <si>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</si>
  <si>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</si>
  <si>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</si>
  <si>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</si>
  <si>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</si>
  <si>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</si>
  <si>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</si>
  <si>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</si>
  <si>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</si>
  <si>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</si>
  <si>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</si>
  <si>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</si>
  <si>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</si>
  <si>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</si>
  <si>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</si>
  <si>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</si>
  <si>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</si>
  <si>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</si>
  <si>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</si>
  <si>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</si>
  <si>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</si>
  <si>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</si>
  <si>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</si>
  <si>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</si>
  <si>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</si>
  <si>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</si>
  <si>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</si>
  <si>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</si>
  <si>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</si>
  <si>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</si>
  <si>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</si>
  <si>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</si>
  <si>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</si>
  <si>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</si>
  <si>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</si>
  <si>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</si>
  <si>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</si>
  <si>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</si>
  <si>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</si>
  <si>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</si>
  <si>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</si>
  <si>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</si>
  <si>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</si>
  <si>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</si>
  <si>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</si>
  <si>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</si>
  <si>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</si>
  <si>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</si>
  <si>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</si>
  <si>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</si>
  <si>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</si>
  <si>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</si>
  <si>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</si>
  <si>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</si>
  <si>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</si>
  <si>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</si>
  <si>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</si>
  <si>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</si>
  <si>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</si>
  <si>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</si>
  <si>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</si>
  <si>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</si>
  <si>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</si>
  <si>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</si>
  <si>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</si>
  <si>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</si>
  <si>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</si>
  <si>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</si>
  <si>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</si>
  <si>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</si>
  <si>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</si>
  <si>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</si>
  <si>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</si>
  <si>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</si>
  <si>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</si>
  <si>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</si>
  <si>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</si>
  <si>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</si>
  <si>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</si>
  <si>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</si>
  <si>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</si>
  <si>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</si>
  <si>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</si>
  <si>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</si>
  <si>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</si>
  <si>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</si>
  <si>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</si>
  <si>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</si>
  <si>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</si>
  <si>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</si>
  <si>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</si>
  <si>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</si>
  <si>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</si>
  <si>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</si>
  <si>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</si>
  <si>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</si>
  <si>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</si>
  <si>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</si>
  <si>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</si>
  <si>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</si>
  <si>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</si>
  <si>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</si>
  <si>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</si>
  <si>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</si>
  <si>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</si>
  <si>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</si>
  <si>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</si>
  <si>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</si>
  <si>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</si>
  <si>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</si>
  <si>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</si>
  <si>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</si>
  <si>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</si>
  <si>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</si>
  <si>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</si>
  <si>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</si>
  <si>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</si>
  <si>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</si>
  <si>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</si>
  <si>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</si>
  <si>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</si>
  <si>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</si>
  <si>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</si>
  <si>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</si>
  <si>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</si>
  <si>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</si>
  <si>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</si>
  <si>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</si>
  <si>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</si>
  <si>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</si>
  <si>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</si>
  <si>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</si>
  <si>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</si>
  <si>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</si>
  <si>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</si>
  <si>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</si>
  <si>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</si>
  <si>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</si>
  <si>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</si>
  <si>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</si>
  <si>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</si>
  <si>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</si>
  <si>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</si>
  <si>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</si>
  <si>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</si>
  <si>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</si>
  <si>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</si>
  <si>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"Dot.d"</t>
  </si>
  <si>
    <t>ITM_DOTDEMU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</si>
  <si>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</si>
  <si>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</si>
  <si>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</si>
  <si>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</si>
  <si>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</si>
  <si>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</si>
  <si>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</si>
  <si>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</si>
  <si>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</si>
  <si>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</si>
  <si>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</si>
  <si>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</si>
  <si>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</si>
  <si>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</si>
  <si>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</si>
  <si>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</si>
  <si>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</si>
  <si>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</si>
  <si>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</si>
  <si>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</si>
  <si>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</si>
  <si>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</si>
  <si>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</si>
  <si>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</si>
  <si>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</si>
  <si>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"VECTOR"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</si>
  <si>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</si>
  <si>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</si>
  <si>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</si>
  <si>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</si>
  <si>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</si>
  <si>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</si>
  <si>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</si>
  <si>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</si>
  <si>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</si>
  <si>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</si>
  <si>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</si>
  <si>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</si>
  <si>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</si>
  <si>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</si>
  <si>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</si>
  <si>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</si>
  <si>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</si>
  <si>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</si>
  <si>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</si>
  <si>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</si>
  <si>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</si>
  <si>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</si>
  <si>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</si>
  <si>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</si>
  <si>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</si>
  <si>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</si>
  <si>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</si>
  <si>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</si>
  <si>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</si>
  <si>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</si>
  <si>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</si>
  <si>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</si>
  <si>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</si>
  <si>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</si>
  <si>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</si>
  <si>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</si>
  <si>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</si>
  <si>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</si>
  <si>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</si>
  <si>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</si>
  <si>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</si>
  <si>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</si>
  <si>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</si>
  <si>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</si>
  <si>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</si>
  <si>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</si>
  <si>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</si>
  <si>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</si>
  <si>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</si>
  <si>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</si>
  <si>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</si>
  <si>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</si>
  <si>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</si>
  <si>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</si>
  <si>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</si>
  <si>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</si>
  <si>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</si>
  <si>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</si>
  <si>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</si>
  <si>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</si>
  <si>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</si>
  <si>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</si>
  <si>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</si>
  <si>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</si>
  <si>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</si>
  <si>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</si>
  <si>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</si>
  <si>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</si>
  <si>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</si>
  <si>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</si>
  <si>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</si>
  <si>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</si>
  <si>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</si>
  <si>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</si>
  <si>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</si>
  <si>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</si>
  <si>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</si>
  <si>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</si>
  <si>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</si>
  <si>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</si>
  <si>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</si>
  <si>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</si>
  <si>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</si>
  <si>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</si>
  <si>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</si>
  <si>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</si>
  <si>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</si>
  <si>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</si>
  <si>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</si>
  <si>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</si>
  <si>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</si>
  <si>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</si>
  <si>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</si>
  <si>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</si>
  <si>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</si>
  <si>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</si>
  <si>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</si>
  <si>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</si>
  <si>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</si>
  <si>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</si>
  <si>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</si>
  <si>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</si>
  <si>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</si>
  <si>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</si>
  <si>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/  { fnKeyDotD/*jm*/</t>
  </si>
  <si>
    <t>//JM. Replaced by .d, superceded by Martin. KEEP FOR REFERENCE ONLY. NOTE jm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</si>
  <si>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</si>
  <si>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</si>
  <si>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</si>
  <si>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</si>
  <si>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</si>
  <si>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</si>
  <si>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</si>
  <si>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</si>
  <si>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</si>
  <si>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</si>
  <si>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</si>
  <si>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</si>
  <si>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</si>
  <si>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"BST"</t>
  </si>
  <si>
    <t>"SST"</t>
  </si>
  <si>
    <t>"AIM"</t>
  </si>
  <si>
    <t>/  { fnKeyDotD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</si>
  <si>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</si>
  <si>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</si>
  <si>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</si>
  <si>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</si>
  <si>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</si>
  <si>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</si>
  <si>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</si>
  <si>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</si>
  <si>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</si>
  <si>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</si>
  <si>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</si>
  <si>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</si>
  <si>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</si>
  <si>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</si>
  <si>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</si>
  <si>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</si>
  <si>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</si>
  <si>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/  { fnStatList</t>
  </si>
  <si>
    <t>ITM_PGMTST</t>
  </si>
  <si>
    <t>//JM Generic program test</t>
  </si>
  <si>
    <t>"PRMTEST"</t>
  </si>
  <si>
    <t>NOT EQUAL</t>
  </si>
  <si>
    <t>ITM_toPOL2</t>
  </si>
  <si>
    <t>ITM_toREC2</t>
  </si>
  <si>
    <t>/  { fnToPolar</t>
  </si>
  <si>
    <t>/  { fnToRect</t>
  </si>
  <si>
    <t>STD_RIGHT_ARROW "P" STD_SUB_1</t>
  </si>
  <si>
    <t>STD_RIGHT_ARROW "POL" STD_SUB_1</t>
  </si>
  <si>
    <t>STD_RIGHT_ARROW "REC" STD_SUB_1</t>
  </si>
  <si>
    <t>"R" STD_LEFT_ARROW STD_SUB_1</t>
  </si>
  <si>
    <t>ITM_RI</t>
  </si>
  <si>
    <t>STD_RIGHT_ARROW "I"</t>
  </si>
  <si>
    <t>//JM Copy of 1925, fnJM_2SI, -&gt; "LI" -&gt; "SI"</t>
  </si>
  <si>
    <t>/  { fnSampleStdDev</t>
  </si>
  <si>
    <t>/  { fnStandardError</t>
  </si>
  <si>
    <t>/  { fnWeightedStandardError</t>
  </si>
  <si>
    <t>/  { fnWeightedSampleStdDev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</si>
  <si>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</si>
  <si>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</si>
  <si>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</si>
  <si>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</si>
  <si>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</si>
  <si>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TM_FLAGW</t>
  </si>
  <si>
    <t>/  { fnFractionType</t>
  </si>
  <si>
    <t>"a b/c"</t>
  </si>
  <si>
    <t>/  { fnSetDateFormat</t>
  </si>
  <si>
    <t>TM_FLAGR</t>
  </si>
  <si>
    <t>FLAG_USER</t>
  </si>
  <si>
    <t>/  { fnGetSystemFlag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</si>
  <si>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</si>
  <si>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</si>
  <si>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</si>
  <si>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</si>
  <si>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</si>
  <si>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</si>
  <si>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</si>
  <si>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</si>
  <si>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</si>
  <si>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</si>
  <si>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</si>
  <si>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</si>
  <si>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</si>
  <si>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</si>
  <si>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</si>
  <si>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</si>
  <si>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</si>
  <si>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</si>
  <si>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</si>
  <si>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</si>
  <si>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</si>
  <si>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</si>
  <si>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</si>
  <si>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</si>
  <si>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</si>
  <si>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</si>
  <si>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</si>
  <si>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</si>
  <si>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</si>
  <si>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</si>
  <si>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</si>
  <si>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</si>
  <si>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</si>
  <si>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</si>
  <si>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</si>
  <si>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</si>
  <si>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</si>
  <si>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</si>
  <si>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</si>
  <si>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</si>
  <si>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</si>
  <si>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</si>
  <si>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</si>
  <si>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</si>
  <si>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</si>
  <si>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</si>
  <si>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</si>
  <si>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</si>
  <si>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</si>
  <si>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</si>
  <si>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</si>
  <si>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</si>
  <si>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</si>
  <si>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</si>
  <si>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</si>
  <si>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</si>
  <si>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</si>
  <si>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</si>
  <si>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</si>
  <si>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</si>
  <si>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</si>
  <si>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</si>
  <si>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</si>
  <si>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</si>
  <si>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</si>
  <si>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</si>
  <si>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</si>
  <si>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</si>
  <si>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</si>
  <si>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</si>
  <si>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</si>
  <si>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</si>
  <si>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</si>
  <si>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</si>
  <si>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</si>
  <si>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</si>
  <si>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</si>
  <si>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</si>
  <si>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</si>
  <si>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</si>
  <si>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</si>
  <si>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</si>
  <si>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</si>
  <si>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</si>
  <si>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</si>
  <si>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</si>
  <si>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</si>
  <si>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</si>
  <si>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</si>
  <si>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</si>
  <si>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</si>
  <si>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</si>
  <si>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</si>
  <si>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</si>
  <si>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</si>
  <si>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</si>
  <si>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</si>
  <si>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</si>
  <si>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</si>
  <si>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</si>
  <si>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</si>
  <si>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</si>
  <si>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</si>
  <si>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</si>
  <si>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</si>
  <si>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</si>
  <si>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</si>
  <si>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</si>
  <si>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</si>
  <si>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</si>
  <si>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</si>
  <si>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</si>
  <si>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</si>
  <si>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</si>
  <si>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</si>
  <si>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</si>
  <si>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</si>
  <si>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</si>
  <si>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</si>
  <si>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CHR_S_SHARP</t>
  </si>
  <si>
    <t>CAT_AINT</t>
  </si>
  <si>
    <t>CAT_aint</t>
  </si>
  <si>
    <t>4              /*# JM #*/</t>
  </si>
  <si>
    <t>/  { fnXToAlpha</t>
  </si>
  <si>
    <t>/  { fnAlphaLeng</t>
  </si>
  <si>
    <t>/  { fnAlphaPos</t>
  </si>
  <si>
    <t>/  { fnAlphaRL</t>
  </si>
  <si>
    <t>/  { fnAlphaRR</t>
  </si>
  <si>
    <t>/  { fnAlphaSL</t>
  </si>
  <si>
    <t>/  { fnAlphaToX</t>
  </si>
  <si>
    <t>"1287"</t>
  </si>
  <si>
    <t>"1385"</t>
  </si>
  <si>
    <t>"1388"</t>
  </si>
  <si>
    <t>/  { fnAlphaSR</t>
  </si>
  <si>
    <t>99</t>
  </si>
  <si>
    <t>MNU_REGIST</t>
  </si>
  <si>
    <t>"REGIST"</t>
  </si>
  <si>
    <t>CAT_REGS</t>
  </si>
  <si>
    <t>/  { fnTicks</t>
  </si>
  <si>
    <t>FLAG_POLAR</t>
  </si>
  <si>
    <t>FLAG_ALLENG</t>
  </si>
  <si>
    <t>"ALLENG"</t>
  </si>
  <si>
    <t>SFL_POLAR</t>
  </si>
  <si>
    <t>SFL_ALLENG</t>
  </si>
  <si>
    <t>/  { fnSwapX</t>
  </si>
  <si>
    <t>"XEQMENU"</t>
  </si>
  <si>
    <t>MNU_XEQ</t>
  </si>
  <si>
    <t>//JM EXEC</t>
  </si>
  <si>
    <t>//TEMPORARY PLACEHOLDER FOR XEQ</t>
  </si>
  <si>
    <t>/  { flagBrowser_old</t>
  </si>
  <si>
    <t>ITM_FLGSV</t>
  </si>
  <si>
    <t>"STATUS"</t>
  </si>
  <si>
    <t>/  { fnSwapT</t>
  </si>
  <si>
    <t>/  { fnSwapY</t>
  </si>
  <si>
    <t>/  { fnSwapZ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</si>
  <si>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</si>
  <si>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</si>
  <si>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</si>
  <si>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</si>
  <si>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</si>
  <si>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</si>
  <si>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</si>
  <si>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</si>
  <si>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</si>
  <si>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</si>
  <si>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//JM RANGE</t>
  </si>
  <si>
    <t>JC_BSR</t>
  </si>
  <si>
    <t>ITM_CFG</t>
  </si>
  <si>
    <t>ITM_CB_SPCRES</t>
  </si>
  <si>
    <t>//J=V43</t>
  </si>
  <si>
    <t>ITM_USER_V43</t>
  </si>
  <si>
    <t>//V43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</si>
  <si>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</si>
  <si>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</si>
  <si>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</si>
  <si>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</si>
  <si>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</si>
  <si>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</si>
  <si>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</si>
  <si>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</si>
  <si>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</si>
  <si>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</si>
  <si>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</si>
  <si>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/  { fnExpM1</t>
  </si>
  <si>
    <t>/  { fnLnP1</t>
  </si>
  <si>
    <t>USER_43S</t>
  </si>
  <si>
    <t>"WP43S"</t>
  </si>
  <si>
    <t>ITM_USER_WP43S</t>
  </si>
  <si>
    <t>"C43 ALT"</t>
  </si>
  <si>
    <t>MNU_TAMSHUFFLE</t>
  </si>
  <si>
    <t>"TamShuffle"</t>
  </si>
  <si>
    <t>/  { fnShuffle</t>
  </si>
  <si>
    <t>TM_SHUFFLE</t>
  </si>
  <si>
    <t>ITM_LBFFTtoNM</t>
  </si>
  <si>
    <t>ITM_LBFFTtoNMb</t>
  </si>
  <si>
    <t>ITM_NMtoLBFFT</t>
  </si>
  <si>
    <t>ITM_NMtoLBFFTb</t>
  </si>
  <si>
    <t>/  { fnCvtLbfftNm</t>
  </si>
  <si>
    <t>"lbf" STD_CROSS "ft"</t>
  </si>
  <si>
    <t>STD_RIGHT_ARROW " Nm"</t>
  </si>
  <si>
    <t>"Nm " STD_RIGHT_ARROW</t>
  </si>
  <si>
    <t>/  { fnLoad</t>
  </si>
  <si>
    <t>LM_ALL</t>
  </si>
  <si>
    <t>LM_PROGRAMS</t>
  </si>
  <si>
    <t>LM_REGISTERS</t>
  </si>
  <si>
    <t>LM_SYSTEM_STATE</t>
  </si>
  <si>
    <t>LM_SUMS</t>
  </si>
  <si>
    <t>/  { fnSave</t>
  </si>
  <si>
    <t>TM_STORCL    /*# JM #*/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</si>
  <si>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</si>
  <si>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</si>
  <si>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</si>
  <si>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</si>
  <si>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</si>
  <si>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</si>
  <si>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</si>
  <si>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</si>
  <si>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</si>
  <si>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</si>
  <si>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</si>
  <si>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</si>
  <si>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/  { fnCvtMmhgPa</t>
  </si>
  <si>
    <t>"mmH" STD_RIGHT_SHORT_ARROW "Pa"</t>
  </si>
  <si>
    <t>"Pa" STD_RIGHT_SHORT_ARROW "mmH"</t>
  </si>
  <si>
    <t>/  { fnSdl</t>
  </si>
  <si>
    <t>/  { fnSdr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</si>
  <si>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</si>
  <si>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</si>
  <si>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</si>
  <si>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</si>
  <si>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</si>
  <si>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</si>
  <si>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</si>
  <si>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</si>
  <si>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</si>
  <si>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Not_used1674</t>
  </si>
  <si>
    <t>Not_used1675</t>
  </si>
  <si>
    <t>Not_used1676</t>
  </si>
  <si>
    <t>Not_used1677</t>
  </si>
  <si>
    <t>USER_DM42</t>
  </si>
  <si>
    <t>"DM42"</t>
  </si>
  <si>
    <t>ITM_USER_DM42</t>
  </si>
  <si>
    <t>MNU_ASN_U</t>
  </si>
  <si>
    <t>STD_SIGMA "+NRM"</t>
  </si>
  <si>
    <t>STD_SIGMA "+U&amp;N"</t>
  </si>
  <si>
    <t>/  { fnXEQMENU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</si>
  <si>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</si>
  <si>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</si>
  <si>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</si>
  <si>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</si>
  <si>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</si>
  <si>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</si>
  <si>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</si>
  <si>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</si>
  <si>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</si>
  <si>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</si>
  <si>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</si>
  <si>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</si>
  <si>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</si>
  <si>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</si>
  <si>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</si>
  <si>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</si>
  <si>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</si>
  <si>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</si>
  <si>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</si>
  <si>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</si>
  <si>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</si>
  <si>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</si>
  <si>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</si>
  <si>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</si>
  <si>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</si>
  <si>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</si>
  <si>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</si>
  <si>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</si>
  <si>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</si>
  <si>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</si>
  <si>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</si>
  <si>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</si>
  <si>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</si>
  <si>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</si>
  <si>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</si>
  <si>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</si>
  <si>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/  { fnLogXY</t>
  </si>
  <si>
    <t>/  { fnUndo</t>
  </si>
  <si>
    <t>/  { fnRound2</t>
  </si>
  <si>
    <t>/  { fnRoundi2</t>
  </si>
  <si>
    <t>LM_NAMED_VARIABLES</t>
  </si>
  <si>
    <t>"LOADV"</t>
  </si>
  <si>
    <t>ITM_LOADV</t>
  </si>
  <si>
    <t>/  { fnRound</t>
  </si>
  <si>
    <t>/  { fnRoundi</t>
  </si>
  <si>
    <t>ITM_ROUNDI2</t>
  </si>
  <si>
    <t>ITM_ROUND2</t>
  </si>
  <si>
    <t>/  { fnXmax</t>
  </si>
  <si>
    <t>/  { fnXmin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</si>
  <si>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</si>
  <si>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</si>
  <si>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</si>
  <si>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</si>
  <si>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</si>
  <si>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</si>
  <si>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</si>
  <si>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</si>
  <si>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</si>
  <si>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ARG</t>
  </si>
  <si>
    <t>ALPHA</t>
  </si>
  <si>
    <t>D&gt;Y</t>
  </si>
  <si>
    <t>Y&gt;D</t>
  </si>
  <si>
    <t>YES</t>
  </si>
  <si>
    <t>SUM+</t>
  </si>
  <si>
    <t>X_MEAN</t>
  </si>
  <si>
    <t>X_GEO</t>
  </si>
  <si>
    <t>X_WEIGHTD</t>
  </si>
  <si>
    <t>X_HARM</t>
  </si>
  <si>
    <t>X_RMS</t>
  </si>
  <si>
    <t>CNST</t>
  </si>
  <si>
    <t>CASE</t>
  </si>
  <si>
    <t>RCLMAX</t>
  </si>
  <si>
    <t>RCLMIN</t>
  </si>
  <si>
    <t>DUP</t>
  </si>
  <si>
    <t>RCLx</t>
  </si>
  <si>
    <t>3Ix3Z</t>
  </si>
  <si>
    <t>*</t>
  </si>
  <si>
    <t>TEXT NAME</t>
  </si>
  <si>
    <t>CATALOG NMAE</t>
  </si>
  <si>
    <t>Number</t>
  </si>
  <si>
    <t>INDEX OF ITEMS IOI ReM p17</t>
  </si>
  <si>
    <t>USER_C43</t>
  </si>
  <si>
    <t>"C43"</t>
  </si>
  <si>
    <t>//J=C43</t>
  </si>
  <si>
    <t>ITM_USER_C43</t>
  </si>
  <si>
    <t>Manual</t>
  </si>
  <si>
    <t>Text</t>
  </si>
  <si>
    <t>/  { fnSetInlineTest</t>
  </si>
  <si>
    <t>DR_ITM_TST</t>
  </si>
  <si>
    <t>/  { fnGetInlineTestBsToX</t>
  </si>
  <si>
    <t>/  { fnSetInlineTestXToBs</t>
  </si>
  <si>
    <t>/  { fneRPN</t>
  </si>
  <si>
    <t>ITM_eRPN_ON</t>
  </si>
  <si>
    <t>ITM_eRPN_OFF</t>
  </si>
  <si>
    <t>"RPN"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</si>
</sst>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scheme val="minor"/>
    </font>
    <font>
      <b/>
      <sz val="12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6600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4BACC6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DAEEF3"/>
        <bgColor rgb="FF000000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6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5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  <xf numFmtId="49" fontId="0" fillId="4" borderId="0" xfId="0" applyNumberFormat="1" applyFill="1"/>
    <xf numFmtId="0" fontId="0" fillId="12" borderId="0" xfId="0" applyFill="1" applyAlignment="1">
      <alignment horizontal="center"/>
    </xf>
    <xf numFmtId="1" fontId="0" fillId="12" borderId="0" xfId="0" applyNumberFormat="1" applyFill="1"/>
    <xf numFmtId="49" fontId="0" fillId="12" borderId="0" xfId="0" applyNumberFormat="1" applyFill="1"/>
    <xf numFmtId="49" fontId="0" fillId="12" borderId="1" xfId="0" applyNumberFormat="1" applyFill="1" applyBorder="1"/>
    <xf numFmtId="0" fontId="4" fillId="12" borderId="1" xfId="0" applyFont="1" applyFill="1" applyBorder="1"/>
    <xf numFmtId="49" fontId="0" fillId="9" borderId="3" xfId="0" applyNumberFormat="1" applyFill="1" applyBorder="1"/>
    <xf numFmtId="49" fontId="0" fillId="3" borderId="3" xfId="0" applyNumberFormat="1" applyFill="1" applyBorder="1"/>
    <xf numFmtId="49" fontId="0" fillId="13" borderId="0" xfId="0" applyNumberFormat="1" applyFill="1"/>
    <xf numFmtId="49" fontId="0" fillId="13" borderId="1" xfId="0" applyNumberFormat="1" applyFill="1" applyBorder="1"/>
    <xf numFmtId="0" fontId="0" fillId="13" borderId="0" xfId="0" applyNumberFormat="1" applyFill="1"/>
    <xf numFmtId="0" fontId="0" fillId="13" borderId="0" xfId="0" applyFill="1"/>
    <xf numFmtId="0" fontId="4" fillId="13" borderId="1" xfId="0" applyFont="1" applyFill="1" applyBorder="1"/>
    <xf numFmtId="49" fontId="5" fillId="14" borderId="1" xfId="0" applyNumberFormat="1" applyFont="1" applyFill="1" applyBorder="1"/>
    <xf numFmtId="49" fontId="5" fillId="14" borderId="2" xfId="0" applyNumberFormat="1" applyFont="1" applyFill="1" applyBorder="1"/>
    <xf numFmtId="49" fontId="5" fillId="14" borderId="4" xfId="0" applyNumberFormat="1" applyFont="1" applyFill="1" applyBorder="1"/>
    <xf numFmtId="49" fontId="5" fillId="14" borderId="5" xfId="0" applyNumberFormat="1" applyFont="1" applyFill="1" applyBorder="1"/>
    <xf numFmtId="0" fontId="5" fillId="8" borderId="1" xfId="0" applyFont="1" applyFill="1" applyBorder="1"/>
    <xf numFmtId="0" fontId="0" fillId="15" borderId="0" xfId="0" applyFill="1" applyAlignment="1">
      <alignment horizontal="center"/>
    </xf>
    <xf numFmtId="1" fontId="0" fillId="15" borderId="0" xfId="0" applyNumberFormat="1" applyFill="1"/>
    <xf numFmtId="49" fontId="0" fillId="15" borderId="0" xfId="0" applyNumberFormat="1" applyFill="1"/>
    <xf numFmtId="0" fontId="7" fillId="15" borderId="1" xfId="0" applyNumberFormat="1" applyFont="1" applyFill="1" applyBorder="1"/>
    <xf numFmtId="49" fontId="0" fillId="15" borderId="6" xfId="0" applyNumberFormat="1" applyFill="1" applyBorder="1"/>
    <xf numFmtId="49" fontId="0" fillId="15" borderId="1" xfId="0" applyNumberFormat="1" applyFill="1" applyBorder="1"/>
    <xf numFmtId="49" fontId="0" fillId="16" borderId="0" xfId="0" applyNumberFormat="1" applyFill="1"/>
    <xf numFmtId="49" fontId="5" fillId="17" borderId="4" xfId="0" applyNumberFormat="1" applyFont="1" applyFill="1" applyBorder="1"/>
    <xf numFmtId="49" fontId="5" fillId="17" borderId="5" xfId="0" applyNumberFormat="1" applyFont="1" applyFill="1" applyBorder="1"/>
    <xf numFmtId="49" fontId="0" fillId="16" borderId="1" xfId="0" applyNumberFormat="1" applyFill="1" applyBorder="1"/>
    <xf numFmtId="49" fontId="5" fillId="16" borderId="0" xfId="0" applyNumberFormat="1" applyFont="1" applyFill="1"/>
    <xf numFmtId="49" fontId="9" fillId="4" borderId="0" xfId="0" applyNumberFormat="1" applyFont="1" applyFill="1"/>
    <xf numFmtId="49" fontId="0" fillId="19" borderId="0" xfId="0" applyNumberFormat="1" applyFill="1"/>
    <xf numFmtId="49" fontId="10" fillId="18" borderId="0" xfId="0" applyNumberFormat="1" applyFont="1" applyFill="1"/>
    <xf numFmtId="49" fontId="0" fillId="19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9" borderId="1" xfId="0" applyNumberFormat="1" applyFill="1" applyBorder="1" applyAlignment="1">
      <alignment horizontal="center"/>
    </xf>
    <xf numFmtId="49" fontId="0" fillId="16" borderId="1" xfId="0" applyNumberFormat="1" applyFill="1" applyBorder="1" applyAlignment="1">
      <alignment horizontal="center"/>
    </xf>
    <xf numFmtId="0" fontId="7" fillId="15" borderId="6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9" borderId="1" xfId="0" applyNumberFormat="1" applyFont="1" applyFill="1" applyBorder="1" applyAlignment="1">
      <alignment horizontal="center"/>
    </xf>
    <xf numFmtId="49" fontId="0" fillId="20" borderId="0" xfId="0" applyNumberFormat="1" applyFill="1"/>
    <xf numFmtId="49" fontId="0" fillId="10" borderId="0" xfId="0" applyNumberFormat="1" applyFill="1"/>
    <xf numFmtId="0" fontId="7" fillId="10" borderId="1" xfId="0" applyNumberFormat="1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0" fillId="21" borderId="0" xfId="0" applyNumberFormat="1" applyFill="1"/>
    <xf numFmtId="0" fontId="7" fillId="21" borderId="1" xfId="0" applyNumberFormat="1" applyFont="1" applyFill="1" applyBorder="1"/>
    <xf numFmtId="0" fontId="7" fillId="21" borderId="1" xfId="0" applyNumberFormat="1" applyFont="1" applyFill="1" applyBorder="1" applyAlignment="1">
      <alignment horizontal="center"/>
    </xf>
    <xf numFmtId="49" fontId="0" fillId="21" borderId="1" xfId="0" applyNumberFormat="1" applyFill="1" applyBorder="1"/>
    <xf numFmtId="0" fontId="0" fillId="21" borderId="0" xfId="0" applyNumberFormat="1" applyFill="1"/>
    <xf numFmtId="0" fontId="4" fillId="21" borderId="1" xfId="0" applyFont="1" applyFill="1" applyBorder="1"/>
    <xf numFmtId="0" fontId="7" fillId="12" borderId="1" xfId="0" applyNumberFormat="1" applyFont="1" applyFill="1" applyBorder="1"/>
    <xf numFmtId="0" fontId="7" fillId="12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22" borderId="0" xfId="0" applyNumberFormat="1" applyFill="1"/>
    <xf numFmtId="0" fontId="7" fillId="22" borderId="1" xfId="0" applyNumberFormat="1" applyFont="1" applyFill="1" applyBorder="1"/>
    <xf numFmtId="0" fontId="7" fillId="22" borderId="1" xfId="0" applyNumberFormat="1" applyFont="1" applyFill="1" applyBorder="1" applyAlignment="1">
      <alignment horizontal="center"/>
    </xf>
    <xf numFmtId="49" fontId="0" fillId="22" borderId="1" xfId="0" applyNumberFormat="1" applyFill="1" applyBorder="1"/>
    <xf numFmtId="0" fontId="0" fillId="22" borderId="0" xfId="0" applyNumberFormat="1" applyFill="1"/>
    <xf numFmtId="49" fontId="5" fillId="22" borderId="0" xfId="0" applyNumberFormat="1" applyFont="1" applyFill="1"/>
    <xf numFmtId="0" fontId="4" fillId="22" borderId="1" xfId="0" applyFont="1" applyFill="1" applyBorder="1"/>
    <xf numFmtId="49" fontId="0" fillId="23" borderId="0" xfId="0" applyNumberFormat="1" applyFill="1"/>
    <xf numFmtId="0" fontId="11" fillId="0" borderId="0" xfId="0" applyFont="1"/>
    <xf numFmtId="49" fontId="5" fillId="24" borderId="0" xfId="0" applyNumberFormat="1" applyFont="1" applyFill="1"/>
    <xf numFmtId="49" fontId="5" fillId="24" borderId="1" xfId="0" applyNumberFormat="1" applyFont="1" applyFill="1" applyBorder="1"/>
    <xf numFmtId="0" fontId="7" fillId="9" borderId="1" xfId="0" applyNumberFormat="1" applyFont="1" applyFill="1" applyBorder="1"/>
    <xf numFmtId="49" fontId="11" fillId="25" borderId="1" xfId="0" applyNumberFormat="1" applyFont="1" applyFill="1" applyBorder="1"/>
    <xf numFmtId="0" fontId="12" fillId="4" borderId="1" xfId="0" applyNumberFormat="1" applyFont="1" applyFill="1" applyBorder="1"/>
    <xf numFmtId="49" fontId="12" fillId="4" borderId="1" xfId="0" applyNumberFormat="1" applyFont="1" applyFill="1" applyBorder="1"/>
    <xf numFmtId="0" fontId="12" fillId="4" borderId="1" xfId="0" applyFont="1" applyFill="1" applyBorder="1"/>
    <xf numFmtId="49" fontId="12" fillId="26" borderId="0" xfId="0" applyNumberFormat="1" applyFont="1" applyFill="1"/>
    <xf numFmtId="0" fontId="12" fillId="26" borderId="0" xfId="0" applyFont="1" applyFill="1"/>
    <xf numFmtId="49" fontId="0" fillId="27" borderId="0" xfId="0" applyNumberFormat="1" applyFill="1"/>
    <xf numFmtId="0" fontId="0" fillId="27" borderId="0" xfId="0" applyFill="1"/>
    <xf numFmtId="0" fontId="7" fillId="13" borderId="1" xfId="0" applyNumberFormat="1" applyFont="1" applyFill="1" applyBorder="1"/>
    <xf numFmtId="49" fontId="11" fillId="28" borderId="1" xfId="0" applyNumberFormat="1" applyFont="1" applyFill="1" applyBorder="1"/>
    <xf numFmtId="49" fontId="5" fillId="9" borderId="0" xfId="0" applyNumberFormat="1" applyFont="1" applyFill="1"/>
    <xf numFmtId="0" fontId="4" fillId="29" borderId="1" xfId="0" applyFont="1" applyFill="1" applyBorder="1"/>
    <xf numFmtId="49" fontId="0" fillId="8" borderId="0" xfId="0" applyNumberFormat="1" applyFill="1"/>
    <xf numFmtId="49" fontId="0" fillId="8" borderId="1" xfId="0" applyNumberFormat="1" applyFill="1" applyBorder="1"/>
    <xf numFmtId="0" fontId="0" fillId="8" borderId="0" xfId="0" applyFill="1"/>
    <xf numFmtId="0" fontId="7" fillId="10" borderId="1" xfId="0" applyNumberFormat="1" applyFont="1" applyFill="1" applyBorder="1" applyAlignment="1">
      <alignment horizontal="center"/>
    </xf>
    <xf numFmtId="0" fontId="0" fillId="10" borderId="0" xfId="0" applyNumberFormat="1" applyFill="1"/>
    <xf numFmtId="0" fontId="0" fillId="10" borderId="0" xfId="0" applyFill="1"/>
    <xf numFmtId="0" fontId="4" fillId="10" borderId="1" xfId="0" applyFont="1" applyFill="1" applyBorder="1"/>
    <xf numFmtId="49" fontId="4" fillId="0" borderId="0" xfId="0" applyNumberFormat="1" applyFont="1"/>
    <xf numFmtId="0" fontId="0" fillId="2" borderId="0" xfId="0" applyFill="1"/>
    <xf numFmtId="0" fontId="13" fillId="0" borderId="0" xfId="0" applyFont="1"/>
    <xf numFmtId="0" fontId="0" fillId="0" borderId="0" xfId="0" applyAlignment="1">
      <alignment horizontal="left"/>
    </xf>
    <xf numFmtId="0" fontId="0" fillId="2" borderId="10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1" xfId="0" applyFill="1" applyBorder="1"/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left"/>
    </xf>
    <xf numFmtId="0" fontId="0" fillId="2" borderId="14" xfId="0" applyFill="1" applyBorder="1"/>
    <xf numFmtId="0" fontId="14" fillId="8" borderId="7" xfId="0" applyFont="1" applyFill="1" applyBorder="1" applyAlignment="1">
      <alignment horizontal="center"/>
    </xf>
    <xf numFmtId="0" fontId="14" fillId="8" borderId="8" xfId="0" applyFont="1" applyFill="1" applyBorder="1" applyAlignment="1">
      <alignment horizontal="left"/>
    </xf>
    <xf numFmtId="0" fontId="14" fillId="8" borderId="9" xfId="0" applyFont="1" applyFill="1" applyBorder="1"/>
    <xf numFmtId="0" fontId="0" fillId="2" borderId="15" xfId="0" applyFill="1" applyBorder="1"/>
    <xf numFmtId="0" fontId="4" fillId="9" borderId="15" xfId="0" applyFont="1" applyFill="1" applyBorder="1"/>
    <xf numFmtId="0" fontId="0" fillId="0" borderId="1" xfId="0" applyBorder="1"/>
    <xf numFmtId="0" fontId="0" fillId="9" borderId="1" xfId="0" applyFill="1" applyBorder="1"/>
    <xf numFmtId="0" fontId="11" fillId="30" borderId="1" xfId="0" applyFont="1" applyFill="1" applyBorder="1"/>
    <xf numFmtId="0" fontId="11" fillId="0" borderId="1" xfId="0" applyFont="1" applyBorder="1"/>
    <xf numFmtId="0" fontId="0" fillId="22" borderId="1" xfId="0" applyFill="1" applyBorder="1"/>
    <xf numFmtId="0" fontId="11" fillId="31" borderId="1" xfId="0" applyFont="1" applyFill="1" applyBorder="1"/>
    <xf numFmtId="0" fontId="0" fillId="11" borderId="1" xfId="0" applyFill="1" applyBorder="1"/>
  </cellXfs>
  <cellStyles count="26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Normal" xfId="0" builtinId="0"/>
  </cellStyles>
  <dxfs count="172"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24"/>
  <sheetViews>
    <sheetView tabSelected="1" topLeftCell="A1687" zoomScale="75" zoomScaleNormal="75" zoomScalePageLayoutView="75" workbookViewId="0">
      <pane ySplit="420" topLeftCell="A1666" activePane="bottomLeft"/>
      <selection activeCell="E1691" sqref="E1691"/>
      <selection pane="bottomLeft" activeCell="U1689" sqref="U1689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8" width="12.6640625" style="75" customWidth="1"/>
    <col min="9" max="9" width="10.6640625" style="18" bestFit="1" customWidth="1"/>
    <col min="10" max="10" width="16.33203125" style="18" bestFit="1" customWidth="1"/>
    <col min="11" max="11" width="12.1640625" customWidth="1"/>
    <col min="12" max="12" width="15.83203125" customWidth="1"/>
    <col min="13" max="13" width="21.1640625" style="23" customWidth="1"/>
    <col min="14" max="14" width="12.33203125" style="23" customWidth="1"/>
    <col min="15" max="15" width="4" style="17" customWidth="1"/>
    <col min="16" max="16" width="4" style="4" customWidth="1"/>
    <col min="17" max="17" width="16.1640625" style="4" bestFit="1" customWidth="1"/>
    <col min="18" max="18" width="8.5" style="4" bestFit="1" customWidth="1"/>
    <col min="19" max="19" width="5.5" style="4" customWidth="1"/>
    <col min="20" max="20" width="4" style="146" customWidth="1"/>
    <col min="21" max="21" width="8.1640625" style="4" customWidth="1"/>
    <col min="22" max="22" width="8.33203125" style="4" bestFit="1" customWidth="1"/>
    <col min="23" max="23" width="31.1640625" style="17" customWidth="1"/>
    <col min="24" max="24" width="11.1640625" customWidth="1"/>
    <col min="25" max="25" width="25.33203125" bestFit="1" customWidth="1"/>
  </cols>
  <sheetData>
    <row r="1" spans="1:25">
      <c r="A1" s="3">
        <v>-1</v>
      </c>
    </row>
    <row r="2" spans="1:25">
      <c r="O2" s="17">
        <v>32</v>
      </c>
      <c r="P2" s="4">
        <v>27</v>
      </c>
      <c r="Q2" s="4">
        <v>45</v>
      </c>
      <c r="R2" s="4">
        <v>43</v>
      </c>
      <c r="S2" s="38">
        <v>7</v>
      </c>
      <c r="T2" s="147">
        <v>9</v>
      </c>
      <c r="U2" s="4">
        <v>8</v>
      </c>
      <c r="V2" s="4">
        <v>13</v>
      </c>
      <c r="W2" s="17">
        <v>30</v>
      </c>
    </row>
    <row r="3" spans="1:25" s="8" customFormat="1">
      <c r="A3" s="6">
        <v>0</v>
      </c>
      <c r="B3" s="7">
        <v>0</v>
      </c>
      <c r="C3" s="27" t="s">
        <v>2268</v>
      </c>
      <c r="D3" s="1" t="s">
        <v>7</v>
      </c>
      <c r="E3" s="5" t="s">
        <v>598</v>
      </c>
      <c r="F3" s="5" t="s">
        <v>2255</v>
      </c>
      <c r="G3">
        <v>0</v>
      </c>
      <c r="H3">
        <v>0</v>
      </c>
      <c r="I3" s="19" t="s">
        <v>1</v>
      </c>
      <c r="J3" s="19" t="s">
        <v>2238</v>
      </c>
      <c r="K3" s="14" t="str">
        <f t="shared" ref="K3:K67" si="0">IF(E3=F3,"","NOT EQUAL")</f>
        <v>NOT EQUAL</v>
      </c>
      <c r="M3" s="24" t="s">
        <v>2488</v>
      </c>
      <c r="N3" s="24" t="s">
        <v>3920</v>
      </c>
      <c r="O3"/>
      <c r="P3"/>
      <c r="Q3"/>
      <c r="R3"/>
      <c r="S3"/>
      <c r="T3"/>
      <c r="U3" s="117" t="s">
        <v>4653</v>
      </c>
      <c r="V3" s="117" t="s">
        <v>4654</v>
      </c>
      <c r="W3"/>
      <c r="X3"/>
    </row>
    <row r="4" spans="1:25">
      <c r="A4" s="3">
        <v>1</v>
      </c>
      <c r="B4" s="2">
        <v>1</v>
      </c>
      <c r="C4" s="1" t="s">
        <v>2260</v>
      </c>
      <c r="D4" s="1" t="s">
        <v>7</v>
      </c>
      <c r="E4" s="19" t="s">
        <v>1834</v>
      </c>
      <c r="F4" s="19" t="s">
        <v>1834</v>
      </c>
      <c r="G4">
        <v>0</v>
      </c>
      <c r="H4">
        <v>0</v>
      </c>
      <c r="I4" s="19" t="s">
        <v>3</v>
      </c>
      <c r="J4" s="19" t="s">
        <v>2237</v>
      </c>
      <c r="K4" s="14" t="str">
        <f t="shared" si="0"/>
        <v/>
      </c>
      <c r="M4" s="24" t="s">
        <v>2489</v>
      </c>
      <c r="N4" s="24" t="s">
        <v>3920</v>
      </c>
      <c r="O4"/>
      <c r="P4"/>
      <c r="Q4"/>
      <c r="R4"/>
      <c r="S4">
        <f>IF(X4&lt;&gt;"",S3+1,S3)</f>
        <v>0</v>
      </c>
      <c r="T4"/>
      <c r="U4" s="149" t="s">
        <v>4622</v>
      </c>
      <c r="V4" s="148"/>
      <c r="W4" s="135" t="str">
        <f t="shared" ref="W4:W5" si="1">IF( OR(U4="CNST", I4="CAT_REGS"),(E4),
IF(U4="YES",UPPER(E4),
IF(   AND(U4&lt;&gt;"NO",I4="CAT_FNCT",D4&lt;&gt;"multiply", D4&lt;&gt;"divide"),IF(J4="SLS_ENABLED",   UPPER(E4),""),"")))</f>
        <v/>
      </c>
      <c r="X4" s="135" t="str">
        <f>IF(LEN(V4)&gt;0,V4,SUBSTITUTE(SUBSTITUTE(SUBSTITUTE(SUBSTITUTE(SUBSTITUTE(SUBSTITUTE(SUBSTITUTE(SUBSTITUTE(SUBSTITUTE(SUBSTITUTE(SUBSTITUTE( (SUBSTITUTE( SUBSTITUTE( SUBSTITUTE( SUBSTITUTE(W4,"STD_SIGMA","SUM"),"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4" s="2">
        <f>B4</f>
        <v>1</v>
      </c>
    </row>
    <row r="5" spans="1:25">
      <c r="A5" s="3">
        <v>2</v>
      </c>
      <c r="B5" s="2">
        <v>2</v>
      </c>
      <c r="C5" s="1" t="s">
        <v>2261</v>
      </c>
      <c r="D5" s="1" t="s">
        <v>7</v>
      </c>
      <c r="E5" s="19" t="s">
        <v>1835</v>
      </c>
      <c r="F5" s="19" t="s">
        <v>1835</v>
      </c>
      <c r="G5">
        <v>0</v>
      </c>
      <c r="H5">
        <v>0</v>
      </c>
      <c r="I5" s="19" t="s">
        <v>3</v>
      </c>
      <c r="J5" s="19" t="s">
        <v>2237</v>
      </c>
      <c r="K5" s="14" t="str">
        <f t="shared" si="0"/>
        <v/>
      </c>
      <c r="M5" s="24" t="s">
        <v>2490</v>
      </c>
      <c r="N5" s="24" t="s">
        <v>3920</v>
      </c>
      <c r="O5"/>
      <c r="P5"/>
      <c r="Q5"/>
      <c r="R5"/>
      <c r="S5">
        <f t="shared" ref="S5:S68" si="2">IF(X5&lt;&gt;"",S4+1,S4)</f>
        <v>0</v>
      </c>
      <c r="T5"/>
      <c r="U5" s="149" t="s">
        <v>4622</v>
      </c>
      <c r="V5" s="148"/>
      <c r="W5" s="135" t="str">
        <f t="shared" si="1"/>
        <v/>
      </c>
      <c r="X5" s="135" t="str">
        <f t="shared" ref="X5:X68" si="3">IF(LEN(V5)&gt;0,V5,SUBSTITUTE(SUBSTITUTE(SUBSTITUTE(SUBSTITUTE(SUBSTITUTE(SUBSTITUTE(SUBSTITUTE(SUBSTITUTE(SUBSTITUTE(SUBSTITUTE(SUBSTITUTE( (SUBSTITUTE( SUBSTITUTE( SUBSTITUTE( SUBSTITUTE(W5,"STD_SIGMA","SUM"),"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" s="2">
        <f t="shared" ref="Y5:Y68" si="4">B5</f>
        <v>2</v>
      </c>
    </row>
    <row r="6" spans="1:25">
      <c r="A6" s="3">
        <v>3</v>
      </c>
      <c r="B6" s="2">
        <v>3</v>
      </c>
      <c r="C6" s="1" t="s">
        <v>2262</v>
      </c>
      <c r="D6" s="1" t="s">
        <v>7</v>
      </c>
      <c r="E6" s="19" t="s">
        <v>2</v>
      </c>
      <c r="F6" s="19" t="s">
        <v>2</v>
      </c>
      <c r="G6">
        <v>0</v>
      </c>
      <c r="H6">
        <v>0</v>
      </c>
      <c r="I6" s="19" t="s">
        <v>3</v>
      </c>
      <c r="J6" s="19" t="s">
        <v>2237</v>
      </c>
      <c r="K6" s="14" t="str">
        <f t="shared" si="0"/>
        <v/>
      </c>
      <c r="M6" s="24" t="s">
        <v>2491</v>
      </c>
      <c r="N6" s="24" t="s">
        <v>3920</v>
      </c>
      <c r="O6"/>
      <c r="P6"/>
      <c r="Q6"/>
      <c r="R6"/>
      <c r="S6">
        <f t="shared" si="2"/>
        <v>1</v>
      </c>
      <c r="T6"/>
      <c r="U6" s="148"/>
      <c r="V6" s="148"/>
      <c r="W6" s="135" t="str">
        <f>IF( OR(U6="CNST", I6="CAT_REGS"),(E6),
IF(U6="YES",UPPER(E6),
IF(   AND(U6&lt;&gt;"NO",I6="CAT_FNCT",D6&lt;&gt;"multiply", D6&lt;&gt;"divide"),IF(J6="SLS_ENABLED",   UPPER(E6),""),"")))</f>
        <v>"10" STD_SUP_X</v>
      </c>
      <c r="X6" s="135" t="str">
        <f t="shared" si="3"/>
        <v>10^X</v>
      </c>
      <c r="Y6" s="2">
        <f t="shared" si="4"/>
        <v>3</v>
      </c>
    </row>
    <row r="7" spans="1:25">
      <c r="A7" s="3">
        <v>4</v>
      </c>
      <c r="B7" s="2">
        <v>4</v>
      </c>
      <c r="C7" s="1" t="s">
        <v>2263</v>
      </c>
      <c r="D7" s="1" t="s">
        <v>1372</v>
      </c>
      <c r="E7" s="19" t="s">
        <v>4</v>
      </c>
      <c r="F7" s="19" t="s">
        <v>4</v>
      </c>
      <c r="G7">
        <v>0</v>
      </c>
      <c r="H7">
        <v>0</v>
      </c>
      <c r="I7" s="19" t="s">
        <v>3</v>
      </c>
      <c r="J7" s="19" t="s">
        <v>2238</v>
      </c>
      <c r="K7" s="14" t="str">
        <f t="shared" si="0"/>
        <v/>
      </c>
      <c r="M7" s="24" t="s">
        <v>2492</v>
      </c>
      <c r="N7" s="24" t="s">
        <v>3920</v>
      </c>
      <c r="O7"/>
      <c r="P7"/>
      <c r="Q7"/>
      <c r="R7"/>
      <c r="S7">
        <f t="shared" si="2"/>
        <v>1</v>
      </c>
      <c r="T7"/>
      <c r="U7" s="148"/>
      <c r="V7" s="148"/>
      <c r="W7" s="135" t="str">
        <f t="shared" ref="W7:W70" si="5">IF( OR(U7="CNST", I7="CAT_REGS"),(E7),
IF(U7="YES",UPPER(E7),
IF(   AND(U7&lt;&gt;"NO",I7="CAT_FNCT",D7&lt;&gt;"multiply", D7&lt;&gt;"divide"),IF(J7="SLS_ENABLED",   UPPER(E7),""),"")))</f>
        <v/>
      </c>
      <c r="X7" s="135" t="str">
        <f t="shared" si="3"/>
        <v/>
      </c>
      <c r="Y7" s="2">
        <f t="shared" si="4"/>
        <v>4</v>
      </c>
    </row>
    <row r="8" spans="1:25">
      <c r="A8" s="43">
        <v>5</v>
      </c>
      <c r="B8" s="44">
        <v>5</v>
      </c>
      <c r="C8" s="45" t="s">
        <v>4125</v>
      </c>
      <c r="D8" s="45" t="s">
        <v>7</v>
      </c>
      <c r="E8" s="46" t="s">
        <v>4148</v>
      </c>
      <c r="F8" s="46" t="s">
        <v>4148</v>
      </c>
      <c r="G8">
        <v>0</v>
      </c>
      <c r="H8">
        <v>0</v>
      </c>
      <c r="I8" s="46" t="s">
        <v>3</v>
      </c>
      <c r="J8" s="46" t="s">
        <v>2238</v>
      </c>
      <c r="K8" s="14" t="str">
        <f t="shared" si="0"/>
        <v/>
      </c>
      <c r="M8" s="47" t="s">
        <v>4126</v>
      </c>
      <c r="N8" s="24" t="s">
        <v>3920</v>
      </c>
      <c r="O8"/>
      <c r="P8"/>
      <c r="Q8"/>
      <c r="R8"/>
      <c r="S8">
        <f t="shared" si="2"/>
        <v>2</v>
      </c>
      <c r="T8"/>
      <c r="U8" s="150" t="s">
        <v>4630</v>
      </c>
      <c r="V8" s="151"/>
      <c r="W8" s="135" t="str">
        <f t="shared" si="5"/>
        <v>"SNAP"</v>
      </c>
      <c r="X8" s="135" t="str">
        <f t="shared" si="3"/>
        <v>SNAP</v>
      </c>
      <c r="Y8" s="2">
        <f t="shared" si="4"/>
        <v>5</v>
      </c>
    </row>
    <row r="9" spans="1:25">
      <c r="A9" s="3">
        <v>6</v>
      </c>
      <c r="B9" s="2">
        <v>6</v>
      </c>
      <c r="C9" s="1" t="s">
        <v>2265</v>
      </c>
      <c r="D9" s="1" t="s">
        <v>7</v>
      </c>
      <c r="E9" s="19" t="s">
        <v>1836</v>
      </c>
      <c r="F9" s="19" t="s">
        <v>1836</v>
      </c>
      <c r="G9">
        <v>0</v>
      </c>
      <c r="H9">
        <v>0</v>
      </c>
      <c r="I9" s="19" t="s">
        <v>3</v>
      </c>
      <c r="J9" s="19" t="s">
        <v>2237</v>
      </c>
      <c r="K9" s="14" t="str">
        <f t="shared" si="0"/>
        <v/>
      </c>
      <c r="M9" s="24" t="s">
        <v>2493</v>
      </c>
      <c r="N9" s="24" t="s">
        <v>3920</v>
      </c>
      <c r="O9"/>
      <c r="P9"/>
      <c r="Q9"/>
      <c r="R9"/>
      <c r="S9">
        <f t="shared" si="2"/>
        <v>3</v>
      </c>
      <c r="T9"/>
      <c r="U9" s="148"/>
      <c r="V9" s="148"/>
      <c r="W9" s="135" t="str">
        <f t="shared" si="5"/>
        <v>"1/X"</v>
      </c>
      <c r="X9" s="135" t="str">
        <f t="shared" si="3"/>
        <v>1/X</v>
      </c>
      <c r="Y9" s="2">
        <f t="shared" si="4"/>
        <v>6</v>
      </c>
    </row>
    <row r="10" spans="1:25">
      <c r="A10" s="3">
        <v>7</v>
      </c>
      <c r="B10" s="2">
        <v>7</v>
      </c>
      <c r="C10" s="1" t="s">
        <v>2263</v>
      </c>
      <c r="D10" s="1" t="s">
        <v>1373</v>
      </c>
      <c r="E10" s="19" t="s">
        <v>8</v>
      </c>
      <c r="F10" s="19" t="s">
        <v>8</v>
      </c>
      <c r="G10">
        <v>0</v>
      </c>
      <c r="H10">
        <v>0</v>
      </c>
      <c r="I10" s="19" t="s">
        <v>3</v>
      </c>
      <c r="J10" s="19" t="s">
        <v>2238</v>
      </c>
      <c r="K10" s="14" t="str">
        <f t="shared" si="0"/>
        <v/>
      </c>
      <c r="M10" s="24" t="s">
        <v>2494</v>
      </c>
      <c r="N10" s="24" t="s">
        <v>3920</v>
      </c>
      <c r="O10"/>
      <c r="P10"/>
      <c r="Q10"/>
      <c r="R10"/>
      <c r="S10">
        <f t="shared" si="2"/>
        <v>3</v>
      </c>
      <c r="T10"/>
      <c r="U10" s="148"/>
      <c r="V10" s="148"/>
      <c r="W10" s="135" t="str">
        <f t="shared" si="5"/>
        <v/>
      </c>
      <c r="X10" s="135" t="str">
        <f t="shared" si="3"/>
        <v/>
      </c>
      <c r="Y10" s="2">
        <f t="shared" si="4"/>
        <v>7</v>
      </c>
    </row>
    <row r="11" spans="1:25">
      <c r="A11" s="3">
        <v>8</v>
      </c>
      <c r="B11" s="2">
        <v>8</v>
      </c>
      <c r="C11" s="1" t="s">
        <v>2266</v>
      </c>
      <c r="D11" s="1" t="s">
        <v>7</v>
      </c>
      <c r="E11" s="19" t="s">
        <v>1837</v>
      </c>
      <c r="F11" s="19" t="s">
        <v>1837</v>
      </c>
      <c r="G11">
        <v>0</v>
      </c>
      <c r="H11">
        <v>0</v>
      </c>
      <c r="I11" s="19" t="s">
        <v>3</v>
      </c>
      <c r="J11" s="19" t="s">
        <v>2237</v>
      </c>
      <c r="K11" s="14" t="str">
        <f t="shared" si="0"/>
        <v/>
      </c>
      <c r="M11" s="24" t="s">
        <v>2495</v>
      </c>
      <c r="N11" s="24" t="s">
        <v>3920</v>
      </c>
      <c r="O11"/>
      <c r="P11"/>
      <c r="Q11"/>
      <c r="R11"/>
      <c r="S11">
        <f t="shared" si="2"/>
        <v>4</v>
      </c>
      <c r="T11"/>
      <c r="U11" s="148"/>
      <c r="V11" s="148"/>
      <c r="W11" s="135" t="str">
        <f t="shared" si="5"/>
        <v>"2" STD_SUP_X</v>
      </c>
      <c r="X11" s="135" t="str">
        <f t="shared" si="3"/>
        <v>2^X</v>
      </c>
      <c r="Y11" s="2">
        <f t="shared" si="4"/>
        <v>8</v>
      </c>
    </row>
    <row r="12" spans="1:25">
      <c r="A12" s="3">
        <v>9</v>
      </c>
      <c r="B12" s="2">
        <v>9</v>
      </c>
      <c r="C12" s="1" t="s">
        <v>2267</v>
      </c>
      <c r="D12" s="1" t="s">
        <v>7</v>
      </c>
      <c r="E12" s="19" t="s">
        <v>9</v>
      </c>
      <c r="F12" s="19" t="s">
        <v>9</v>
      </c>
      <c r="G12">
        <v>0</v>
      </c>
      <c r="H12">
        <v>0</v>
      </c>
      <c r="I12" s="19" t="s">
        <v>3</v>
      </c>
      <c r="J12" s="19" t="s">
        <v>2237</v>
      </c>
      <c r="K12" s="14" t="str">
        <f t="shared" si="0"/>
        <v/>
      </c>
      <c r="M12" s="24" t="s">
        <v>2496</v>
      </c>
      <c r="N12" s="24" t="s">
        <v>3920</v>
      </c>
      <c r="O12"/>
      <c r="P12"/>
      <c r="Q12"/>
      <c r="R12"/>
      <c r="S12">
        <f t="shared" si="2"/>
        <v>5</v>
      </c>
      <c r="T12"/>
      <c r="U12" s="148"/>
      <c r="V12" s="148"/>
      <c r="W12" s="135" t="str">
        <f t="shared" si="5"/>
        <v>STD_CUBE_ROOT STD_X_UNDER_ROOT</v>
      </c>
      <c r="X12" s="135" t="str">
        <f t="shared" si="3"/>
        <v>CUBERT</v>
      </c>
      <c r="Y12" s="2">
        <f t="shared" si="4"/>
        <v>9</v>
      </c>
    </row>
    <row r="13" spans="1:25">
      <c r="A13" s="3">
        <v>10</v>
      </c>
      <c r="B13" s="2">
        <v>10</v>
      </c>
      <c r="C13" s="1" t="s">
        <v>2268</v>
      </c>
      <c r="D13" s="1" t="s">
        <v>7</v>
      </c>
      <c r="E13" s="19" t="s">
        <v>388</v>
      </c>
      <c r="F13" s="19" t="s">
        <v>388</v>
      </c>
      <c r="G13">
        <v>0</v>
      </c>
      <c r="H13">
        <v>0</v>
      </c>
      <c r="I13" s="19" t="s">
        <v>123</v>
      </c>
      <c r="J13" s="19" t="s">
        <v>2238</v>
      </c>
      <c r="K13" s="14" t="str">
        <f t="shared" si="0"/>
        <v/>
      </c>
      <c r="M13" s="24" t="s">
        <v>2497</v>
      </c>
      <c r="N13" s="24" t="s">
        <v>3920</v>
      </c>
      <c r="O13"/>
      <c r="P13"/>
      <c r="Q13"/>
      <c r="R13"/>
      <c r="S13">
        <f t="shared" si="2"/>
        <v>5</v>
      </c>
      <c r="T13"/>
      <c r="U13" s="148"/>
      <c r="V13" s="148"/>
      <c r="W13" s="135" t="str">
        <f t="shared" si="5"/>
        <v/>
      </c>
      <c r="X13" s="135" t="str">
        <f t="shared" si="3"/>
        <v/>
      </c>
      <c r="Y13" s="2">
        <f t="shared" si="4"/>
        <v>10</v>
      </c>
    </row>
    <row r="14" spans="1:25">
      <c r="A14" s="3">
        <v>11</v>
      </c>
      <c r="B14" s="2">
        <v>11</v>
      </c>
      <c r="C14" s="1" t="s">
        <v>2264</v>
      </c>
      <c r="D14" s="36" t="s">
        <v>4028</v>
      </c>
      <c r="E14" s="19" t="s">
        <v>572</v>
      </c>
      <c r="F14" s="19" t="s">
        <v>572</v>
      </c>
      <c r="G14">
        <v>0</v>
      </c>
      <c r="H14">
        <v>0</v>
      </c>
      <c r="I14" s="19" t="s">
        <v>6</v>
      </c>
      <c r="J14" s="19" t="s">
        <v>2237</v>
      </c>
      <c r="K14" s="14" t="str">
        <f t="shared" si="0"/>
        <v/>
      </c>
      <c r="M14" s="24" t="s">
        <v>2498</v>
      </c>
      <c r="N14" s="24" t="s">
        <v>3920</v>
      </c>
      <c r="O14"/>
      <c r="P14"/>
      <c r="Q14"/>
      <c r="R14"/>
      <c r="S14">
        <f t="shared" si="2"/>
        <v>5</v>
      </c>
      <c r="T14"/>
      <c r="U14" s="148"/>
      <c r="V14" s="148"/>
      <c r="W14" s="135" t="str">
        <f t="shared" si="5"/>
        <v/>
      </c>
      <c r="X14" s="135" t="str">
        <f t="shared" si="3"/>
        <v/>
      </c>
      <c r="Y14" s="2">
        <f t="shared" si="4"/>
        <v>11</v>
      </c>
    </row>
    <row r="15" spans="1:25">
      <c r="A15" s="3">
        <v>12</v>
      </c>
      <c r="B15" s="2">
        <v>12</v>
      </c>
      <c r="C15" s="1" t="s">
        <v>2264</v>
      </c>
      <c r="D15" s="36" t="s">
        <v>4029</v>
      </c>
      <c r="E15" s="19" t="s">
        <v>1838</v>
      </c>
      <c r="F15" s="19" t="s">
        <v>1838</v>
      </c>
      <c r="G15">
        <v>0</v>
      </c>
      <c r="H15">
        <v>0</v>
      </c>
      <c r="I15" s="19" t="s">
        <v>6</v>
      </c>
      <c r="J15" s="19" t="s">
        <v>2237</v>
      </c>
      <c r="K15" s="14" t="str">
        <f t="shared" si="0"/>
        <v/>
      </c>
      <c r="M15" s="24" t="s">
        <v>2499</v>
      </c>
      <c r="N15" s="24" t="s">
        <v>3920</v>
      </c>
      <c r="O15"/>
      <c r="P15"/>
      <c r="Q15"/>
      <c r="R15"/>
      <c r="S15">
        <f t="shared" si="2"/>
        <v>5</v>
      </c>
      <c r="T15"/>
      <c r="U15" s="148"/>
      <c r="V15" s="148"/>
      <c r="W15" s="135" t="str">
        <f t="shared" si="5"/>
        <v/>
      </c>
      <c r="X15" s="135" t="str">
        <f t="shared" si="3"/>
        <v/>
      </c>
      <c r="Y15" s="2">
        <f t="shared" si="4"/>
        <v>12</v>
      </c>
    </row>
    <row r="16" spans="1:25">
      <c r="A16" s="3">
        <v>13</v>
      </c>
      <c r="B16" s="2">
        <v>13</v>
      </c>
      <c r="C16" s="1" t="s">
        <v>2269</v>
      </c>
      <c r="D16" s="1" t="s">
        <v>7</v>
      </c>
      <c r="E16" s="19" t="s">
        <v>1839</v>
      </c>
      <c r="F16" s="19" t="s">
        <v>1839</v>
      </c>
      <c r="G16">
        <v>0</v>
      </c>
      <c r="H16">
        <v>0</v>
      </c>
      <c r="I16" s="19" t="s">
        <v>3</v>
      </c>
      <c r="J16" s="19" t="s">
        <v>2237</v>
      </c>
      <c r="K16" s="14" t="str">
        <f t="shared" si="0"/>
        <v/>
      </c>
      <c r="M16" s="24" t="s">
        <v>2500</v>
      </c>
      <c r="N16" s="24" t="s">
        <v>3920</v>
      </c>
      <c r="O16"/>
      <c r="P16"/>
      <c r="Q16"/>
      <c r="R16"/>
      <c r="S16">
        <f t="shared" si="2"/>
        <v>5</v>
      </c>
      <c r="T16"/>
      <c r="U16" s="148" t="s">
        <v>4622</v>
      </c>
      <c r="V16" s="148"/>
      <c r="W16" s="135" t="str">
        <f t="shared" si="5"/>
        <v/>
      </c>
      <c r="X16" s="135" t="str">
        <f t="shared" si="3"/>
        <v/>
      </c>
      <c r="Y16" s="2">
        <f t="shared" si="4"/>
        <v>13</v>
      </c>
    </row>
    <row r="17" spans="1:25">
      <c r="A17" s="3">
        <v>14</v>
      </c>
      <c r="B17" s="2">
        <v>14</v>
      </c>
      <c r="C17" s="1" t="s">
        <v>2268</v>
      </c>
      <c r="D17" s="1" t="s">
        <v>7</v>
      </c>
      <c r="E17" s="19" t="s">
        <v>1840</v>
      </c>
      <c r="F17" s="19" t="s">
        <v>1840</v>
      </c>
      <c r="G17">
        <v>0</v>
      </c>
      <c r="H17">
        <v>0</v>
      </c>
      <c r="I17" s="19" t="s">
        <v>123</v>
      </c>
      <c r="J17" s="19" t="s">
        <v>2238</v>
      </c>
      <c r="K17" s="14" t="str">
        <f t="shared" si="0"/>
        <v/>
      </c>
      <c r="M17" s="24" t="s">
        <v>2501</v>
      </c>
      <c r="N17" s="24" t="s">
        <v>3920</v>
      </c>
      <c r="O17"/>
      <c r="P17"/>
      <c r="Q17"/>
      <c r="R17"/>
      <c r="S17">
        <f t="shared" si="2"/>
        <v>5</v>
      </c>
      <c r="T17"/>
      <c r="U17" s="148"/>
      <c r="V17" s="148"/>
      <c r="W17" s="135" t="str">
        <f t="shared" si="5"/>
        <v/>
      </c>
      <c r="X17" s="135" t="str">
        <f t="shared" si="3"/>
        <v/>
      </c>
      <c r="Y17" s="2">
        <f t="shared" si="4"/>
        <v>14</v>
      </c>
    </row>
    <row r="18" spans="1:25">
      <c r="A18" s="3">
        <v>15</v>
      </c>
      <c r="B18" s="2">
        <v>15</v>
      </c>
      <c r="C18" s="1" t="s">
        <v>2270</v>
      </c>
      <c r="D18" s="1" t="s">
        <v>27</v>
      </c>
      <c r="E18" s="19" t="s">
        <v>10</v>
      </c>
      <c r="F18" s="19" t="s">
        <v>11</v>
      </c>
      <c r="G18">
        <v>0</v>
      </c>
      <c r="H18">
        <v>0</v>
      </c>
      <c r="I18" s="19" t="s">
        <v>3</v>
      </c>
      <c r="J18" s="19" t="s">
        <v>2237</v>
      </c>
      <c r="K18" s="14" t="str">
        <f t="shared" si="0"/>
        <v>NOT EQUAL</v>
      </c>
      <c r="M18" s="24" t="s">
        <v>2502</v>
      </c>
      <c r="N18" s="24" t="s">
        <v>3920</v>
      </c>
      <c r="O18"/>
      <c r="P18"/>
      <c r="Q18"/>
      <c r="R18"/>
      <c r="S18">
        <f t="shared" si="2"/>
        <v>5</v>
      </c>
      <c r="T18"/>
      <c r="U18" s="148"/>
      <c r="V18" s="148"/>
      <c r="W18" s="135" t="str">
        <f t="shared" si="5"/>
        <v/>
      </c>
      <c r="X18" s="135" t="str">
        <f t="shared" si="3"/>
        <v/>
      </c>
      <c r="Y18" s="2">
        <f t="shared" si="4"/>
        <v>15</v>
      </c>
    </row>
    <row r="19" spans="1:25">
      <c r="A19" s="3">
        <v>16</v>
      </c>
      <c r="B19" s="2">
        <v>16</v>
      </c>
      <c r="C19" s="1" t="s">
        <v>2271</v>
      </c>
      <c r="D19" s="1" t="s">
        <v>27</v>
      </c>
      <c r="E19" s="19" t="s">
        <v>12</v>
      </c>
      <c r="F19" s="19" t="s">
        <v>1841</v>
      </c>
      <c r="G19">
        <v>0</v>
      </c>
      <c r="H19">
        <v>0</v>
      </c>
      <c r="I19" s="19" t="s">
        <v>3</v>
      </c>
      <c r="J19" s="19" t="s">
        <v>2237</v>
      </c>
      <c r="K19" s="14" t="str">
        <f t="shared" si="0"/>
        <v>NOT EQUAL</v>
      </c>
      <c r="M19" s="24" t="s">
        <v>2503</v>
      </c>
      <c r="N19" s="24" t="s">
        <v>3920</v>
      </c>
      <c r="O19"/>
      <c r="P19"/>
      <c r="Q19"/>
      <c r="R19"/>
      <c r="S19">
        <f t="shared" si="2"/>
        <v>5</v>
      </c>
      <c r="T19"/>
      <c r="U19" s="148"/>
      <c r="V19" s="148"/>
      <c r="W19" s="135" t="str">
        <f t="shared" si="5"/>
        <v/>
      </c>
      <c r="X19" s="135" t="str">
        <f t="shared" si="3"/>
        <v/>
      </c>
      <c r="Y19" s="2">
        <f t="shared" si="4"/>
        <v>16</v>
      </c>
    </row>
    <row r="20" spans="1:25">
      <c r="A20" s="3">
        <v>17</v>
      </c>
      <c r="B20" s="2">
        <v>17</v>
      </c>
      <c r="C20" s="1" t="s">
        <v>2268</v>
      </c>
      <c r="D20" s="1" t="s">
        <v>7</v>
      </c>
      <c r="E20" s="19" t="s">
        <v>1842</v>
      </c>
      <c r="F20" s="19" t="s">
        <v>1842</v>
      </c>
      <c r="G20">
        <v>0</v>
      </c>
      <c r="H20">
        <v>0</v>
      </c>
      <c r="I20" s="19" t="s">
        <v>18</v>
      </c>
      <c r="J20" s="19" t="s">
        <v>2238</v>
      </c>
      <c r="K20" s="14" t="str">
        <f t="shared" si="0"/>
        <v/>
      </c>
      <c r="M20" s="24" t="s">
        <v>2504</v>
      </c>
      <c r="N20" s="24" t="s">
        <v>3920</v>
      </c>
      <c r="O20"/>
      <c r="P20"/>
      <c r="Q20"/>
      <c r="R20"/>
      <c r="S20">
        <f t="shared" si="2"/>
        <v>5</v>
      </c>
      <c r="T20"/>
      <c r="U20" s="148"/>
      <c r="V20" s="148"/>
      <c r="W20" s="135" t="str">
        <f t="shared" si="5"/>
        <v/>
      </c>
      <c r="X20" s="135" t="str">
        <f t="shared" si="3"/>
        <v/>
      </c>
      <c r="Y20" s="2">
        <f t="shared" si="4"/>
        <v>17</v>
      </c>
    </row>
    <row r="21" spans="1:25">
      <c r="A21" s="3">
        <v>18</v>
      </c>
      <c r="B21" s="2">
        <v>18</v>
      </c>
      <c r="C21" s="1" t="s">
        <v>2272</v>
      </c>
      <c r="D21" s="1" t="s">
        <v>7</v>
      </c>
      <c r="E21" s="19" t="s">
        <v>1843</v>
      </c>
      <c r="F21" s="19" t="s">
        <v>1843</v>
      </c>
      <c r="G21">
        <v>0</v>
      </c>
      <c r="H21">
        <v>0</v>
      </c>
      <c r="I21" s="19" t="s">
        <v>3</v>
      </c>
      <c r="J21" s="19" t="s">
        <v>2237</v>
      </c>
      <c r="K21" s="14" t="str">
        <f t="shared" si="0"/>
        <v/>
      </c>
      <c r="M21" s="24" t="s">
        <v>2505</v>
      </c>
      <c r="N21" s="24" t="s">
        <v>3920</v>
      </c>
      <c r="O21"/>
      <c r="P21"/>
      <c r="Q21"/>
      <c r="R21"/>
      <c r="S21">
        <f t="shared" si="2"/>
        <v>6</v>
      </c>
      <c r="T21"/>
      <c r="U21" s="148"/>
      <c r="V21" s="148"/>
      <c r="W21" s="135" t="str">
        <f t="shared" si="5"/>
        <v>"AGM"</v>
      </c>
      <c r="X21" s="135" t="str">
        <f t="shared" si="3"/>
        <v>AGM</v>
      </c>
      <c r="Y21" s="2">
        <f t="shared" si="4"/>
        <v>18</v>
      </c>
    </row>
    <row r="22" spans="1:25">
      <c r="A22" s="3">
        <v>19</v>
      </c>
      <c r="B22" s="2">
        <v>19</v>
      </c>
      <c r="C22" s="1" t="s">
        <v>2268</v>
      </c>
      <c r="D22" s="1" t="s">
        <v>7</v>
      </c>
      <c r="E22" s="19" t="s">
        <v>13</v>
      </c>
      <c r="F22" s="19" t="s">
        <v>13</v>
      </c>
      <c r="G22">
        <v>0</v>
      </c>
      <c r="H22">
        <v>0</v>
      </c>
      <c r="I22" s="19" t="s">
        <v>3</v>
      </c>
      <c r="J22" s="19" t="s">
        <v>2238</v>
      </c>
      <c r="K22" s="14" t="str">
        <f t="shared" si="0"/>
        <v/>
      </c>
      <c r="L22" s="9"/>
      <c r="M22" s="24" t="s">
        <v>2506</v>
      </c>
      <c r="N22" s="24" t="s">
        <v>3920</v>
      </c>
      <c r="O22"/>
      <c r="P22"/>
      <c r="Q22"/>
      <c r="R22"/>
      <c r="S22">
        <f t="shared" si="2"/>
        <v>6</v>
      </c>
      <c r="T22"/>
      <c r="U22" s="148"/>
      <c r="V22" s="148"/>
      <c r="W22" s="135" t="str">
        <f t="shared" si="5"/>
        <v/>
      </c>
      <c r="X22" s="135" t="str">
        <f t="shared" si="3"/>
        <v/>
      </c>
      <c r="Y22" s="2">
        <f t="shared" si="4"/>
        <v>19</v>
      </c>
    </row>
    <row r="23" spans="1:25">
      <c r="A23" s="3">
        <v>20</v>
      </c>
      <c r="B23" s="2">
        <v>20</v>
      </c>
      <c r="C23" s="1" t="s">
        <v>2273</v>
      </c>
      <c r="D23" s="1" t="s">
        <v>14</v>
      </c>
      <c r="E23" s="19" t="s">
        <v>15</v>
      </c>
      <c r="F23" s="19" t="s">
        <v>16</v>
      </c>
      <c r="G23">
        <v>0</v>
      </c>
      <c r="H23">
        <v>15</v>
      </c>
      <c r="I23" s="19" t="s">
        <v>3</v>
      </c>
      <c r="J23" s="19" t="s">
        <v>2238</v>
      </c>
      <c r="K23" s="14" t="str">
        <f t="shared" si="0"/>
        <v>NOT EQUAL</v>
      </c>
      <c r="M23" s="24" t="s">
        <v>2507</v>
      </c>
      <c r="N23" s="24" t="s">
        <v>3920</v>
      </c>
      <c r="O23"/>
      <c r="P23"/>
      <c r="Q23"/>
      <c r="R23"/>
      <c r="S23">
        <f t="shared" si="2"/>
        <v>6</v>
      </c>
      <c r="T23"/>
      <c r="U23" s="148"/>
      <c r="V23" s="148"/>
      <c r="W23" s="135" t="str">
        <f t="shared" si="5"/>
        <v/>
      </c>
      <c r="X23" s="135" t="str">
        <f t="shared" si="3"/>
        <v/>
      </c>
      <c r="Y23" s="2">
        <f t="shared" si="4"/>
        <v>20</v>
      </c>
    </row>
    <row r="24" spans="1:25">
      <c r="A24" s="3">
        <v>21</v>
      </c>
      <c r="B24" s="2">
        <v>21</v>
      </c>
      <c r="C24" s="1" t="s">
        <v>2264</v>
      </c>
      <c r="D24" s="36" t="s">
        <v>4030</v>
      </c>
      <c r="E24" s="19" t="s">
        <v>1844</v>
      </c>
      <c r="F24" s="19" t="s">
        <v>1844</v>
      </c>
      <c r="G24">
        <v>0</v>
      </c>
      <c r="H24">
        <v>0</v>
      </c>
      <c r="I24" s="19" t="s">
        <v>6</v>
      </c>
      <c r="J24" s="19" t="s">
        <v>2237</v>
      </c>
      <c r="K24" s="14" t="str">
        <f t="shared" si="0"/>
        <v/>
      </c>
      <c r="M24" s="24" t="s">
        <v>2508</v>
      </c>
      <c r="N24" s="24" t="s">
        <v>3920</v>
      </c>
      <c r="O24"/>
      <c r="P24"/>
      <c r="Q24"/>
      <c r="R24"/>
      <c r="S24">
        <f t="shared" si="2"/>
        <v>6</v>
      </c>
      <c r="T24"/>
      <c r="U24" s="148"/>
      <c r="V24" s="148"/>
      <c r="W24" s="135" t="str">
        <f t="shared" si="5"/>
        <v/>
      </c>
      <c r="X24" s="135" t="str">
        <f t="shared" si="3"/>
        <v/>
      </c>
      <c r="Y24" s="2">
        <f t="shared" si="4"/>
        <v>21</v>
      </c>
    </row>
    <row r="25" spans="1:25">
      <c r="A25" s="3">
        <v>22</v>
      </c>
      <c r="B25" s="2">
        <v>22</v>
      </c>
      <c r="C25" s="36" t="s">
        <v>4099</v>
      </c>
      <c r="D25" s="1" t="s">
        <v>7</v>
      </c>
      <c r="E25" s="19" t="s">
        <v>1845</v>
      </c>
      <c r="F25" s="19" t="s">
        <v>1845</v>
      </c>
      <c r="G25">
        <v>0</v>
      </c>
      <c r="H25">
        <v>0</v>
      </c>
      <c r="I25" s="19" t="s">
        <v>3</v>
      </c>
      <c r="J25" s="19" t="s">
        <v>2237</v>
      </c>
      <c r="K25" s="14" t="str">
        <f t="shared" si="0"/>
        <v/>
      </c>
      <c r="M25" s="24" t="s">
        <v>2509</v>
      </c>
      <c r="N25" s="24" t="s">
        <v>3920</v>
      </c>
      <c r="O25"/>
      <c r="P25"/>
      <c r="Q25"/>
      <c r="R25"/>
      <c r="S25">
        <f t="shared" si="2"/>
        <v>7</v>
      </c>
      <c r="T25"/>
      <c r="U25" s="148"/>
      <c r="V25" s="148"/>
      <c r="W25" s="135" t="str">
        <f t="shared" si="5"/>
        <v>"AND"</v>
      </c>
      <c r="X25" s="135" t="str">
        <f t="shared" si="3"/>
        <v>AND</v>
      </c>
      <c r="Y25" s="2">
        <f t="shared" si="4"/>
        <v>22</v>
      </c>
    </row>
    <row r="26" spans="1:25">
      <c r="A26" s="3">
        <v>23</v>
      </c>
      <c r="B26" s="2">
        <v>23</v>
      </c>
      <c r="C26" s="1" t="s">
        <v>2268</v>
      </c>
      <c r="D26" s="1" t="s">
        <v>7</v>
      </c>
      <c r="E26" s="19" t="s">
        <v>17</v>
      </c>
      <c r="F26" s="19" t="s">
        <v>17</v>
      </c>
      <c r="G26">
        <v>0</v>
      </c>
      <c r="H26">
        <v>0</v>
      </c>
      <c r="I26" s="19" t="s">
        <v>18</v>
      </c>
      <c r="J26" s="19" t="s">
        <v>2238</v>
      </c>
      <c r="K26" s="14" t="str">
        <f t="shared" si="0"/>
        <v/>
      </c>
      <c r="M26" s="24" t="s">
        <v>2510</v>
      </c>
      <c r="N26" s="24" t="s">
        <v>3920</v>
      </c>
      <c r="O26"/>
      <c r="P26"/>
      <c r="Q26"/>
      <c r="R26"/>
      <c r="S26">
        <f t="shared" si="2"/>
        <v>7</v>
      </c>
      <c r="T26"/>
      <c r="U26" s="148"/>
      <c r="V26" s="148"/>
      <c r="W26" s="135" t="str">
        <f t="shared" si="5"/>
        <v/>
      </c>
      <c r="X26" s="135" t="str">
        <f t="shared" si="3"/>
        <v/>
      </c>
      <c r="Y26" s="2">
        <f t="shared" si="4"/>
        <v>23</v>
      </c>
    </row>
    <row r="27" spans="1:25">
      <c r="A27" s="3">
        <v>24</v>
      </c>
      <c r="B27" s="2">
        <v>24</v>
      </c>
      <c r="C27" s="1" t="s">
        <v>2274</v>
      </c>
      <c r="D27" s="71" t="s">
        <v>4260</v>
      </c>
      <c r="E27" s="19" t="s">
        <v>1846</v>
      </c>
      <c r="F27" s="19" t="s">
        <v>19</v>
      </c>
      <c r="G27">
        <v>0</v>
      </c>
      <c r="H27">
        <v>0</v>
      </c>
      <c r="I27" s="19" t="s">
        <v>3</v>
      </c>
      <c r="J27" s="19" t="s">
        <v>2237</v>
      </c>
      <c r="K27" s="14" t="str">
        <f t="shared" si="0"/>
        <v>NOT EQUAL</v>
      </c>
      <c r="L27" s="1" t="s">
        <v>20</v>
      </c>
      <c r="M27" s="24" t="s">
        <v>2511</v>
      </c>
      <c r="N27" s="24" t="s">
        <v>3920</v>
      </c>
      <c r="O27"/>
      <c r="P27"/>
      <c r="Q27"/>
      <c r="R27"/>
      <c r="S27">
        <f t="shared" si="2"/>
        <v>8</v>
      </c>
      <c r="T27"/>
      <c r="U27" s="148"/>
      <c r="V27" s="148"/>
      <c r="W27" s="135" t="str">
        <f t="shared" si="5"/>
        <v>"ARCCOS"</v>
      </c>
      <c r="X27" s="135" t="str">
        <f t="shared" si="3"/>
        <v>ARCCOS</v>
      </c>
      <c r="Y27" s="2">
        <f t="shared" si="4"/>
        <v>24</v>
      </c>
    </row>
    <row r="28" spans="1:25">
      <c r="A28" s="3">
        <v>25</v>
      </c>
      <c r="B28" s="2">
        <v>25</v>
      </c>
      <c r="C28" s="1" t="s">
        <v>2275</v>
      </c>
      <c r="D28" s="1" t="s">
        <v>7</v>
      </c>
      <c r="E28" s="19" t="s">
        <v>21</v>
      </c>
      <c r="F28" s="19" t="s">
        <v>21</v>
      </c>
      <c r="G28">
        <v>0</v>
      </c>
      <c r="H28">
        <v>0</v>
      </c>
      <c r="I28" s="19" t="s">
        <v>3</v>
      </c>
      <c r="J28" s="19" t="s">
        <v>2237</v>
      </c>
      <c r="K28" s="14" t="str">
        <f t="shared" si="0"/>
        <v/>
      </c>
      <c r="M28" s="24" t="s">
        <v>2512</v>
      </c>
      <c r="N28" s="24" t="s">
        <v>3920</v>
      </c>
      <c r="O28"/>
      <c r="P28"/>
      <c r="Q28"/>
      <c r="R28"/>
      <c r="S28">
        <f t="shared" si="2"/>
        <v>9</v>
      </c>
      <c r="T28"/>
      <c r="U28" s="148"/>
      <c r="V28" s="148"/>
      <c r="W28" s="135" t="str">
        <f t="shared" si="5"/>
        <v>"ARCOSH"</v>
      </c>
      <c r="X28" s="135" t="str">
        <f t="shared" si="3"/>
        <v>ARCOSH</v>
      </c>
      <c r="Y28" s="2">
        <f t="shared" si="4"/>
        <v>25</v>
      </c>
    </row>
    <row r="29" spans="1:25">
      <c r="A29" s="3">
        <v>26</v>
      </c>
      <c r="B29" s="2">
        <v>26</v>
      </c>
      <c r="C29" s="1" t="s">
        <v>2276</v>
      </c>
      <c r="D29" s="71" t="s">
        <v>4260</v>
      </c>
      <c r="E29" s="19" t="s">
        <v>1847</v>
      </c>
      <c r="F29" s="19" t="s">
        <v>22</v>
      </c>
      <c r="G29">
        <v>0</v>
      </c>
      <c r="H29">
        <v>0</v>
      </c>
      <c r="I29" s="19" t="s">
        <v>3</v>
      </c>
      <c r="J29" s="19" t="s">
        <v>2237</v>
      </c>
      <c r="K29" s="14" t="str">
        <f t="shared" si="0"/>
        <v>NOT EQUAL</v>
      </c>
      <c r="L29" s="1" t="s">
        <v>20</v>
      </c>
      <c r="M29" s="24" t="s">
        <v>2513</v>
      </c>
      <c r="N29" s="24" t="s">
        <v>3920</v>
      </c>
      <c r="O29"/>
      <c r="P29"/>
      <c r="Q29"/>
      <c r="R29"/>
      <c r="S29">
        <f t="shared" si="2"/>
        <v>10</v>
      </c>
      <c r="T29"/>
      <c r="U29" s="148"/>
      <c r="V29" s="148"/>
      <c r="W29" s="135" t="str">
        <f t="shared" si="5"/>
        <v>"ARCSIN"</v>
      </c>
      <c r="X29" s="135" t="str">
        <f t="shared" si="3"/>
        <v>ARCSIN</v>
      </c>
      <c r="Y29" s="2">
        <f t="shared" si="4"/>
        <v>26</v>
      </c>
    </row>
    <row r="30" spans="1:25">
      <c r="A30" s="3">
        <v>27</v>
      </c>
      <c r="B30" s="2">
        <v>27</v>
      </c>
      <c r="C30" s="1" t="s">
        <v>2277</v>
      </c>
      <c r="D30" s="71" t="s">
        <v>4260</v>
      </c>
      <c r="E30" s="19" t="s">
        <v>1848</v>
      </c>
      <c r="F30" s="19" t="s">
        <v>23</v>
      </c>
      <c r="G30">
        <v>0</v>
      </c>
      <c r="H30">
        <v>0</v>
      </c>
      <c r="I30" s="19" t="s">
        <v>3</v>
      </c>
      <c r="J30" s="19" t="s">
        <v>2237</v>
      </c>
      <c r="K30" s="14" t="str">
        <f t="shared" si="0"/>
        <v>NOT EQUAL</v>
      </c>
      <c r="L30" s="1" t="s">
        <v>20</v>
      </c>
      <c r="M30" s="24" t="s">
        <v>2514</v>
      </c>
      <c r="N30" s="24" t="s">
        <v>3920</v>
      </c>
      <c r="O30"/>
      <c r="P30"/>
      <c r="Q30"/>
      <c r="R30"/>
      <c r="S30">
        <f t="shared" si="2"/>
        <v>11</v>
      </c>
      <c r="T30"/>
      <c r="U30" s="148"/>
      <c r="V30" s="148"/>
      <c r="W30" s="135" t="str">
        <f t="shared" si="5"/>
        <v>"ARCTAN"</v>
      </c>
      <c r="X30" s="135" t="str">
        <f t="shared" si="3"/>
        <v>ARCTAN</v>
      </c>
      <c r="Y30" s="2">
        <f t="shared" si="4"/>
        <v>27</v>
      </c>
    </row>
    <row r="31" spans="1:25">
      <c r="A31" s="3">
        <v>28</v>
      </c>
      <c r="B31" s="2">
        <v>28</v>
      </c>
      <c r="C31" s="1" t="s">
        <v>2278</v>
      </c>
      <c r="D31" s="1" t="s">
        <v>7</v>
      </c>
      <c r="E31" s="19" t="s">
        <v>24</v>
      </c>
      <c r="F31" s="19" t="s">
        <v>24</v>
      </c>
      <c r="G31">
        <v>0</v>
      </c>
      <c r="H31">
        <v>0</v>
      </c>
      <c r="I31" s="19" t="s">
        <v>3</v>
      </c>
      <c r="J31" s="19" t="s">
        <v>2237</v>
      </c>
      <c r="K31" s="14" t="str">
        <f t="shared" si="0"/>
        <v/>
      </c>
      <c r="M31" s="24" t="s">
        <v>2515</v>
      </c>
      <c r="N31" s="24" t="s">
        <v>3920</v>
      </c>
      <c r="O31"/>
      <c r="P31"/>
      <c r="Q31"/>
      <c r="R31"/>
      <c r="S31">
        <f t="shared" si="2"/>
        <v>12</v>
      </c>
      <c r="T31"/>
      <c r="U31" s="148"/>
      <c r="V31" s="148"/>
      <c r="W31" s="135" t="str">
        <f t="shared" si="5"/>
        <v>"ARSINH"</v>
      </c>
      <c r="X31" s="135" t="str">
        <f t="shared" si="3"/>
        <v>ARSINH</v>
      </c>
      <c r="Y31" s="2">
        <f t="shared" si="4"/>
        <v>28</v>
      </c>
    </row>
    <row r="32" spans="1:25">
      <c r="A32" s="3">
        <v>29</v>
      </c>
      <c r="B32" s="2">
        <v>29</v>
      </c>
      <c r="C32" s="1" t="s">
        <v>2279</v>
      </c>
      <c r="D32" s="1" t="s">
        <v>7</v>
      </c>
      <c r="E32" s="19" t="s">
        <v>25</v>
      </c>
      <c r="F32" s="19" t="s">
        <v>25</v>
      </c>
      <c r="G32">
        <v>0</v>
      </c>
      <c r="H32">
        <v>0</v>
      </c>
      <c r="I32" s="19" t="s">
        <v>3</v>
      </c>
      <c r="J32" s="19" t="s">
        <v>2237</v>
      </c>
      <c r="K32" s="14" t="str">
        <f t="shared" si="0"/>
        <v/>
      </c>
      <c r="M32" s="24" t="s">
        <v>2516</v>
      </c>
      <c r="N32" s="24" t="s">
        <v>3920</v>
      </c>
      <c r="O32"/>
      <c r="P32"/>
      <c r="Q32"/>
      <c r="R32"/>
      <c r="S32">
        <f t="shared" si="2"/>
        <v>13</v>
      </c>
      <c r="T32"/>
      <c r="U32" s="148"/>
      <c r="V32" s="148"/>
      <c r="W32" s="135" t="str">
        <f t="shared" si="5"/>
        <v>"ARTANH"</v>
      </c>
      <c r="X32" s="135" t="str">
        <f t="shared" si="3"/>
        <v>ARTANH</v>
      </c>
      <c r="Y32" s="2">
        <f t="shared" si="4"/>
        <v>29</v>
      </c>
    </row>
    <row r="33" spans="1:25">
      <c r="A33" s="3">
        <v>30</v>
      </c>
      <c r="B33" s="2">
        <v>30</v>
      </c>
      <c r="C33" s="36" t="s">
        <v>4100</v>
      </c>
      <c r="D33" s="36" t="s">
        <v>14</v>
      </c>
      <c r="E33" s="19" t="s">
        <v>1849</v>
      </c>
      <c r="F33" s="19" t="s">
        <v>1849</v>
      </c>
      <c r="G33">
        <v>0</v>
      </c>
      <c r="H33">
        <v>63</v>
      </c>
      <c r="I33" s="19" t="s">
        <v>3</v>
      </c>
      <c r="J33" s="19" t="s">
        <v>2237</v>
      </c>
      <c r="K33" s="14" t="str">
        <f t="shared" si="0"/>
        <v/>
      </c>
      <c r="M33" s="24" t="s">
        <v>2517</v>
      </c>
      <c r="N33" s="24" t="s">
        <v>3920</v>
      </c>
      <c r="O33"/>
      <c r="P33"/>
      <c r="Q33"/>
      <c r="R33"/>
      <c r="S33">
        <f t="shared" si="2"/>
        <v>14</v>
      </c>
      <c r="T33"/>
      <c r="U33" s="148"/>
      <c r="V33" s="148"/>
      <c r="W33" s="135" t="str">
        <f t="shared" si="5"/>
        <v>"ASR"</v>
      </c>
      <c r="X33" s="135" t="str">
        <f t="shared" si="3"/>
        <v>ASR</v>
      </c>
      <c r="Y33" s="2">
        <f t="shared" si="4"/>
        <v>30</v>
      </c>
    </row>
    <row r="34" spans="1:25">
      <c r="A34" s="3">
        <v>31</v>
      </c>
      <c r="B34" s="2">
        <v>31</v>
      </c>
      <c r="C34" s="1" t="s">
        <v>2268</v>
      </c>
      <c r="D34" s="71" t="s">
        <v>4260</v>
      </c>
      <c r="E34" s="30" t="s">
        <v>26</v>
      </c>
      <c r="F34" s="31" t="s">
        <v>26</v>
      </c>
      <c r="G34">
        <v>0</v>
      </c>
      <c r="H34">
        <v>0</v>
      </c>
      <c r="I34" s="19" t="s">
        <v>3</v>
      </c>
      <c r="J34" s="19" t="s">
        <v>2238</v>
      </c>
      <c r="K34" s="14" t="str">
        <f t="shared" si="0"/>
        <v/>
      </c>
      <c r="M34" s="24" t="s">
        <v>2518</v>
      </c>
      <c r="N34" s="24" t="s">
        <v>3920</v>
      </c>
      <c r="O34"/>
      <c r="P34"/>
      <c r="Q34"/>
      <c r="R34"/>
      <c r="S34">
        <f t="shared" si="2"/>
        <v>14</v>
      </c>
      <c r="T34"/>
      <c r="U34" s="148"/>
      <c r="V34" s="148"/>
      <c r="W34" s="135" t="str">
        <f t="shared" si="5"/>
        <v/>
      </c>
      <c r="X34" s="135" t="str">
        <f t="shared" si="3"/>
        <v/>
      </c>
      <c r="Y34" s="2">
        <f t="shared" si="4"/>
        <v>31</v>
      </c>
    </row>
    <row r="35" spans="1:25">
      <c r="A35" s="3">
        <v>32</v>
      </c>
      <c r="B35" s="2">
        <v>32</v>
      </c>
      <c r="C35" s="1" t="s">
        <v>2280</v>
      </c>
      <c r="D35" s="1" t="s">
        <v>27</v>
      </c>
      <c r="E35" s="19" t="s">
        <v>28</v>
      </c>
      <c r="F35" s="19" t="s">
        <v>28</v>
      </c>
      <c r="G35">
        <v>0</v>
      </c>
      <c r="H35">
        <v>0</v>
      </c>
      <c r="I35" s="19" t="s">
        <v>3</v>
      </c>
      <c r="J35" s="19" t="s">
        <v>2237</v>
      </c>
      <c r="K35" s="14" t="str">
        <f t="shared" si="0"/>
        <v/>
      </c>
      <c r="M35" s="24" t="s">
        <v>2519</v>
      </c>
      <c r="N35" s="24" t="s">
        <v>3920</v>
      </c>
      <c r="O35"/>
      <c r="P35"/>
      <c r="Q35"/>
      <c r="R35"/>
      <c r="S35">
        <f t="shared" si="2"/>
        <v>14</v>
      </c>
      <c r="T35"/>
      <c r="U35" s="148"/>
      <c r="V35" s="148"/>
      <c r="W35" s="135" t="str">
        <f t="shared" si="5"/>
        <v/>
      </c>
      <c r="X35" s="135" t="str">
        <f t="shared" si="3"/>
        <v/>
      </c>
      <c r="Y35" s="2">
        <f t="shared" si="4"/>
        <v>32</v>
      </c>
    </row>
    <row r="36" spans="1:25">
      <c r="A36" s="3">
        <v>33</v>
      </c>
      <c r="B36" s="2">
        <v>33</v>
      </c>
      <c r="C36" s="1" t="s">
        <v>2281</v>
      </c>
      <c r="D36" s="1" t="s">
        <v>27</v>
      </c>
      <c r="E36" s="19" t="s">
        <v>29</v>
      </c>
      <c r="F36" s="19" t="s">
        <v>29</v>
      </c>
      <c r="G36">
        <v>0</v>
      </c>
      <c r="H36">
        <v>0</v>
      </c>
      <c r="I36" s="19" t="s">
        <v>3</v>
      </c>
      <c r="J36" s="19" t="s">
        <v>2237</v>
      </c>
      <c r="K36" s="14" t="str">
        <f t="shared" si="0"/>
        <v/>
      </c>
      <c r="M36" s="24" t="s">
        <v>2520</v>
      </c>
      <c r="N36" s="24" t="s">
        <v>3920</v>
      </c>
      <c r="O36"/>
      <c r="P36"/>
      <c r="Q36"/>
      <c r="R36"/>
      <c r="S36">
        <f t="shared" si="2"/>
        <v>14</v>
      </c>
      <c r="T36"/>
      <c r="U36" s="148"/>
      <c r="V36" s="148"/>
      <c r="W36" s="135" t="str">
        <f t="shared" si="5"/>
        <v/>
      </c>
      <c r="X36" s="135" t="str">
        <f t="shared" si="3"/>
        <v/>
      </c>
      <c r="Y36" s="2">
        <f t="shared" si="4"/>
        <v>33</v>
      </c>
    </row>
    <row r="37" spans="1:25">
      <c r="A37" s="3">
        <v>34</v>
      </c>
      <c r="B37" s="2">
        <v>34</v>
      </c>
      <c r="C37" s="1" t="s">
        <v>2268</v>
      </c>
      <c r="D37" s="71" t="s">
        <v>4260</v>
      </c>
      <c r="E37" s="40" t="s">
        <v>4017</v>
      </c>
      <c r="F37" s="40" t="s">
        <v>1083</v>
      </c>
      <c r="G37">
        <v>0</v>
      </c>
      <c r="H37">
        <v>0</v>
      </c>
      <c r="I37" s="40" t="s">
        <v>18</v>
      </c>
      <c r="J37" s="19" t="s">
        <v>2238</v>
      </c>
      <c r="K37" s="14" t="str">
        <f t="shared" si="0"/>
        <v>NOT EQUAL</v>
      </c>
      <c r="M37" s="24" t="s">
        <v>4011</v>
      </c>
      <c r="N37" s="24" t="s">
        <v>3920</v>
      </c>
      <c r="O37"/>
      <c r="P37"/>
      <c r="Q37"/>
      <c r="R37"/>
      <c r="S37">
        <f t="shared" si="2"/>
        <v>14</v>
      </c>
      <c r="T37"/>
      <c r="U37" s="148"/>
      <c r="V37" s="148"/>
      <c r="W37" s="135" t="str">
        <f t="shared" si="5"/>
        <v/>
      </c>
      <c r="X37" s="135" t="str">
        <f t="shared" si="3"/>
        <v/>
      </c>
      <c r="Y37" s="2">
        <f t="shared" si="4"/>
        <v>34</v>
      </c>
    </row>
    <row r="38" spans="1:25">
      <c r="A38" s="3">
        <v>35</v>
      </c>
      <c r="B38" s="2">
        <v>35</v>
      </c>
      <c r="C38" s="1" t="s">
        <v>2268</v>
      </c>
      <c r="D38" s="71" t="s">
        <v>4260</v>
      </c>
      <c r="E38" s="28" t="s">
        <v>3950</v>
      </c>
      <c r="F38" s="28" t="s">
        <v>3950</v>
      </c>
      <c r="G38">
        <v>0</v>
      </c>
      <c r="H38">
        <v>0</v>
      </c>
      <c r="I38" s="19" t="s">
        <v>18</v>
      </c>
      <c r="J38" s="19" t="s">
        <v>2238</v>
      </c>
      <c r="K38" s="14" t="str">
        <f t="shared" si="0"/>
        <v/>
      </c>
      <c r="M38" s="24" t="s">
        <v>2521</v>
      </c>
      <c r="N38" s="24" t="s">
        <v>3920</v>
      </c>
      <c r="O38"/>
      <c r="P38"/>
      <c r="Q38"/>
      <c r="R38"/>
      <c r="S38">
        <f t="shared" si="2"/>
        <v>14</v>
      </c>
      <c r="T38"/>
      <c r="U38" s="148"/>
      <c r="V38" s="148"/>
      <c r="W38" s="135" t="str">
        <f t="shared" si="5"/>
        <v/>
      </c>
      <c r="X38" s="135" t="str">
        <f t="shared" si="3"/>
        <v/>
      </c>
      <c r="Y38" s="2">
        <f t="shared" si="4"/>
        <v>35</v>
      </c>
    </row>
    <row r="39" spans="1:25">
      <c r="A39" s="3">
        <v>36</v>
      </c>
      <c r="B39" s="2">
        <v>36</v>
      </c>
      <c r="C39" s="1" t="s">
        <v>2264</v>
      </c>
      <c r="D39" s="41" t="s">
        <v>4094</v>
      </c>
      <c r="E39" s="19" t="s">
        <v>1850</v>
      </c>
      <c r="F39" s="19" t="s">
        <v>1850</v>
      </c>
      <c r="G39">
        <v>0</v>
      </c>
      <c r="H39">
        <v>0</v>
      </c>
      <c r="I39" s="19" t="s">
        <v>6</v>
      </c>
      <c r="J39" s="19" t="s">
        <v>2237</v>
      </c>
      <c r="K39" s="14" t="str">
        <f t="shared" si="0"/>
        <v/>
      </c>
      <c r="M39" s="24" t="s">
        <v>2522</v>
      </c>
      <c r="N39" s="24" t="s">
        <v>3920</v>
      </c>
      <c r="O39"/>
      <c r="P39"/>
      <c r="Q39"/>
      <c r="R39"/>
      <c r="S39">
        <f t="shared" si="2"/>
        <v>14</v>
      </c>
      <c r="T39"/>
      <c r="U39" s="148"/>
      <c r="V39" s="148"/>
      <c r="W39" s="135" t="str">
        <f t="shared" si="5"/>
        <v/>
      </c>
      <c r="X39" s="135" t="str">
        <f t="shared" si="3"/>
        <v/>
      </c>
      <c r="Y39" s="2">
        <f t="shared" si="4"/>
        <v>36</v>
      </c>
    </row>
    <row r="40" spans="1:25">
      <c r="A40" s="3">
        <v>37</v>
      </c>
      <c r="B40" s="2">
        <v>37</v>
      </c>
      <c r="C40" s="1" t="s">
        <v>2268</v>
      </c>
      <c r="D40" s="1" t="s">
        <v>7</v>
      </c>
      <c r="E40" s="19" t="s">
        <v>390</v>
      </c>
      <c r="F40" s="19" t="s">
        <v>390</v>
      </c>
      <c r="G40">
        <v>0</v>
      </c>
      <c r="H40">
        <v>0</v>
      </c>
      <c r="I40" s="19" t="s">
        <v>123</v>
      </c>
      <c r="J40" s="19" t="s">
        <v>2238</v>
      </c>
      <c r="K40" s="14" t="str">
        <f t="shared" si="0"/>
        <v/>
      </c>
      <c r="M40" s="24" t="s">
        <v>2523</v>
      </c>
      <c r="N40" s="24" t="s">
        <v>3920</v>
      </c>
      <c r="O40"/>
      <c r="P40"/>
      <c r="Q40"/>
      <c r="R40"/>
      <c r="S40">
        <f t="shared" si="2"/>
        <v>14</v>
      </c>
      <c r="T40"/>
      <c r="U40" s="148"/>
      <c r="V40" s="148"/>
      <c r="W40" s="135" t="str">
        <f t="shared" si="5"/>
        <v/>
      </c>
      <c r="X40" s="135" t="str">
        <f t="shared" si="3"/>
        <v/>
      </c>
      <c r="Y40" s="2">
        <f t="shared" si="4"/>
        <v>37</v>
      </c>
    </row>
    <row r="41" spans="1:25">
      <c r="A41" s="3">
        <v>38</v>
      </c>
      <c r="B41" s="2">
        <v>38</v>
      </c>
      <c r="C41" s="1" t="s">
        <v>2268</v>
      </c>
      <c r="D41" s="1" t="s">
        <v>7</v>
      </c>
      <c r="E41" s="19" t="s">
        <v>31</v>
      </c>
      <c r="F41" s="19" t="s">
        <v>31</v>
      </c>
      <c r="G41">
        <v>0</v>
      </c>
      <c r="H41">
        <v>0</v>
      </c>
      <c r="I41" s="19" t="s">
        <v>3</v>
      </c>
      <c r="J41" s="19" t="s">
        <v>2238</v>
      </c>
      <c r="K41" s="14" t="str">
        <f t="shared" si="0"/>
        <v/>
      </c>
      <c r="M41" s="24" t="s">
        <v>2524</v>
      </c>
      <c r="N41" s="24" t="s">
        <v>3920</v>
      </c>
      <c r="O41"/>
      <c r="P41"/>
      <c r="Q41"/>
      <c r="R41"/>
      <c r="S41">
        <f t="shared" si="2"/>
        <v>14</v>
      </c>
      <c r="T41"/>
      <c r="U41" s="148"/>
      <c r="V41" s="148"/>
      <c r="W41" s="135" t="str">
        <f t="shared" si="5"/>
        <v/>
      </c>
      <c r="X41" s="135" t="str">
        <f t="shared" si="3"/>
        <v/>
      </c>
      <c r="Y41" s="2">
        <f t="shared" si="4"/>
        <v>38</v>
      </c>
    </row>
    <row r="42" spans="1:25">
      <c r="A42" s="3">
        <v>39</v>
      </c>
      <c r="B42" s="2">
        <v>39</v>
      </c>
      <c r="C42" s="1" t="s">
        <v>2282</v>
      </c>
      <c r="D42" s="1" t="s">
        <v>27</v>
      </c>
      <c r="E42" s="19" t="s">
        <v>32</v>
      </c>
      <c r="F42" s="19" t="s">
        <v>32</v>
      </c>
      <c r="G42">
        <v>0</v>
      </c>
      <c r="H42">
        <v>0</v>
      </c>
      <c r="I42" s="19" t="s">
        <v>3</v>
      </c>
      <c r="J42" s="19" t="s">
        <v>2237</v>
      </c>
      <c r="K42" s="14" t="str">
        <f t="shared" si="0"/>
        <v/>
      </c>
      <c r="M42" s="24" t="s">
        <v>2525</v>
      </c>
      <c r="N42" s="24" t="s">
        <v>3920</v>
      </c>
      <c r="O42"/>
      <c r="P42"/>
      <c r="Q42"/>
      <c r="R42"/>
      <c r="S42">
        <f t="shared" si="2"/>
        <v>14</v>
      </c>
      <c r="T42"/>
      <c r="U42" s="148"/>
      <c r="V42" s="148"/>
      <c r="W42" s="135" t="str">
        <f t="shared" si="5"/>
        <v/>
      </c>
      <c r="X42" s="135" t="str">
        <f t="shared" si="3"/>
        <v/>
      </c>
      <c r="Y42" s="2">
        <f t="shared" si="4"/>
        <v>39</v>
      </c>
    </row>
    <row r="43" spans="1:25">
      <c r="A43" s="3">
        <v>40</v>
      </c>
      <c r="B43" s="2">
        <v>40</v>
      </c>
      <c r="C43" s="1" t="s">
        <v>2283</v>
      </c>
      <c r="D43" s="1" t="s">
        <v>7</v>
      </c>
      <c r="E43" s="19" t="s">
        <v>1851</v>
      </c>
      <c r="F43" s="19" t="s">
        <v>1851</v>
      </c>
      <c r="G43">
        <v>0</v>
      </c>
      <c r="H43">
        <v>0</v>
      </c>
      <c r="I43" s="19" t="s">
        <v>3</v>
      </c>
      <c r="J43" s="19" t="s">
        <v>2237</v>
      </c>
      <c r="K43" s="14" t="str">
        <f t="shared" si="0"/>
        <v/>
      </c>
      <c r="M43" s="24" t="s">
        <v>2526</v>
      </c>
      <c r="N43" s="24" t="s">
        <v>3920</v>
      </c>
      <c r="O43"/>
      <c r="P43"/>
      <c r="Q43"/>
      <c r="R43"/>
      <c r="S43">
        <f t="shared" si="2"/>
        <v>14</v>
      </c>
      <c r="T43"/>
      <c r="U43" s="149" t="s">
        <v>4622</v>
      </c>
      <c r="V43" s="148"/>
      <c r="W43" s="135" t="str">
        <f t="shared" si="5"/>
        <v/>
      </c>
      <c r="X43" s="135" t="str">
        <f t="shared" si="3"/>
        <v/>
      </c>
      <c r="Y43" s="2">
        <f t="shared" si="4"/>
        <v>40</v>
      </c>
    </row>
    <row r="44" spans="1:25">
      <c r="A44" s="3">
        <v>41</v>
      </c>
      <c r="B44" s="2">
        <v>41</v>
      </c>
      <c r="C44" s="41" t="s">
        <v>4101</v>
      </c>
      <c r="D44" s="41" t="s">
        <v>14</v>
      </c>
      <c r="E44" s="19" t="s">
        <v>1852</v>
      </c>
      <c r="F44" s="19" t="s">
        <v>1852</v>
      </c>
      <c r="G44">
        <v>1</v>
      </c>
      <c r="H44">
        <v>64</v>
      </c>
      <c r="I44" s="19" t="s">
        <v>3</v>
      </c>
      <c r="J44" s="19" t="s">
        <v>2237</v>
      </c>
      <c r="K44" s="14" t="str">
        <f t="shared" si="0"/>
        <v/>
      </c>
      <c r="M44" s="24" t="s">
        <v>2527</v>
      </c>
      <c r="N44" s="24" t="s">
        <v>3920</v>
      </c>
      <c r="O44"/>
      <c r="P44"/>
      <c r="Q44"/>
      <c r="R44"/>
      <c r="S44">
        <f t="shared" si="2"/>
        <v>15</v>
      </c>
      <c r="T44"/>
      <c r="U44" s="148"/>
      <c r="V44" s="148"/>
      <c r="W44" s="135" t="str">
        <f t="shared" si="5"/>
        <v>"BC?"</v>
      </c>
      <c r="X44" s="135" t="str">
        <f t="shared" si="3"/>
        <v>BC?</v>
      </c>
      <c r="Y44" s="2">
        <f t="shared" si="4"/>
        <v>41</v>
      </c>
    </row>
    <row r="45" spans="1:25">
      <c r="A45" s="3">
        <v>42</v>
      </c>
      <c r="B45" s="2">
        <v>42</v>
      </c>
      <c r="C45" s="1" t="s">
        <v>2268</v>
      </c>
      <c r="D45" s="1" t="s">
        <v>7</v>
      </c>
      <c r="E45" s="19" t="s">
        <v>33</v>
      </c>
      <c r="F45" s="19" t="s">
        <v>33</v>
      </c>
      <c r="G45">
        <v>0</v>
      </c>
      <c r="H45">
        <v>0</v>
      </c>
      <c r="I45" s="19" t="s">
        <v>3</v>
      </c>
      <c r="J45" s="19" t="s">
        <v>2238</v>
      </c>
      <c r="K45" s="14" t="str">
        <f t="shared" si="0"/>
        <v/>
      </c>
      <c r="M45" s="24" t="s">
        <v>2528</v>
      </c>
      <c r="N45" s="24" t="s">
        <v>3920</v>
      </c>
      <c r="O45"/>
      <c r="P45"/>
      <c r="Q45"/>
      <c r="R45"/>
      <c r="S45">
        <f t="shared" si="2"/>
        <v>15</v>
      </c>
      <c r="T45"/>
      <c r="U45" s="148"/>
      <c r="V45" s="148"/>
      <c r="W45" s="135" t="str">
        <f t="shared" si="5"/>
        <v/>
      </c>
      <c r="X45" s="135" t="str">
        <f t="shared" si="3"/>
        <v/>
      </c>
      <c r="Y45" s="2">
        <f t="shared" si="4"/>
        <v>42</v>
      </c>
    </row>
    <row r="46" spans="1:25">
      <c r="A46" s="3">
        <v>43</v>
      </c>
      <c r="B46" s="2">
        <v>43</v>
      </c>
      <c r="C46" s="1" t="s">
        <v>2268</v>
      </c>
      <c r="D46" s="1" t="s">
        <v>7</v>
      </c>
      <c r="E46" s="19" t="s">
        <v>1853</v>
      </c>
      <c r="F46" s="19" t="s">
        <v>34</v>
      </c>
      <c r="G46">
        <v>0</v>
      </c>
      <c r="H46">
        <v>0</v>
      </c>
      <c r="I46" s="19" t="s">
        <v>3</v>
      </c>
      <c r="J46" s="19" t="s">
        <v>2238</v>
      </c>
      <c r="K46" s="14" t="str">
        <f t="shared" si="0"/>
        <v>NOT EQUAL</v>
      </c>
      <c r="M46" s="24" t="s">
        <v>2529</v>
      </c>
      <c r="N46" s="24" t="s">
        <v>3920</v>
      </c>
      <c r="O46"/>
      <c r="P46"/>
      <c r="Q46"/>
      <c r="R46"/>
      <c r="S46">
        <f t="shared" si="2"/>
        <v>15</v>
      </c>
      <c r="T46"/>
      <c r="U46" s="148"/>
      <c r="V46" s="148"/>
      <c r="W46" s="135" t="str">
        <f t="shared" si="5"/>
        <v/>
      </c>
      <c r="X46" s="135" t="str">
        <f t="shared" si="3"/>
        <v/>
      </c>
      <c r="Y46" s="2">
        <f t="shared" si="4"/>
        <v>43</v>
      </c>
    </row>
    <row r="47" spans="1:25">
      <c r="A47" s="3">
        <v>44</v>
      </c>
      <c r="B47" s="2">
        <v>44</v>
      </c>
      <c r="C47" s="1" t="s">
        <v>2284</v>
      </c>
      <c r="D47" s="1" t="s">
        <v>35</v>
      </c>
      <c r="E47" s="19" t="s">
        <v>1854</v>
      </c>
      <c r="F47" s="19" t="s">
        <v>1854</v>
      </c>
      <c r="G47">
        <v>0</v>
      </c>
      <c r="H47">
        <v>0</v>
      </c>
      <c r="I47" s="19" t="s">
        <v>3</v>
      </c>
      <c r="J47" s="19" t="s">
        <v>2238</v>
      </c>
      <c r="K47" s="14" t="str">
        <f t="shared" si="0"/>
        <v/>
      </c>
      <c r="M47" s="24" t="s">
        <v>2530</v>
      </c>
      <c r="N47" s="24" t="s">
        <v>3920</v>
      </c>
      <c r="O47"/>
      <c r="P47"/>
      <c r="Q47"/>
      <c r="R47"/>
      <c r="S47">
        <f t="shared" si="2"/>
        <v>15</v>
      </c>
      <c r="T47"/>
      <c r="U47" s="148"/>
      <c r="V47" s="148"/>
      <c r="W47" s="135" t="str">
        <f t="shared" si="5"/>
        <v/>
      </c>
      <c r="X47" s="135" t="str">
        <f t="shared" si="3"/>
        <v/>
      </c>
      <c r="Y47" s="2">
        <f t="shared" si="4"/>
        <v>44</v>
      </c>
    </row>
    <row r="48" spans="1:25">
      <c r="A48" s="3">
        <v>45</v>
      </c>
      <c r="B48" s="2">
        <v>45</v>
      </c>
      <c r="C48" s="1" t="s">
        <v>2268</v>
      </c>
      <c r="D48" s="1" t="s">
        <v>7</v>
      </c>
      <c r="E48" s="20" t="s">
        <v>1855</v>
      </c>
      <c r="F48" s="20" t="s">
        <v>1855</v>
      </c>
      <c r="G48">
        <v>0</v>
      </c>
      <c r="H48">
        <v>0</v>
      </c>
      <c r="I48" s="19" t="s">
        <v>3</v>
      </c>
      <c r="J48" s="19" t="s">
        <v>2238</v>
      </c>
      <c r="K48" s="14" t="str">
        <f t="shared" si="0"/>
        <v/>
      </c>
      <c r="M48" s="59" t="s">
        <v>2532</v>
      </c>
      <c r="N48" s="24" t="s">
        <v>3920</v>
      </c>
      <c r="O48"/>
      <c r="P48"/>
      <c r="Q48"/>
      <c r="R48"/>
      <c r="S48">
        <f t="shared" si="2"/>
        <v>15</v>
      </c>
      <c r="T48"/>
      <c r="U48" s="148"/>
      <c r="V48" s="148"/>
      <c r="W48" s="135" t="str">
        <f t="shared" si="5"/>
        <v/>
      </c>
      <c r="X48" s="135" t="str">
        <f t="shared" si="3"/>
        <v/>
      </c>
      <c r="Y48" s="2">
        <f t="shared" si="4"/>
        <v>45</v>
      </c>
    </row>
    <row r="49" spans="1:25">
      <c r="A49" s="3">
        <v>46</v>
      </c>
      <c r="B49" s="2">
        <v>46</v>
      </c>
      <c r="C49" s="1" t="s">
        <v>2268</v>
      </c>
      <c r="D49" s="1" t="s">
        <v>7</v>
      </c>
      <c r="E49" s="20" t="s">
        <v>4208</v>
      </c>
      <c r="F49" s="20" t="s">
        <v>4208</v>
      </c>
      <c r="G49">
        <v>0</v>
      </c>
      <c r="H49">
        <v>0</v>
      </c>
      <c r="I49" s="19" t="s">
        <v>3</v>
      </c>
      <c r="J49" s="19" t="s">
        <v>2238</v>
      </c>
      <c r="K49" s="14" t="str">
        <f t="shared" si="0"/>
        <v/>
      </c>
      <c r="M49" s="59" t="s">
        <v>2531</v>
      </c>
      <c r="N49" s="24" t="s">
        <v>3920</v>
      </c>
      <c r="O49"/>
      <c r="P49"/>
      <c r="Q49"/>
      <c r="R49"/>
      <c r="S49">
        <f t="shared" si="2"/>
        <v>15</v>
      </c>
      <c r="T49"/>
      <c r="U49" s="148"/>
      <c r="V49" s="148"/>
      <c r="W49" s="135" t="str">
        <f t="shared" si="5"/>
        <v/>
      </c>
      <c r="X49" s="135" t="str">
        <f t="shared" si="3"/>
        <v/>
      </c>
      <c r="Y49" s="2">
        <f t="shared" si="4"/>
        <v>46</v>
      </c>
    </row>
    <row r="50" spans="1:25">
      <c r="A50" s="3">
        <v>47</v>
      </c>
      <c r="B50" s="2">
        <v>47</v>
      </c>
      <c r="C50" s="1" t="s">
        <v>2268</v>
      </c>
      <c r="D50" s="1" t="s">
        <v>7</v>
      </c>
      <c r="E50" s="20" t="s">
        <v>4209</v>
      </c>
      <c r="F50" s="20" t="s">
        <v>4209</v>
      </c>
      <c r="G50">
        <v>0</v>
      </c>
      <c r="H50">
        <v>0</v>
      </c>
      <c r="I50" s="19" t="s">
        <v>3</v>
      </c>
      <c r="J50" s="19" t="s">
        <v>2238</v>
      </c>
      <c r="K50" s="14" t="str">
        <f t="shared" si="0"/>
        <v/>
      </c>
      <c r="M50" s="24" t="s">
        <v>2533</v>
      </c>
      <c r="N50" s="24" t="s">
        <v>3920</v>
      </c>
      <c r="O50"/>
      <c r="P50"/>
      <c r="Q50"/>
      <c r="R50"/>
      <c r="S50">
        <f t="shared" si="2"/>
        <v>15</v>
      </c>
      <c r="T50"/>
      <c r="U50" s="148"/>
      <c r="V50" s="148"/>
      <c r="W50" s="135" t="str">
        <f t="shared" si="5"/>
        <v/>
      </c>
      <c r="X50" s="135" t="str">
        <f t="shared" si="3"/>
        <v/>
      </c>
      <c r="Y50" s="2">
        <f t="shared" si="4"/>
        <v>47</v>
      </c>
    </row>
    <row r="51" spans="1:25">
      <c r="A51" s="3">
        <v>48</v>
      </c>
      <c r="B51" s="2">
        <v>48</v>
      </c>
      <c r="C51" s="1" t="s">
        <v>2268</v>
      </c>
      <c r="D51" s="1" t="s">
        <v>7</v>
      </c>
      <c r="E51" s="19" t="s">
        <v>1856</v>
      </c>
      <c r="F51" s="19" t="s">
        <v>1856</v>
      </c>
      <c r="G51">
        <v>0</v>
      </c>
      <c r="H51">
        <v>0</v>
      </c>
      <c r="I51" s="19" t="s">
        <v>3</v>
      </c>
      <c r="J51" s="19" t="s">
        <v>2238</v>
      </c>
      <c r="K51" s="14" t="str">
        <f t="shared" si="0"/>
        <v/>
      </c>
      <c r="M51" s="24" t="s">
        <v>2534</v>
      </c>
      <c r="N51" s="24" t="s">
        <v>3920</v>
      </c>
      <c r="O51"/>
      <c r="P51"/>
      <c r="Q51"/>
      <c r="R51"/>
      <c r="S51">
        <f t="shared" si="2"/>
        <v>15</v>
      </c>
      <c r="T51"/>
      <c r="U51" s="148"/>
      <c r="V51" s="148"/>
      <c r="W51" s="135" t="str">
        <f t="shared" si="5"/>
        <v/>
      </c>
      <c r="X51" s="135" t="str">
        <f t="shared" si="3"/>
        <v/>
      </c>
      <c r="Y51" s="2">
        <f t="shared" si="4"/>
        <v>48</v>
      </c>
    </row>
    <row r="52" spans="1:25">
      <c r="A52" s="3">
        <v>49</v>
      </c>
      <c r="B52" s="2">
        <v>49</v>
      </c>
      <c r="C52" s="1" t="s">
        <v>2268</v>
      </c>
      <c r="D52" s="1" t="s">
        <v>7</v>
      </c>
      <c r="E52" s="19" t="s">
        <v>36</v>
      </c>
      <c r="F52" s="19" t="s">
        <v>36</v>
      </c>
      <c r="G52">
        <v>0</v>
      </c>
      <c r="H52">
        <v>0</v>
      </c>
      <c r="I52" s="19" t="s">
        <v>18</v>
      </c>
      <c r="J52" s="19" t="s">
        <v>2238</v>
      </c>
      <c r="K52" s="14" t="str">
        <f t="shared" si="0"/>
        <v/>
      </c>
      <c r="M52" s="24" t="s">
        <v>2535</v>
      </c>
      <c r="N52" s="24" t="s">
        <v>3920</v>
      </c>
      <c r="O52"/>
      <c r="P52"/>
      <c r="Q52"/>
      <c r="R52"/>
      <c r="S52">
        <f t="shared" si="2"/>
        <v>15</v>
      </c>
      <c r="T52"/>
      <c r="U52" s="148"/>
      <c r="V52" s="148"/>
      <c r="W52" s="135" t="str">
        <f t="shared" si="5"/>
        <v/>
      </c>
      <c r="X52" s="135" t="str">
        <f t="shared" si="3"/>
        <v/>
      </c>
      <c r="Y52" s="2">
        <f t="shared" si="4"/>
        <v>49</v>
      </c>
    </row>
    <row r="53" spans="1:25">
      <c r="A53" s="3">
        <v>50</v>
      </c>
      <c r="B53" s="2">
        <v>50</v>
      </c>
      <c r="C53" s="1" t="s">
        <v>2268</v>
      </c>
      <c r="D53" s="1" t="s">
        <v>7</v>
      </c>
      <c r="E53" s="19" t="s">
        <v>37</v>
      </c>
      <c r="F53" s="19" t="s">
        <v>37</v>
      </c>
      <c r="G53">
        <v>0</v>
      </c>
      <c r="H53">
        <v>0</v>
      </c>
      <c r="I53" s="19" t="s">
        <v>18</v>
      </c>
      <c r="J53" s="19" t="s">
        <v>2238</v>
      </c>
      <c r="K53" s="14" t="str">
        <f t="shared" si="0"/>
        <v/>
      </c>
      <c r="M53" s="24" t="s">
        <v>2536</v>
      </c>
      <c r="N53" s="24" t="s">
        <v>3920</v>
      </c>
      <c r="O53"/>
      <c r="P53"/>
      <c r="Q53"/>
      <c r="R53"/>
      <c r="S53">
        <f t="shared" si="2"/>
        <v>15</v>
      </c>
      <c r="T53"/>
      <c r="U53" s="148"/>
      <c r="V53" s="148"/>
      <c r="W53" s="135" t="str">
        <f t="shared" si="5"/>
        <v/>
      </c>
      <c r="X53" s="135" t="str">
        <f t="shared" si="3"/>
        <v/>
      </c>
      <c r="Y53" s="2">
        <f t="shared" si="4"/>
        <v>50</v>
      </c>
    </row>
    <row r="54" spans="1:25">
      <c r="A54" s="3">
        <v>51</v>
      </c>
      <c r="B54" s="2">
        <v>51</v>
      </c>
      <c r="C54" s="1" t="s">
        <v>2268</v>
      </c>
      <c r="D54" s="1" t="s">
        <v>7</v>
      </c>
      <c r="E54" s="19" t="s">
        <v>1857</v>
      </c>
      <c r="F54" s="19" t="s">
        <v>1857</v>
      </c>
      <c r="G54">
        <v>0</v>
      </c>
      <c r="H54">
        <v>0</v>
      </c>
      <c r="I54" s="19" t="s">
        <v>3</v>
      </c>
      <c r="J54" s="19" t="s">
        <v>2238</v>
      </c>
      <c r="K54" s="14" t="str">
        <f t="shared" si="0"/>
        <v/>
      </c>
      <c r="M54" s="24" t="s">
        <v>2537</v>
      </c>
      <c r="N54" s="24" t="s">
        <v>3920</v>
      </c>
      <c r="O54"/>
      <c r="P54"/>
      <c r="Q54"/>
      <c r="R54"/>
      <c r="S54">
        <f t="shared" si="2"/>
        <v>15</v>
      </c>
      <c r="T54"/>
      <c r="U54" s="148"/>
      <c r="V54" s="148"/>
      <c r="W54" s="135" t="str">
        <f t="shared" si="5"/>
        <v/>
      </c>
      <c r="X54" s="135" t="str">
        <f t="shared" si="3"/>
        <v/>
      </c>
      <c r="Y54" s="2">
        <f t="shared" si="4"/>
        <v>51</v>
      </c>
    </row>
    <row r="55" spans="1:25">
      <c r="A55" s="3">
        <v>52</v>
      </c>
      <c r="B55" s="2">
        <v>52</v>
      </c>
      <c r="C55" s="1" t="s">
        <v>2268</v>
      </c>
      <c r="D55" s="1" t="s">
        <v>7</v>
      </c>
      <c r="E55" s="19" t="s">
        <v>38</v>
      </c>
      <c r="F55" s="19" t="s">
        <v>38</v>
      </c>
      <c r="G55">
        <v>0</v>
      </c>
      <c r="H55">
        <v>0</v>
      </c>
      <c r="I55" s="19" t="s">
        <v>3</v>
      </c>
      <c r="J55" s="19" t="s">
        <v>2238</v>
      </c>
      <c r="K55" s="14" t="str">
        <f t="shared" si="0"/>
        <v/>
      </c>
      <c r="M55" s="24" t="s">
        <v>2538</v>
      </c>
      <c r="N55" s="24" t="s">
        <v>3920</v>
      </c>
      <c r="O55"/>
      <c r="P55"/>
      <c r="Q55"/>
      <c r="R55"/>
      <c r="S55">
        <f t="shared" si="2"/>
        <v>15</v>
      </c>
      <c r="T55"/>
      <c r="U55" s="148"/>
      <c r="V55" s="148"/>
      <c r="W55" s="135" t="str">
        <f t="shared" si="5"/>
        <v/>
      </c>
      <c r="X55" s="135" t="str">
        <f t="shared" si="3"/>
        <v/>
      </c>
      <c r="Y55" s="2">
        <f t="shared" si="4"/>
        <v>52</v>
      </c>
    </row>
    <row r="56" spans="1:25">
      <c r="A56" s="3">
        <v>53</v>
      </c>
      <c r="B56" s="2">
        <v>53</v>
      </c>
      <c r="C56" s="41" t="s">
        <v>4102</v>
      </c>
      <c r="D56" s="41" t="s">
        <v>14</v>
      </c>
      <c r="E56" s="19" t="s">
        <v>1858</v>
      </c>
      <c r="F56" s="19" t="s">
        <v>1858</v>
      </c>
      <c r="G56">
        <v>1</v>
      </c>
      <c r="H56">
        <v>64</v>
      </c>
      <c r="I56" s="19" t="s">
        <v>3</v>
      </c>
      <c r="J56" s="19" t="s">
        <v>2237</v>
      </c>
      <c r="K56" s="14" t="str">
        <f t="shared" si="0"/>
        <v/>
      </c>
      <c r="M56" s="24" t="s">
        <v>2539</v>
      </c>
      <c r="N56" s="24" t="s">
        <v>3920</v>
      </c>
      <c r="O56"/>
      <c r="P56"/>
      <c r="Q56"/>
      <c r="R56"/>
      <c r="S56">
        <f t="shared" si="2"/>
        <v>16</v>
      </c>
      <c r="T56"/>
      <c r="U56" s="148"/>
      <c r="V56" s="148"/>
      <c r="W56" s="135" t="str">
        <f t="shared" si="5"/>
        <v>"BS?"</v>
      </c>
      <c r="X56" s="135" t="str">
        <f t="shared" si="3"/>
        <v>BS?</v>
      </c>
      <c r="Y56" s="2">
        <f t="shared" si="4"/>
        <v>53</v>
      </c>
    </row>
    <row r="57" spans="1:25">
      <c r="A57" s="3">
        <v>54</v>
      </c>
      <c r="B57" s="2">
        <v>54</v>
      </c>
      <c r="C57" s="1" t="s">
        <v>2285</v>
      </c>
      <c r="D57" s="1" t="s">
        <v>27</v>
      </c>
      <c r="E57" s="19" t="s">
        <v>39</v>
      </c>
      <c r="F57" s="19" t="s">
        <v>39</v>
      </c>
      <c r="G57">
        <v>0</v>
      </c>
      <c r="H57">
        <v>0</v>
      </c>
      <c r="I57" s="19" t="s">
        <v>3</v>
      </c>
      <c r="J57" s="19" t="s">
        <v>2237</v>
      </c>
      <c r="K57" s="14" t="str">
        <f t="shared" si="0"/>
        <v/>
      </c>
      <c r="M57" s="24" t="s">
        <v>2540</v>
      </c>
      <c r="N57" s="24" t="s">
        <v>3920</v>
      </c>
      <c r="O57"/>
      <c r="P57"/>
      <c r="Q57"/>
      <c r="R57"/>
      <c r="S57">
        <f t="shared" si="2"/>
        <v>16</v>
      </c>
      <c r="T57"/>
      <c r="U57" s="148"/>
      <c r="V57" s="148"/>
      <c r="W57" s="135" t="str">
        <f t="shared" si="5"/>
        <v/>
      </c>
      <c r="X57" s="135" t="str">
        <f t="shared" si="3"/>
        <v/>
      </c>
      <c r="Y57" s="2">
        <f t="shared" si="4"/>
        <v>54</v>
      </c>
    </row>
    <row r="58" spans="1:25">
      <c r="A58" s="3">
        <v>55</v>
      </c>
      <c r="B58" s="2">
        <v>55</v>
      </c>
      <c r="C58" s="1" t="s">
        <v>2268</v>
      </c>
      <c r="D58" s="1" t="s">
        <v>7</v>
      </c>
      <c r="E58" s="19" t="s">
        <v>392</v>
      </c>
      <c r="F58" s="19" t="s">
        <v>392</v>
      </c>
      <c r="G58">
        <v>0</v>
      </c>
      <c r="H58">
        <v>0</v>
      </c>
      <c r="I58" s="19" t="s">
        <v>123</v>
      </c>
      <c r="J58" s="19" t="s">
        <v>2238</v>
      </c>
      <c r="K58" s="14" t="str">
        <f t="shared" si="0"/>
        <v/>
      </c>
      <c r="M58" s="24" t="s">
        <v>2541</v>
      </c>
      <c r="N58" s="24" t="s">
        <v>3920</v>
      </c>
      <c r="O58"/>
      <c r="P58"/>
      <c r="Q58"/>
      <c r="R58"/>
      <c r="S58">
        <f t="shared" si="2"/>
        <v>16</v>
      </c>
      <c r="T58"/>
      <c r="U58" s="148"/>
      <c r="V58" s="148"/>
      <c r="W58" s="135" t="str">
        <f t="shared" si="5"/>
        <v/>
      </c>
      <c r="X58" s="135" t="str">
        <f t="shared" si="3"/>
        <v/>
      </c>
      <c r="Y58" s="2">
        <f t="shared" si="4"/>
        <v>55</v>
      </c>
    </row>
    <row r="59" spans="1:25">
      <c r="A59" s="3">
        <v>56</v>
      </c>
      <c r="B59" s="2">
        <v>56</v>
      </c>
      <c r="C59" s="1" t="s">
        <v>2264</v>
      </c>
      <c r="D59" s="36" t="s">
        <v>4031</v>
      </c>
      <c r="E59" s="19" t="s">
        <v>574</v>
      </c>
      <c r="F59" s="19" t="s">
        <v>574</v>
      </c>
      <c r="G59">
        <v>0</v>
      </c>
      <c r="H59">
        <v>0</v>
      </c>
      <c r="I59" s="19" t="s">
        <v>6</v>
      </c>
      <c r="J59" s="19" t="s">
        <v>2237</v>
      </c>
      <c r="K59" s="14" t="str">
        <f t="shared" si="0"/>
        <v/>
      </c>
      <c r="M59" s="24" t="s">
        <v>2542</v>
      </c>
      <c r="N59" s="24" t="s">
        <v>3920</v>
      </c>
      <c r="O59"/>
      <c r="P59"/>
      <c r="Q59"/>
      <c r="R59"/>
      <c r="S59">
        <f t="shared" si="2"/>
        <v>17</v>
      </c>
      <c r="T59"/>
      <c r="U59" s="4" t="s">
        <v>4637</v>
      </c>
      <c r="V59" s="151"/>
      <c r="W59" s="135" t="str">
        <f t="shared" si="5"/>
        <v>"c"</v>
      </c>
      <c r="X59" s="135" t="str">
        <f t="shared" si="3"/>
        <v>c</v>
      </c>
      <c r="Y59" s="2">
        <f t="shared" si="4"/>
        <v>56</v>
      </c>
    </row>
    <row r="60" spans="1:25">
      <c r="A60" s="3">
        <v>57</v>
      </c>
      <c r="B60" s="2">
        <v>57</v>
      </c>
      <c r="C60" s="1" t="s">
        <v>2264</v>
      </c>
      <c r="D60" s="36" t="s">
        <v>4032</v>
      </c>
      <c r="E60" s="19" t="s">
        <v>1859</v>
      </c>
      <c r="F60" s="19" t="s">
        <v>1859</v>
      </c>
      <c r="G60">
        <v>0</v>
      </c>
      <c r="H60">
        <v>0</v>
      </c>
      <c r="I60" s="19" t="s">
        <v>6</v>
      </c>
      <c r="J60" s="19" t="s">
        <v>2237</v>
      </c>
      <c r="K60" s="14" t="str">
        <f t="shared" si="0"/>
        <v/>
      </c>
      <c r="M60" s="24" t="s">
        <v>2543</v>
      </c>
      <c r="N60" s="24" t="s">
        <v>3920</v>
      </c>
      <c r="O60"/>
      <c r="P60"/>
      <c r="Q60"/>
      <c r="R60"/>
      <c r="S60">
        <f t="shared" si="2"/>
        <v>17</v>
      </c>
      <c r="T60"/>
      <c r="U60" s="148"/>
      <c r="V60" s="148"/>
      <c r="W60" s="135" t="str">
        <f t="shared" si="5"/>
        <v/>
      </c>
      <c r="X60" s="135" t="str">
        <f t="shared" si="3"/>
        <v/>
      </c>
      <c r="Y60" s="2">
        <f t="shared" si="4"/>
        <v>57</v>
      </c>
    </row>
    <row r="61" spans="1:25">
      <c r="A61" s="3">
        <v>58</v>
      </c>
      <c r="B61" s="2">
        <v>58</v>
      </c>
      <c r="C61" s="1" t="s">
        <v>2264</v>
      </c>
      <c r="D61" s="36" t="s">
        <v>4033</v>
      </c>
      <c r="E61" s="19" t="s">
        <v>1860</v>
      </c>
      <c r="F61" s="19" t="s">
        <v>1860</v>
      </c>
      <c r="G61">
        <v>0</v>
      </c>
      <c r="H61">
        <v>0</v>
      </c>
      <c r="I61" s="19" t="s">
        <v>6</v>
      </c>
      <c r="J61" s="19" t="s">
        <v>2237</v>
      </c>
      <c r="K61" s="14" t="str">
        <f t="shared" si="0"/>
        <v/>
      </c>
      <c r="M61" s="24" t="s">
        <v>2544</v>
      </c>
      <c r="N61" s="24" t="s">
        <v>3920</v>
      </c>
      <c r="O61"/>
      <c r="P61"/>
      <c r="Q61"/>
      <c r="R61"/>
      <c r="S61">
        <f t="shared" si="2"/>
        <v>17</v>
      </c>
      <c r="T61"/>
      <c r="U61" s="148"/>
      <c r="V61" s="148"/>
      <c r="W61" s="135" t="str">
        <f t="shared" si="5"/>
        <v/>
      </c>
      <c r="X61" s="135" t="str">
        <f t="shared" si="3"/>
        <v/>
      </c>
      <c r="Y61" s="2">
        <f t="shared" si="4"/>
        <v>58</v>
      </c>
    </row>
    <row r="62" spans="1:25">
      <c r="A62" s="3">
        <v>59</v>
      </c>
      <c r="B62" s="2">
        <v>59</v>
      </c>
      <c r="C62" s="1" t="s">
        <v>2286</v>
      </c>
      <c r="D62" s="1" t="s">
        <v>27</v>
      </c>
      <c r="E62" s="19" t="s">
        <v>40</v>
      </c>
      <c r="F62" s="19" t="s">
        <v>40</v>
      </c>
      <c r="G62">
        <v>0</v>
      </c>
      <c r="H62">
        <v>0</v>
      </c>
      <c r="I62" s="19" t="s">
        <v>3</v>
      </c>
      <c r="J62" s="19" t="s">
        <v>2237</v>
      </c>
      <c r="K62" s="14" t="str">
        <f t="shared" si="0"/>
        <v/>
      </c>
      <c r="M62" s="24" t="s">
        <v>2545</v>
      </c>
      <c r="N62" s="24" t="s">
        <v>3920</v>
      </c>
      <c r="O62"/>
      <c r="P62"/>
      <c r="Q62"/>
      <c r="R62"/>
      <c r="S62">
        <f t="shared" si="2"/>
        <v>17</v>
      </c>
      <c r="T62"/>
      <c r="U62" s="148"/>
      <c r="V62" s="148"/>
      <c r="W62" s="135" t="str">
        <f t="shared" si="5"/>
        <v/>
      </c>
      <c r="X62" s="135" t="str">
        <f t="shared" si="3"/>
        <v/>
      </c>
      <c r="Y62" s="2">
        <f t="shared" si="4"/>
        <v>59</v>
      </c>
    </row>
    <row r="63" spans="1:25">
      <c r="A63" s="3">
        <v>60</v>
      </c>
      <c r="B63" s="2">
        <v>60</v>
      </c>
      <c r="C63" s="1" t="s">
        <v>2268</v>
      </c>
      <c r="D63" s="1" t="s">
        <v>7</v>
      </c>
      <c r="E63" s="19" t="s">
        <v>41</v>
      </c>
      <c r="F63" s="19" t="s">
        <v>41</v>
      </c>
      <c r="G63">
        <v>0</v>
      </c>
      <c r="H63">
        <v>0</v>
      </c>
      <c r="I63" s="19" t="s">
        <v>3</v>
      </c>
      <c r="J63" s="19" t="s">
        <v>2238</v>
      </c>
      <c r="K63" s="14" t="str">
        <f t="shared" si="0"/>
        <v/>
      </c>
      <c r="M63" s="24" t="s">
        <v>2546</v>
      </c>
      <c r="N63" s="24" t="s">
        <v>3920</v>
      </c>
      <c r="O63"/>
      <c r="P63"/>
      <c r="Q63"/>
      <c r="R63"/>
      <c r="S63">
        <f t="shared" si="2"/>
        <v>17</v>
      </c>
      <c r="T63"/>
      <c r="U63" s="148"/>
      <c r="V63" s="148"/>
      <c r="W63" s="135" t="str">
        <f t="shared" si="5"/>
        <v/>
      </c>
      <c r="X63" s="135" t="str">
        <f t="shared" si="3"/>
        <v/>
      </c>
      <c r="Y63" s="2">
        <f t="shared" si="4"/>
        <v>60</v>
      </c>
    </row>
    <row r="64" spans="1:25">
      <c r="A64" s="3">
        <v>61</v>
      </c>
      <c r="B64" s="2">
        <v>61</v>
      </c>
      <c r="C64" s="1" t="s">
        <v>2268</v>
      </c>
      <c r="D64" s="71" t="s">
        <v>4260</v>
      </c>
      <c r="E64" s="19" t="s">
        <v>1861</v>
      </c>
      <c r="F64" s="19" t="s">
        <v>1862</v>
      </c>
      <c r="G64">
        <v>0</v>
      </c>
      <c r="H64">
        <v>0</v>
      </c>
      <c r="I64" s="19" t="s">
        <v>18</v>
      </c>
      <c r="J64" s="19" t="s">
        <v>2238</v>
      </c>
      <c r="K64" s="14" t="str">
        <f t="shared" si="0"/>
        <v>NOT EQUAL</v>
      </c>
      <c r="L64" s="1" t="s">
        <v>2252</v>
      </c>
      <c r="M64" s="24" t="s">
        <v>2547</v>
      </c>
      <c r="N64" s="24" t="s">
        <v>3920</v>
      </c>
      <c r="O64"/>
      <c r="P64"/>
      <c r="Q64"/>
      <c r="R64"/>
      <c r="S64">
        <f t="shared" si="2"/>
        <v>17</v>
      </c>
      <c r="T64"/>
      <c r="U64" s="148"/>
      <c r="V64" s="148"/>
      <c r="W64" s="135" t="str">
        <f t="shared" si="5"/>
        <v/>
      </c>
      <c r="X64" s="135" t="str">
        <f t="shared" si="3"/>
        <v/>
      </c>
      <c r="Y64" s="2">
        <f t="shared" si="4"/>
        <v>61</v>
      </c>
    </row>
    <row r="65" spans="1:25">
      <c r="A65" s="3">
        <v>62</v>
      </c>
      <c r="B65" s="2">
        <v>62</v>
      </c>
      <c r="C65" s="1" t="s">
        <v>2268</v>
      </c>
      <c r="D65" s="1" t="s">
        <v>7</v>
      </c>
      <c r="E65" s="20" t="s">
        <v>1863</v>
      </c>
      <c r="F65" s="20" t="s">
        <v>1863</v>
      </c>
      <c r="G65">
        <v>0</v>
      </c>
      <c r="H65">
        <v>0</v>
      </c>
      <c r="I65" s="19" t="s">
        <v>3</v>
      </c>
      <c r="J65" s="19" t="s">
        <v>2238</v>
      </c>
      <c r="K65" s="14" t="str">
        <f t="shared" si="0"/>
        <v/>
      </c>
      <c r="M65" s="59" t="s">
        <v>2549</v>
      </c>
      <c r="N65" s="24" t="s">
        <v>3920</v>
      </c>
      <c r="O65"/>
      <c r="P65"/>
      <c r="Q65"/>
      <c r="R65"/>
      <c r="S65">
        <f t="shared" si="2"/>
        <v>17</v>
      </c>
      <c r="T65"/>
      <c r="U65" s="148"/>
      <c r="V65" s="148"/>
      <c r="W65" s="135" t="str">
        <f t="shared" si="5"/>
        <v/>
      </c>
      <c r="X65" s="135" t="str">
        <f t="shared" si="3"/>
        <v/>
      </c>
      <c r="Y65" s="2">
        <f t="shared" si="4"/>
        <v>62</v>
      </c>
    </row>
    <row r="66" spans="1:25">
      <c r="A66" s="3">
        <v>63</v>
      </c>
      <c r="B66" s="2">
        <v>63</v>
      </c>
      <c r="C66" s="1" t="s">
        <v>2268</v>
      </c>
      <c r="D66" s="1" t="s">
        <v>7</v>
      </c>
      <c r="E66" s="20" t="s">
        <v>4210</v>
      </c>
      <c r="F66" s="20" t="s">
        <v>4210</v>
      </c>
      <c r="G66">
        <v>0</v>
      </c>
      <c r="H66">
        <v>0</v>
      </c>
      <c r="I66" s="19" t="s">
        <v>3</v>
      </c>
      <c r="J66" s="19" t="s">
        <v>2238</v>
      </c>
      <c r="K66" s="14" t="str">
        <f t="shared" si="0"/>
        <v/>
      </c>
      <c r="M66" s="59" t="s">
        <v>2548</v>
      </c>
      <c r="N66" s="24" t="s">
        <v>3920</v>
      </c>
      <c r="O66"/>
      <c r="P66"/>
      <c r="Q66"/>
      <c r="R66"/>
      <c r="S66">
        <f t="shared" si="2"/>
        <v>17</v>
      </c>
      <c r="T66"/>
      <c r="U66" s="148"/>
      <c r="V66" s="148"/>
      <c r="W66" s="135" t="str">
        <f t="shared" si="5"/>
        <v/>
      </c>
      <c r="X66" s="135" t="str">
        <f t="shared" si="3"/>
        <v/>
      </c>
      <c r="Y66" s="2">
        <f t="shared" si="4"/>
        <v>63</v>
      </c>
    </row>
    <row r="67" spans="1:25">
      <c r="A67" s="3">
        <v>64</v>
      </c>
      <c r="B67" s="2">
        <v>64</v>
      </c>
      <c r="C67" s="1" t="s">
        <v>2268</v>
      </c>
      <c r="D67" s="1" t="s">
        <v>7</v>
      </c>
      <c r="E67" s="20" t="s">
        <v>4211</v>
      </c>
      <c r="F67" s="20" t="s">
        <v>4211</v>
      </c>
      <c r="G67">
        <v>0</v>
      </c>
      <c r="H67">
        <v>0</v>
      </c>
      <c r="I67" s="19" t="s">
        <v>3</v>
      </c>
      <c r="J67" s="19" t="s">
        <v>2238</v>
      </c>
      <c r="K67" s="14" t="str">
        <f t="shared" si="0"/>
        <v/>
      </c>
      <c r="M67" s="24" t="s">
        <v>2550</v>
      </c>
      <c r="N67" s="24" t="s">
        <v>3920</v>
      </c>
      <c r="O67"/>
      <c r="P67"/>
      <c r="Q67"/>
      <c r="R67"/>
      <c r="S67">
        <f t="shared" si="2"/>
        <v>17</v>
      </c>
      <c r="T67"/>
      <c r="U67" s="148"/>
      <c r="V67" s="148"/>
      <c r="W67" s="135" t="str">
        <f t="shared" si="5"/>
        <v/>
      </c>
      <c r="X67" s="135" t="str">
        <f t="shared" si="3"/>
        <v/>
      </c>
      <c r="Y67" s="2">
        <f t="shared" si="4"/>
        <v>64</v>
      </c>
    </row>
    <row r="68" spans="1:25">
      <c r="A68" s="3">
        <v>65</v>
      </c>
      <c r="B68" s="2">
        <v>65</v>
      </c>
      <c r="C68" s="1" t="s">
        <v>2268</v>
      </c>
      <c r="D68" s="1" t="s">
        <v>7</v>
      </c>
      <c r="E68" s="19" t="s">
        <v>1864</v>
      </c>
      <c r="F68" s="19" t="s">
        <v>1864</v>
      </c>
      <c r="G68">
        <v>0</v>
      </c>
      <c r="H68">
        <v>0</v>
      </c>
      <c r="I68" s="19" t="s">
        <v>3</v>
      </c>
      <c r="J68" s="19" t="s">
        <v>2238</v>
      </c>
      <c r="K68" s="14" t="str">
        <f t="shared" ref="K68:K131" si="6">IF(E68=F68,"","NOT EQUAL")</f>
        <v/>
      </c>
      <c r="M68" s="24" t="s">
        <v>2551</v>
      </c>
      <c r="N68" s="24" t="s">
        <v>3920</v>
      </c>
      <c r="O68"/>
      <c r="P68"/>
      <c r="Q68"/>
      <c r="R68"/>
      <c r="S68">
        <f t="shared" si="2"/>
        <v>17</v>
      </c>
      <c r="T68"/>
      <c r="U68" s="148"/>
      <c r="V68" s="148"/>
      <c r="W68" s="135" t="str">
        <f t="shared" si="5"/>
        <v/>
      </c>
      <c r="X68" s="135" t="str">
        <f t="shared" si="3"/>
        <v/>
      </c>
      <c r="Y68" s="2">
        <f t="shared" si="4"/>
        <v>65</v>
      </c>
    </row>
    <row r="69" spans="1:25">
      <c r="A69" s="3">
        <v>66</v>
      </c>
      <c r="B69" s="2">
        <v>66</v>
      </c>
      <c r="C69" s="1" t="s">
        <v>2268</v>
      </c>
      <c r="D69" s="1" t="s">
        <v>7</v>
      </c>
      <c r="E69" s="19" t="s">
        <v>42</v>
      </c>
      <c r="F69" s="19" t="s">
        <v>42</v>
      </c>
      <c r="G69">
        <v>0</v>
      </c>
      <c r="H69">
        <v>0</v>
      </c>
      <c r="I69" s="19" t="s">
        <v>18</v>
      </c>
      <c r="J69" s="19" t="s">
        <v>2238</v>
      </c>
      <c r="K69" s="14" t="str">
        <f t="shared" si="6"/>
        <v/>
      </c>
      <c r="M69" s="24" t="s">
        <v>2552</v>
      </c>
      <c r="N69" s="24" t="s">
        <v>3920</v>
      </c>
      <c r="O69"/>
      <c r="P69"/>
      <c r="Q69"/>
      <c r="R69"/>
      <c r="S69">
        <f t="shared" ref="S69:S132" si="7">IF(X69&lt;&gt;"",S68+1,S68)</f>
        <v>17</v>
      </c>
      <c r="T69"/>
      <c r="U69" s="148"/>
      <c r="V69" s="148"/>
      <c r="W69" s="135" t="str">
        <f t="shared" si="5"/>
        <v/>
      </c>
      <c r="X69" s="135" t="str">
        <f t="shared" ref="X69:X132" si="8">IF(LEN(V69)&gt;0,V69,SUBSTITUTE(SUBSTITUTE(SUBSTITUTE(SUBSTITUTE(SUBSTITUTE(SUBSTITUTE(SUBSTITUTE(SUBSTITUTE(SUBSTITUTE(SUBSTITUTE(SUBSTITUTE( (SUBSTITUTE( SUBSTITUTE( SUBSTITUTE( SUBSTITUTE(W69,"STD_SIGMA","SUM"),"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9" s="2">
        <f t="shared" ref="Y69:Y132" si="9">B69</f>
        <v>66</v>
      </c>
    </row>
    <row r="70" spans="1:25">
      <c r="A70" s="3">
        <v>67</v>
      </c>
      <c r="B70" s="2">
        <v>67</v>
      </c>
      <c r="C70" s="41" t="s">
        <v>4103</v>
      </c>
      <c r="D70" s="41" t="s">
        <v>14</v>
      </c>
      <c r="E70" s="19" t="s">
        <v>43</v>
      </c>
      <c r="F70" s="19" t="s">
        <v>43</v>
      </c>
      <c r="G70">
        <v>1</v>
      </c>
      <c r="H70">
        <v>64</v>
      </c>
      <c r="I70" s="19" t="s">
        <v>3</v>
      </c>
      <c r="J70" s="19" t="s">
        <v>2237</v>
      </c>
      <c r="K70" s="14" t="str">
        <f t="shared" si="6"/>
        <v/>
      </c>
      <c r="M70" s="24" t="s">
        <v>2553</v>
      </c>
      <c r="N70" s="24" t="s">
        <v>3920</v>
      </c>
      <c r="O70"/>
      <c r="P70"/>
      <c r="Q70"/>
      <c r="R70"/>
      <c r="S70">
        <f t="shared" si="7"/>
        <v>18</v>
      </c>
      <c r="T70"/>
      <c r="U70" s="148"/>
      <c r="V70" s="148"/>
      <c r="W70" s="135" t="str">
        <f t="shared" si="5"/>
        <v>"CB"</v>
      </c>
      <c r="X70" s="135" t="str">
        <f t="shared" si="8"/>
        <v>CB</v>
      </c>
      <c r="Y70" s="2">
        <f t="shared" si="9"/>
        <v>67</v>
      </c>
    </row>
    <row r="71" spans="1:25">
      <c r="A71" s="3">
        <v>68</v>
      </c>
      <c r="B71" s="2">
        <v>68</v>
      </c>
      <c r="C71" s="1" t="s">
        <v>2287</v>
      </c>
      <c r="D71" s="1" t="s">
        <v>7</v>
      </c>
      <c r="E71" s="19" t="s">
        <v>44</v>
      </c>
      <c r="F71" s="19" t="s">
        <v>44</v>
      </c>
      <c r="G71">
        <v>0</v>
      </c>
      <c r="H71">
        <v>0</v>
      </c>
      <c r="I71" s="19" t="s">
        <v>3</v>
      </c>
      <c r="J71" s="19" t="s">
        <v>2237</v>
      </c>
      <c r="K71" s="14" t="str">
        <f t="shared" si="6"/>
        <v/>
      </c>
      <c r="M71" s="24" t="s">
        <v>2554</v>
      </c>
      <c r="N71" s="24" t="s">
        <v>3920</v>
      </c>
      <c r="O71"/>
      <c r="P71"/>
      <c r="Q71"/>
      <c r="R71"/>
      <c r="S71">
        <f t="shared" si="7"/>
        <v>19</v>
      </c>
      <c r="T71"/>
      <c r="U71" s="148"/>
      <c r="V71" s="148"/>
      <c r="W71" s="135" t="str">
        <f t="shared" ref="W71:W134" si="10">IF( OR(U71="CNST", I71="CAT_REGS"),(E71),
IF(U71="YES",UPPER(E71),
IF(   AND(U71&lt;&gt;"NO",I71="CAT_FNCT",D71&lt;&gt;"multiply", D71&lt;&gt;"divide"),IF(J71="SLS_ENABLED",   UPPER(E71),""),"")))</f>
        <v>"CEIL"</v>
      </c>
      <c r="X71" s="135" t="str">
        <f t="shared" si="8"/>
        <v>CEIL</v>
      </c>
      <c r="Y71" s="2">
        <f t="shared" si="9"/>
        <v>68</v>
      </c>
    </row>
    <row r="72" spans="1:25">
      <c r="A72" s="3">
        <v>69</v>
      </c>
      <c r="B72" s="2">
        <v>69</v>
      </c>
      <c r="C72" s="1" t="s">
        <v>2288</v>
      </c>
      <c r="D72" s="1" t="s">
        <v>4315</v>
      </c>
      <c r="E72" s="19" t="s">
        <v>45</v>
      </c>
      <c r="F72" s="19" t="s">
        <v>45</v>
      </c>
      <c r="G72">
        <v>0</v>
      </c>
      <c r="H72">
        <v>99</v>
      </c>
      <c r="I72" s="19" t="s">
        <v>3</v>
      </c>
      <c r="J72" s="19" t="s">
        <v>2238</v>
      </c>
      <c r="K72" s="14" t="str">
        <f t="shared" si="6"/>
        <v/>
      </c>
      <c r="M72" s="24" t="s">
        <v>2555</v>
      </c>
      <c r="N72" s="24" t="s">
        <v>3920</v>
      </c>
      <c r="O72"/>
      <c r="P72"/>
      <c r="Q72"/>
      <c r="R72"/>
      <c r="S72">
        <f t="shared" si="7"/>
        <v>19</v>
      </c>
      <c r="T72"/>
      <c r="U72" s="148"/>
      <c r="V72" s="148"/>
      <c r="W72" s="135" t="str">
        <f t="shared" si="10"/>
        <v/>
      </c>
      <c r="X72" s="135" t="str">
        <f t="shared" si="8"/>
        <v/>
      </c>
      <c r="Y72" s="2">
        <f t="shared" si="9"/>
        <v>69</v>
      </c>
    </row>
    <row r="73" spans="1:25">
      <c r="A73" s="3">
        <v>70</v>
      </c>
      <c r="B73" s="2">
        <v>70</v>
      </c>
      <c r="C73" s="1" t="s">
        <v>2268</v>
      </c>
      <c r="D73" s="1" t="s">
        <v>7</v>
      </c>
      <c r="E73" s="19" t="s">
        <v>1865</v>
      </c>
      <c r="F73" s="19" t="s">
        <v>1865</v>
      </c>
      <c r="G73">
        <v>0</v>
      </c>
      <c r="H73">
        <v>0</v>
      </c>
      <c r="I73" s="19" t="s">
        <v>18</v>
      </c>
      <c r="J73" s="19" t="s">
        <v>2238</v>
      </c>
      <c r="K73" s="14" t="str">
        <f t="shared" si="6"/>
        <v/>
      </c>
      <c r="M73" s="24" t="s">
        <v>2556</v>
      </c>
      <c r="N73" s="24" t="s">
        <v>3920</v>
      </c>
      <c r="O73"/>
      <c r="P73"/>
      <c r="Q73"/>
      <c r="R73"/>
      <c r="S73">
        <f t="shared" si="7"/>
        <v>19</v>
      </c>
      <c r="T73"/>
      <c r="U73" s="148"/>
      <c r="V73" s="148"/>
      <c r="W73" s="135" t="str">
        <f t="shared" si="10"/>
        <v/>
      </c>
      <c r="X73" s="135" t="str">
        <f t="shared" si="8"/>
        <v/>
      </c>
      <c r="Y73" s="2">
        <f t="shared" si="9"/>
        <v>70</v>
      </c>
    </row>
    <row r="74" spans="1:25">
      <c r="A74" s="3">
        <v>71</v>
      </c>
      <c r="B74" s="2">
        <v>71</v>
      </c>
      <c r="C74" s="1" t="s">
        <v>2289</v>
      </c>
      <c r="D74" s="1" t="s">
        <v>53</v>
      </c>
      <c r="E74" s="19" t="s">
        <v>1866</v>
      </c>
      <c r="F74" s="19" t="s">
        <v>1867</v>
      </c>
      <c r="G74">
        <v>0</v>
      </c>
      <c r="H74">
        <v>0</v>
      </c>
      <c r="I74" s="19" t="s">
        <v>3</v>
      </c>
      <c r="J74" s="19" t="s">
        <v>2238</v>
      </c>
      <c r="K74" s="14" t="str">
        <f t="shared" si="6"/>
        <v/>
      </c>
      <c r="M74" s="24" t="s">
        <v>2557</v>
      </c>
      <c r="N74" s="24" t="s">
        <v>3920</v>
      </c>
      <c r="O74"/>
      <c r="P74"/>
      <c r="Q74"/>
      <c r="R74"/>
      <c r="S74">
        <f t="shared" si="7"/>
        <v>19</v>
      </c>
      <c r="T74"/>
      <c r="U74" s="148"/>
      <c r="V74" s="148"/>
      <c r="W74" s="135" t="str">
        <f t="shared" si="10"/>
        <v/>
      </c>
      <c r="X74" s="135" t="str">
        <f t="shared" si="8"/>
        <v/>
      </c>
      <c r="Y74" s="2">
        <f t="shared" si="9"/>
        <v>71</v>
      </c>
    </row>
    <row r="75" spans="1:25">
      <c r="A75" s="3">
        <v>72</v>
      </c>
      <c r="B75" s="2">
        <v>72</v>
      </c>
      <c r="C75" s="1" t="s">
        <v>2268</v>
      </c>
      <c r="D75" s="1" t="s">
        <v>7</v>
      </c>
      <c r="E75" s="19" t="s">
        <v>46</v>
      </c>
      <c r="F75" s="19" t="s">
        <v>46</v>
      </c>
      <c r="G75">
        <v>0</v>
      </c>
      <c r="H75">
        <v>0</v>
      </c>
      <c r="I75" s="19" t="s">
        <v>3</v>
      </c>
      <c r="J75" s="19" t="s">
        <v>2238</v>
      </c>
      <c r="K75" s="14" t="str">
        <f t="shared" si="6"/>
        <v/>
      </c>
      <c r="M75" s="24" t="s">
        <v>2558</v>
      </c>
      <c r="N75" s="24" t="s">
        <v>3920</v>
      </c>
      <c r="O75"/>
      <c r="P75"/>
      <c r="Q75"/>
      <c r="R75"/>
      <c r="S75">
        <f t="shared" si="7"/>
        <v>19</v>
      </c>
      <c r="T75"/>
      <c r="U75" s="148"/>
      <c r="V75" s="148"/>
      <c r="W75" s="135" t="str">
        <f t="shared" si="10"/>
        <v/>
      </c>
      <c r="X75" s="135" t="str">
        <f t="shared" si="8"/>
        <v/>
      </c>
      <c r="Y75" s="2">
        <f t="shared" si="9"/>
        <v>72</v>
      </c>
    </row>
    <row r="76" spans="1:25">
      <c r="A76" s="3">
        <v>73</v>
      </c>
      <c r="B76" s="2">
        <v>73</v>
      </c>
      <c r="C76" s="1" t="s">
        <v>2290</v>
      </c>
      <c r="D76" s="1" t="s">
        <v>7</v>
      </c>
      <c r="E76" s="19" t="s">
        <v>1868</v>
      </c>
      <c r="F76" s="19" t="s">
        <v>47</v>
      </c>
      <c r="G76">
        <v>0</v>
      </c>
      <c r="H76">
        <v>0</v>
      </c>
      <c r="I76" s="19" t="s">
        <v>3</v>
      </c>
      <c r="J76" s="19" t="s">
        <v>2238</v>
      </c>
      <c r="K76" s="14" t="str">
        <f t="shared" si="6"/>
        <v/>
      </c>
      <c r="M76" s="24" t="s">
        <v>2559</v>
      </c>
      <c r="N76" s="24" t="s">
        <v>3920</v>
      </c>
      <c r="O76"/>
      <c r="P76"/>
      <c r="Q76"/>
      <c r="R76"/>
      <c r="S76">
        <f t="shared" si="7"/>
        <v>20</v>
      </c>
      <c r="T76"/>
      <c r="U76" s="148" t="s">
        <v>4630</v>
      </c>
      <c r="V76" s="148"/>
      <c r="W76" s="135" t="str">
        <f t="shared" si="10"/>
        <v>"CLFALL"</v>
      </c>
      <c r="X76" s="135" t="str">
        <f t="shared" si="8"/>
        <v>CLFALL</v>
      </c>
      <c r="Y76" s="2">
        <f t="shared" si="9"/>
        <v>73</v>
      </c>
    </row>
    <row r="77" spans="1:25">
      <c r="A77" s="3">
        <v>74</v>
      </c>
      <c r="B77" s="2">
        <v>74</v>
      </c>
      <c r="C77" s="1" t="s">
        <v>2268</v>
      </c>
      <c r="D77" s="1" t="s">
        <v>7</v>
      </c>
      <c r="E77" s="19" t="s">
        <v>1869</v>
      </c>
      <c r="F77" s="19" t="s">
        <v>1869</v>
      </c>
      <c r="G77">
        <v>0</v>
      </c>
      <c r="H77">
        <v>0</v>
      </c>
      <c r="I77" s="19" t="s">
        <v>18</v>
      </c>
      <c r="J77" s="19" t="s">
        <v>2238</v>
      </c>
      <c r="K77" s="14" t="str">
        <f t="shared" si="6"/>
        <v/>
      </c>
      <c r="M77" s="24" t="s">
        <v>2560</v>
      </c>
      <c r="N77" s="24" t="s">
        <v>3920</v>
      </c>
      <c r="O77"/>
      <c r="P77"/>
      <c r="Q77"/>
      <c r="R77"/>
      <c r="S77">
        <f t="shared" si="7"/>
        <v>20</v>
      </c>
      <c r="T77"/>
      <c r="U77" s="148"/>
      <c r="V77" s="148"/>
      <c r="W77" s="135" t="str">
        <f t="shared" si="10"/>
        <v/>
      </c>
      <c r="X77" s="135" t="str">
        <f t="shared" si="8"/>
        <v/>
      </c>
      <c r="Y77" s="2">
        <f t="shared" si="9"/>
        <v>74</v>
      </c>
    </row>
    <row r="78" spans="1:25">
      <c r="A78" s="3">
        <v>75</v>
      </c>
      <c r="B78" s="2">
        <v>75</v>
      </c>
      <c r="C78" s="86" t="s">
        <v>4316</v>
      </c>
      <c r="D78" s="1" t="s">
        <v>7</v>
      </c>
      <c r="E78" s="19" t="s">
        <v>4317</v>
      </c>
      <c r="F78" s="19" t="s">
        <v>4317</v>
      </c>
      <c r="G78">
        <v>0</v>
      </c>
      <c r="H78">
        <v>0</v>
      </c>
      <c r="I78" s="19" t="s">
        <v>1</v>
      </c>
      <c r="J78" s="19" t="s">
        <v>2238</v>
      </c>
      <c r="K78" s="14" t="str">
        <f t="shared" si="6"/>
        <v/>
      </c>
      <c r="M78" s="47" t="s">
        <v>4425</v>
      </c>
      <c r="N78" s="24" t="s">
        <v>3920</v>
      </c>
      <c r="O78"/>
      <c r="P78"/>
      <c r="Q78"/>
      <c r="R78"/>
      <c r="S78">
        <f t="shared" si="7"/>
        <v>20</v>
      </c>
      <c r="T78"/>
      <c r="U78" s="148"/>
      <c r="V78" s="148"/>
      <c r="W78" s="135" t="str">
        <f t="shared" si="10"/>
        <v/>
      </c>
      <c r="X78" s="135" t="str">
        <f t="shared" si="8"/>
        <v/>
      </c>
      <c r="Y78" s="2">
        <f t="shared" si="9"/>
        <v>75</v>
      </c>
    </row>
    <row r="79" spans="1:25">
      <c r="A79" s="3">
        <v>76</v>
      </c>
      <c r="B79" s="2">
        <v>76</v>
      </c>
      <c r="C79" s="36" t="s">
        <v>2268</v>
      </c>
      <c r="D79" s="36" t="s">
        <v>7</v>
      </c>
      <c r="E79" s="113" t="s">
        <v>4458</v>
      </c>
      <c r="F79" s="113" t="s">
        <v>4458</v>
      </c>
      <c r="G79" s="85">
        <v>0</v>
      </c>
      <c r="H79" s="85">
        <v>0</v>
      </c>
      <c r="I79" s="30" t="s">
        <v>18</v>
      </c>
      <c r="J79" s="30" t="s">
        <v>2238</v>
      </c>
      <c r="K79" s="37" t="str">
        <f t="shared" si="6"/>
        <v/>
      </c>
      <c r="M79" s="38" t="s">
        <v>4457</v>
      </c>
      <c r="N79" s="97"/>
      <c r="O79"/>
      <c r="P79"/>
      <c r="Q79"/>
      <c r="R79"/>
      <c r="S79">
        <f t="shared" si="7"/>
        <v>20</v>
      </c>
      <c r="T79"/>
      <c r="U79" s="148"/>
      <c r="V79" s="148"/>
      <c r="W79" s="135" t="str">
        <f t="shared" si="10"/>
        <v/>
      </c>
      <c r="X79" s="135" t="str">
        <f t="shared" si="8"/>
        <v/>
      </c>
      <c r="Y79" s="2">
        <f t="shared" si="9"/>
        <v>76</v>
      </c>
    </row>
    <row r="80" spans="1:25">
      <c r="A80" s="3">
        <v>77</v>
      </c>
      <c r="B80" s="2">
        <v>77</v>
      </c>
      <c r="C80" s="1" t="s">
        <v>2268</v>
      </c>
      <c r="D80" s="1" t="s">
        <v>7</v>
      </c>
      <c r="E80" s="19" t="s">
        <v>1870</v>
      </c>
      <c r="F80" s="19" t="s">
        <v>1870</v>
      </c>
      <c r="G80">
        <v>0</v>
      </c>
      <c r="H80">
        <v>0</v>
      </c>
      <c r="I80" s="19" t="s">
        <v>3</v>
      </c>
      <c r="J80" s="19" t="s">
        <v>2238</v>
      </c>
      <c r="K80" s="14" t="str">
        <f t="shared" si="6"/>
        <v/>
      </c>
      <c r="M80" s="24" t="s">
        <v>2563</v>
      </c>
      <c r="N80" s="24" t="s">
        <v>3920</v>
      </c>
      <c r="O80"/>
      <c r="P80"/>
      <c r="Q80"/>
      <c r="R80"/>
      <c r="S80">
        <f t="shared" si="7"/>
        <v>21</v>
      </c>
      <c r="T80"/>
      <c r="U80" s="152" t="s">
        <v>4630</v>
      </c>
      <c r="V80" s="148"/>
      <c r="W80" s="135" t="str">
        <f t="shared" si="10"/>
        <v>"CLLCD"</v>
      </c>
      <c r="X80" s="135" t="str">
        <f t="shared" si="8"/>
        <v>CLLCD</v>
      </c>
      <c r="Y80" s="2">
        <f t="shared" si="9"/>
        <v>77</v>
      </c>
    </row>
    <row r="81" spans="1:25">
      <c r="A81" s="3">
        <v>78</v>
      </c>
      <c r="B81" s="2">
        <v>78</v>
      </c>
      <c r="C81" s="1" t="s">
        <v>2268</v>
      </c>
      <c r="D81" s="1" t="s">
        <v>7</v>
      </c>
      <c r="E81" s="19" t="s">
        <v>52</v>
      </c>
      <c r="F81" s="19" t="s">
        <v>52</v>
      </c>
      <c r="G81">
        <v>0</v>
      </c>
      <c r="H81">
        <v>0</v>
      </c>
      <c r="I81" s="19" t="s">
        <v>3</v>
      </c>
      <c r="J81" s="19" t="s">
        <v>2238</v>
      </c>
      <c r="K81" s="14" t="str">
        <f t="shared" si="6"/>
        <v/>
      </c>
      <c r="M81" s="24" t="s">
        <v>2564</v>
      </c>
      <c r="N81" s="24" t="s">
        <v>3920</v>
      </c>
      <c r="O81"/>
      <c r="P81"/>
      <c r="Q81"/>
      <c r="R81"/>
      <c r="S81">
        <f t="shared" si="7"/>
        <v>22</v>
      </c>
      <c r="T81"/>
      <c r="U81" s="152" t="s">
        <v>4630</v>
      </c>
      <c r="V81" s="148"/>
      <c r="W81" s="135" t="str">
        <f t="shared" si="10"/>
        <v>"CLMENU"</v>
      </c>
      <c r="X81" s="135" t="str">
        <f t="shared" si="8"/>
        <v>CLMENU</v>
      </c>
      <c r="Y81" s="2">
        <f t="shared" si="9"/>
        <v>78</v>
      </c>
    </row>
    <row r="82" spans="1:25">
      <c r="A82" s="3">
        <v>79</v>
      </c>
      <c r="B82" s="2">
        <v>79</v>
      </c>
      <c r="C82" s="1" t="s">
        <v>2268</v>
      </c>
      <c r="D82" s="1" t="s">
        <v>7</v>
      </c>
      <c r="E82" s="19" t="s">
        <v>1871</v>
      </c>
      <c r="F82" s="19" t="s">
        <v>1871</v>
      </c>
      <c r="G82">
        <v>0</v>
      </c>
      <c r="H82">
        <v>0</v>
      </c>
      <c r="I82" s="19" t="s">
        <v>3</v>
      </c>
      <c r="J82" s="19" t="s">
        <v>2238</v>
      </c>
      <c r="K82" s="14" t="str">
        <f t="shared" si="6"/>
        <v/>
      </c>
      <c r="M82" s="24" t="s">
        <v>2565</v>
      </c>
      <c r="N82" s="24" t="s">
        <v>3920</v>
      </c>
      <c r="O82"/>
      <c r="P82"/>
      <c r="Q82"/>
      <c r="R82"/>
      <c r="S82">
        <f t="shared" si="7"/>
        <v>22</v>
      </c>
      <c r="T82"/>
      <c r="U82" s="148"/>
      <c r="V82" s="148"/>
      <c r="W82" s="135" t="str">
        <f t="shared" si="10"/>
        <v/>
      </c>
      <c r="X82" s="135" t="str">
        <f t="shared" si="8"/>
        <v/>
      </c>
      <c r="Y82" s="2">
        <f t="shared" si="9"/>
        <v>79</v>
      </c>
    </row>
    <row r="83" spans="1:25">
      <c r="A83" s="3">
        <v>80</v>
      </c>
      <c r="B83" s="2">
        <v>80</v>
      </c>
      <c r="C83" s="1" t="s">
        <v>2291</v>
      </c>
      <c r="D83" s="1" t="s">
        <v>53</v>
      </c>
      <c r="E83" s="19" t="s">
        <v>1872</v>
      </c>
      <c r="F83" s="19" t="s">
        <v>54</v>
      </c>
      <c r="G83">
        <v>0</v>
      </c>
      <c r="H83">
        <v>0</v>
      </c>
      <c r="I83" s="19" t="s">
        <v>3</v>
      </c>
      <c r="J83" s="19" t="s">
        <v>2238</v>
      </c>
      <c r="K83" s="14" t="str">
        <f t="shared" si="6"/>
        <v/>
      </c>
      <c r="M83" s="24" t="s">
        <v>2566</v>
      </c>
      <c r="N83" s="24" t="s">
        <v>3920</v>
      </c>
      <c r="O83"/>
      <c r="P83"/>
      <c r="Q83"/>
      <c r="R83"/>
      <c r="S83">
        <f t="shared" si="7"/>
        <v>22</v>
      </c>
      <c r="T83"/>
      <c r="U83" s="148"/>
      <c r="V83" s="148"/>
      <c r="W83" s="135" t="str">
        <f t="shared" si="10"/>
        <v/>
      </c>
      <c r="X83" s="135" t="str">
        <f t="shared" si="8"/>
        <v/>
      </c>
      <c r="Y83" s="2">
        <f t="shared" si="9"/>
        <v>80</v>
      </c>
    </row>
    <row r="84" spans="1:25">
      <c r="A84" s="3">
        <v>81</v>
      </c>
      <c r="B84" s="2">
        <v>81</v>
      </c>
      <c r="C84" s="1" t="s">
        <v>2268</v>
      </c>
      <c r="D84" s="1" t="s">
        <v>7</v>
      </c>
      <c r="E84" s="19" t="s">
        <v>1873</v>
      </c>
      <c r="F84" s="19" t="s">
        <v>1873</v>
      </c>
      <c r="G84">
        <v>0</v>
      </c>
      <c r="H84">
        <v>0</v>
      </c>
      <c r="I84" s="19" t="s">
        <v>18</v>
      </c>
      <c r="J84" s="19" t="s">
        <v>2238</v>
      </c>
      <c r="K84" s="14" t="str">
        <f t="shared" si="6"/>
        <v/>
      </c>
      <c r="M84" s="24" t="s">
        <v>2567</v>
      </c>
      <c r="N84" s="24" t="s">
        <v>3920</v>
      </c>
      <c r="O84"/>
      <c r="P84"/>
      <c r="Q84"/>
      <c r="R84"/>
      <c r="S84">
        <f t="shared" si="7"/>
        <v>22</v>
      </c>
      <c r="T84"/>
      <c r="U84" s="148"/>
      <c r="V84" s="148"/>
      <c r="W84" s="135" t="str">
        <f t="shared" si="10"/>
        <v/>
      </c>
      <c r="X84" s="135" t="str">
        <f t="shared" si="8"/>
        <v/>
      </c>
      <c r="Y84" s="2">
        <f t="shared" si="9"/>
        <v>81</v>
      </c>
    </row>
    <row r="85" spans="1:25">
      <c r="A85" s="3">
        <v>82</v>
      </c>
      <c r="B85" s="2">
        <v>82</v>
      </c>
      <c r="C85" s="1" t="s">
        <v>2292</v>
      </c>
      <c r="D85" s="1" t="s">
        <v>7</v>
      </c>
      <c r="E85" s="19" t="s">
        <v>55</v>
      </c>
      <c r="F85" s="19" t="s">
        <v>55</v>
      </c>
      <c r="G85">
        <v>0</v>
      </c>
      <c r="H85">
        <v>0</v>
      </c>
      <c r="I85" s="19" t="s">
        <v>3</v>
      </c>
      <c r="J85" s="19" t="s">
        <v>2238</v>
      </c>
      <c r="K85" s="14" t="str">
        <f t="shared" si="6"/>
        <v/>
      </c>
      <c r="M85" s="24" t="s">
        <v>2568</v>
      </c>
      <c r="N85" s="24" t="s">
        <v>3920</v>
      </c>
      <c r="O85"/>
      <c r="P85"/>
      <c r="Q85"/>
      <c r="R85"/>
      <c r="S85">
        <f t="shared" si="7"/>
        <v>23</v>
      </c>
      <c r="T85"/>
      <c r="U85" s="152" t="s">
        <v>4630</v>
      </c>
      <c r="V85" s="148"/>
      <c r="W85" s="135" t="str">
        <f t="shared" si="10"/>
        <v>"CLREGS"</v>
      </c>
      <c r="X85" s="135" t="str">
        <f t="shared" si="8"/>
        <v>CLREGS</v>
      </c>
      <c r="Y85" s="2">
        <f t="shared" si="9"/>
        <v>82</v>
      </c>
    </row>
    <row r="86" spans="1:25">
      <c r="A86" s="3">
        <v>83</v>
      </c>
      <c r="B86" s="2">
        <v>83</v>
      </c>
      <c r="C86" s="1" t="s">
        <v>2293</v>
      </c>
      <c r="D86" s="1" t="s">
        <v>7</v>
      </c>
      <c r="E86" s="19" t="s">
        <v>1874</v>
      </c>
      <c r="F86" s="19" t="s">
        <v>1874</v>
      </c>
      <c r="G86">
        <v>0</v>
      </c>
      <c r="H86">
        <v>0</v>
      </c>
      <c r="I86" s="19" t="s">
        <v>3</v>
      </c>
      <c r="J86" s="19" t="s">
        <v>2238</v>
      </c>
      <c r="K86" s="14" t="str">
        <f t="shared" si="6"/>
        <v/>
      </c>
      <c r="M86" s="24" t="s">
        <v>2569</v>
      </c>
      <c r="N86" s="24" t="s">
        <v>3920</v>
      </c>
      <c r="O86"/>
      <c r="P86"/>
      <c r="Q86"/>
      <c r="R86"/>
      <c r="S86">
        <f t="shared" si="7"/>
        <v>24</v>
      </c>
      <c r="T86"/>
      <c r="U86" s="152" t="s">
        <v>4630</v>
      </c>
      <c r="V86" s="148"/>
      <c r="W86" s="135" t="str">
        <f t="shared" si="10"/>
        <v>"CLSTK"</v>
      </c>
      <c r="X86" s="135" t="str">
        <f t="shared" si="8"/>
        <v>CLSTK</v>
      </c>
      <c r="Y86" s="2">
        <f t="shared" si="9"/>
        <v>83</v>
      </c>
    </row>
    <row r="87" spans="1:25">
      <c r="A87" s="3">
        <v>84</v>
      </c>
      <c r="B87" s="2">
        <v>84</v>
      </c>
      <c r="C87" s="1" t="s">
        <v>2294</v>
      </c>
      <c r="D87" s="1" t="s">
        <v>7</v>
      </c>
      <c r="E87" s="19" t="s">
        <v>1875</v>
      </c>
      <c r="F87" s="19" t="s">
        <v>1875</v>
      </c>
      <c r="G87">
        <v>0</v>
      </c>
      <c r="H87">
        <v>0</v>
      </c>
      <c r="I87" s="19" t="s">
        <v>3</v>
      </c>
      <c r="J87" s="19" t="s">
        <v>2239</v>
      </c>
      <c r="K87" s="14" t="str">
        <f t="shared" si="6"/>
        <v/>
      </c>
      <c r="M87" s="24" t="s">
        <v>2570</v>
      </c>
      <c r="N87" s="24" t="s">
        <v>3920</v>
      </c>
      <c r="O87"/>
      <c r="P87"/>
      <c r="Q87"/>
      <c r="R87"/>
      <c r="S87">
        <f t="shared" si="7"/>
        <v>25</v>
      </c>
      <c r="T87"/>
      <c r="U87" s="152" t="s">
        <v>4630</v>
      </c>
      <c r="V87" s="148"/>
      <c r="W87" s="135" t="str">
        <f t="shared" si="10"/>
        <v>"CLX"</v>
      </c>
      <c r="X87" s="135" t="str">
        <f t="shared" si="8"/>
        <v>CLX</v>
      </c>
      <c r="Y87" s="2">
        <f t="shared" si="9"/>
        <v>84</v>
      </c>
    </row>
    <row r="88" spans="1:25">
      <c r="A88" s="3">
        <v>85</v>
      </c>
      <c r="B88" s="2">
        <v>85</v>
      </c>
      <c r="C88" s="1" t="s">
        <v>2295</v>
      </c>
      <c r="D88" s="1" t="s">
        <v>7</v>
      </c>
      <c r="E88" s="19" t="s">
        <v>56</v>
      </c>
      <c r="F88" s="19" t="s">
        <v>56</v>
      </c>
      <c r="G88">
        <v>0</v>
      </c>
      <c r="H88">
        <v>0</v>
      </c>
      <c r="I88" s="19" t="s">
        <v>3</v>
      </c>
      <c r="J88" s="19" t="s">
        <v>2238</v>
      </c>
      <c r="K88" s="14" t="str">
        <f t="shared" si="6"/>
        <v/>
      </c>
      <c r="M88" s="24" t="s">
        <v>2571</v>
      </c>
      <c r="N88" s="24" t="s">
        <v>3920</v>
      </c>
      <c r="O88"/>
      <c r="P88"/>
      <c r="Q88"/>
      <c r="R88"/>
      <c r="S88">
        <f t="shared" si="7"/>
        <v>26</v>
      </c>
      <c r="T88"/>
      <c r="U88" s="152" t="s">
        <v>4630</v>
      </c>
      <c r="V88" s="148"/>
      <c r="W88" s="135" t="str">
        <f t="shared" si="10"/>
        <v>"CL" STD_SIGMA</v>
      </c>
      <c r="X88" s="135" t="str">
        <f t="shared" si="8"/>
        <v>CLSUM</v>
      </c>
      <c r="Y88" s="2">
        <f t="shared" si="9"/>
        <v>85</v>
      </c>
    </row>
    <row r="89" spans="1:25">
      <c r="A89" s="3">
        <v>86</v>
      </c>
      <c r="B89" s="2">
        <v>86</v>
      </c>
      <c r="C89" s="1" t="s">
        <v>2268</v>
      </c>
      <c r="D89" s="71" t="s">
        <v>4260</v>
      </c>
      <c r="E89" s="19" t="s">
        <v>57</v>
      </c>
      <c r="F89" s="19" t="s">
        <v>57</v>
      </c>
      <c r="G89">
        <v>0</v>
      </c>
      <c r="H89">
        <v>0</v>
      </c>
      <c r="I89" s="19" t="s">
        <v>18</v>
      </c>
      <c r="J89" s="19" t="s">
        <v>2238</v>
      </c>
      <c r="K89" s="14" t="str">
        <f t="shared" si="6"/>
        <v/>
      </c>
      <c r="L89" s="49" t="s">
        <v>4129</v>
      </c>
      <c r="M89" s="24" t="s">
        <v>4127</v>
      </c>
      <c r="N89" s="24" t="s">
        <v>3920</v>
      </c>
      <c r="O89"/>
      <c r="P89"/>
      <c r="Q89"/>
      <c r="R89"/>
      <c r="S89">
        <f t="shared" si="7"/>
        <v>26</v>
      </c>
      <c r="T89"/>
      <c r="U89" s="148"/>
      <c r="V89" s="148"/>
      <c r="W89" s="135" t="str">
        <f t="shared" si="10"/>
        <v/>
      </c>
      <c r="X89" s="135" t="str">
        <f t="shared" si="8"/>
        <v/>
      </c>
      <c r="Y89" s="2">
        <f t="shared" si="9"/>
        <v>86</v>
      </c>
    </row>
    <row r="90" spans="1:25">
      <c r="A90" s="3">
        <v>87</v>
      </c>
      <c r="B90" s="2">
        <v>87</v>
      </c>
      <c r="C90" s="1" t="s">
        <v>3988</v>
      </c>
      <c r="D90" s="1" t="s">
        <v>7</v>
      </c>
      <c r="E90" s="19" t="s">
        <v>1876</v>
      </c>
      <c r="F90" s="19" t="s">
        <v>58</v>
      </c>
      <c r="G90">
        <v>0</v>
      </c>
      <c r="H90">
        <v>0</v>
      </c>
      <c r="I90" s="19" t="s">
        <v>3</v>
      </c>
      <c r="J90" s="19" t="s">
        <v>2237</v>
      </c>
      <c r="K90" s="14" t="str">
        <f t="shared" si="6"/>
        <v>NOT EQUAL</v>
      </c>
      <c r="M90" s="24" t="s">
        <v>2572</v>
      </c>
      <c r="N90" s="24" t="s">
        <v>3920</v>
      </c>
      <c r="O90"/>
      <c r="P90"/>
      <c r="Q90"/>
      <c r="R90"/>
      <c r="S90">
        <f t="shared" si="7"/>
        <v>27</v>
      </c>
      <c r="T90"/>
      <c r="U90" s="148"/>
      <c r="V90" s="148"/>
      <c r="W90" s="135" t="str">
        <f t="shared" si="10"/>
        <v>"COMB"</v>
      </c>
      <c r="X90" s="135" t="str">
        <f t="shared" si="8"/>
        <v>COMB</v>
      </c>
      <c r="Y90" s="2">
        <f t="shared" si="9"/>
        <v>87</v>
      </c>
    </row>
    <row r="91" spans="1:25">
      <c r="A91" s="3">
        <v>88</v>
      </c>
      <c r="B91" s="2">
        <v>88</v>
      </c>
      <c r="C91" s="1" t="s">
        <v>2296</v>
      </c>
      <c r="D91" s="1" t="s">
        <v>7</v>
      </c>
      <c r="E91" s="19" t="s">
        <v>1877</v>
      </c>
      <c r="F91" s="19" t="s">
        <v>59</v>
      </c>
      <c r="G91">
        <v>0</v>
      </c>
      <c r="H91">
        <v>0</v>
      </c>
      <c r="I91" s="19" t="s">
        <v>3</v>
      </c>
      <c r="J91" s="19" t="s">
        <v>2237</v>
      </c>
      <c r="K91" s="14" t="str">
        <f t="shared" si="6"/>
        <v/>
      </c>
      <c r="M91" s="24" t="s">
        <v>2573</v>
      </c>
      <c r="N91" s="24" t="s">
        <v>3920</v>
      </c>
      <c r="O91"/>
      <c r="P91"/>
      <c r="Q91"/>
      <c r="R91"/>
      <c r="S91">
        <f t="shared" si="7"/>
        <v>28</v>
      </c>
      <c r="T91"/>
      <c r="U91" s="148"/>
      <c r="V91" s="148"/>
      <c r="W91" s="135" t="str">
        <f t="shared" si="10"/>
        <v>"CONJ"</v>
      </c>
      <c r="X91" s="135" t="str">
        <f t="shared" si="8"/>
        <v>CONJ</v>
      </c>
      <c r="Y91" s="2">
        <f t="shared" si="9"/>
        <v>88</v>
      </c>
    </row>
    <row r="92" spans="1:25">
      <c r="A92" s="3">
        <v>89</v>
      </c>
      <c r="B92" s="2">
        <v>89</v>
      </c>
      <c r="C92" s="36" t="s">
        <v>2264</v>
      </c>
      <c r="D92" s="36" t="s">
        <v>14</v>
      </c>
      <c r="E92" s="30" t="s">
        <v>57</v>
      </c>
      <c r="F92" s="30" t="s">
        <v>57</v>
      </c>
      <c r="G92">
        <v>0</v>
      </c>
      <c r="H92">
        <v>99</v>
      </c>
      <c r="I92" s="30" t="s">
        <v>3</v>
      </c>
      <c r="J92" s="30" t="s">
        <v>2237</v>
      </c>
      <c r="K92" s="14" t="str">
        <f t="shared" si="6"/>
        <v/>
      </c>
      <c r="L92" s="48"/>
      <c r="M92" s="24" t="s">
        <v>4128</v>
      </c>
      <c r="N92" s="24" t="s">
        <v>3920</v>
      </c>
      <c r="O92"/>
      <c r="P92"/>
      <c r="Q92"/>
      <c r="R92"/>
      <c r="S92">
        <f t="shared" si="7"/>
        <v>29</v>
      </c>
      <c r="T92"/>
      <c r="U92" s="148"/>
      <c r="V92" s="148"/>
      <c r="W92" s="135" t="str">
        <f t="shared" si="10"/>
        <v>"CNST"</v>
      </c>
      <c r="X92" s="135" t="str">
        <f t="shared" si="8"/>
        <v>CNST</v>
      </c>
      <c r="Y92" s="2">
        <f t="shared" si="9"/>
        <v>89</v>
      </c>
    </row>
    <row r="93" spans="1:25">
      <c r="A93" s="3">
        <v>90</v>
      </c>
      <c r="B93" s="2">
        <v>90</v>
      </c>
      <c r="C93" s="1" t="s">
        <v>2268</v>
      </c>
      <c r="D93" s="1" t="s">
        <v>7</v>
      </c>
      <c r="E93" s="19" t="s">
        <v>60</v>
      </c>
      <c r="F93" s="19" t="s">
        <v>60</v>
      </c>
      <c r="G93">
        <v>0</v>
      </c>
      <c r="H93">
        <v>0</v>
      </c>
      <c r="I93" s="19" t="s">
        <v>3</v>
      </c>
      <c r="J93" s="19" t="s">
        <v>2238</v>
      </c>
      <c r="K93" s="14" t="str">
        <f t="shared" si="6"/>
        <v/>
      </c>
      <c r="M93" s="24" t="s">
        <v>2574</v>
      </c>
      <c r="N93" s="24" t="s">
        <v>3920</v>
      </c>
      <c r="O93"/>
      <c r="P93"/>
      <c r="Q93"/>
      <c r="R93"/>
      <c r="S93">
        <f t="shared" si="7"/>
        <v>29</v>
      </c>
      <c r="T93"/>
      <c r="U93" s="148"/>
      <c r="V93" s="148"/>
      <c r="W93" s="135" t="str">
        <f t="shared" si="10"/>
        <v/>
      </c>
      <c r="X93" s="135" t="str">
        <f t="shared" si="8"/>
        <v/>
      </c>
      <c r="Y93" s="2">
        <f t="shared" si="9"/>
        <v>90</v>
      </c>
    </row>
    <row r="94" spans="1:25">
      <c r="A94" s="3">
        <v>91</v>
      </c>
      <c r="B94" s="2">
        <v>91</v>
      </c>
      <c r="C94" s="1" t="s">
        <v>2268</v>
      </c>
      <c r="D94" s="1" t="s">
        <v>7</v>
      </c>
      <c r="E94" s="19" t="s">
        <v>1878</v>
      </c>
      <c r="F94" s="19" t="s">
        <v>61</v>
      </c>
      <c r="G94">
        <v>0</v>
      </c>
      <c r="H94">
        <v>0</v>
      </c>
      <c r="I94" s="19" t="s">
        <v>3</v>
      </c>
      <c r="J94" s="19" t="s">
        <v>2238</v>
      </c>
      <c r="K94" s="14" t="str">
        <f t="shared" si="6"/>
        <v>NOT EQUAL</v>
      </c>
      <c r="M94" s="24" t="s">
        <v>2575</v>
      </c>
      <c r="N94" s="24" t="s">
        <v>3920</v>
      </c>
      <c r="O94"/>
      <c r="P94"/>
      <c r="Q94"/>
      <c r="R94"/>
      <c r="S94">
        <f t="shared" si="7"/>
        <v>29</v>
      </c>
      <c r="T94"/>
      <c r="U94" s="148"/>
      <c r="V94" s="148"/>
      <c r="W94" s="135" t="str">
        <f t="shared" si="10"/>
        <v/>
      </c>
      <c r="X94" s="135" t="str">
        <f t="shared" si="8"/>
        <v/>
      </c>
      <c r="Y94" s="2">
        <f t="shared" si="9"/>
        <v>91</v>
      </c>
    </row>
    <row r="95" spans="1:25">
      <c r="A95" s="3">
        <v>92</v>
      </c>
      <c r="B95" s="2">
        <v>92</v>
      </c>
      <c r="C95" s="1" t="s">
        <v>2297</v>
      </c>
      <c r="D95" s="71" t="s">
        <v>4260</v>
      </c>
      <c r="E95" s="19" t="s">
        <v>1879</v>
      </c>
      <c r="F95" s="19" t="s">
        <v>1879</v>
      </c>
      <c r="G95">
        <v>0</v>
      </c>
      <c r="H95">
        <v>0</v>
      </c>
      <c r="I95" s="19" t="s">
        <v>3</v>
      </c>
      <c r="J95" s="19" t="s">
        <v>2237</v>
      </c>
      <c r="K95" s="14" t="str">
        <f t="shared" si="6"/>
        <v/>
      </c>
      <c r="L95" s="1" t="s">
        <v>20</v>
      </c>
      <c r="M95" s="24" t="s">
        <v>2576</v>
      </c>
      <c r="N95" s="24" t="s">
        <v>3920</v>
      </c>
      <c r="O95"/>
      <c r="P95"/>
      <c r="Q95"/>
      <c r="R95"/>
      <c r="S95">
        <f t="shared" si="7"/>
        <v>30</v>
      </c>
      <c r="T95"/>
      <c r="U95" s="148"/>
      <c r="V95" s="148"/>
      <c r="W95" s="135" t="str">
        <f t="shared" si="10"/>
        <v>"COS"</v>
      </c>
      <c r="X95" s="135" t="str">
        <f t="shared" si="8"/>
        <v>COS</v>
      </c>
      <c r="Y95" s="2">
        <f t="shared" si="9"/>
        <v>92</v>
      </c>
    </row>
    <row r="96" spans="1:25">
      <c r="A96" s="3">
        <v>93</v>
      </c>
      <c r="B96" s="2">
        <v>93</v>
      </c>
      <c r="C96" s="1" t="s">
        <v>2298</v>
      </c>
      <c r="D96" s="1" t="s">
        <v>7</v>
      </c>
      <c r="E96" s="19" t="s">
        <v>62</v>
      </c>
      <c r="F96" s="19" t="s">
        <v>62</v>
      </c>
      <c r="G96">
        <v>0</v>
      </c>
      <c r="H96">
        <v>0</v>
      </c>
      <c r="I96" s="19" t="s">
        <v>3</v>
      </c>
      <c r="J96" s="19" t="s">
        <v>2237</v>
      </c>
      <c r="K96" s="14" t="str">
        <f t="shared" si="6"/>
        <v/>
      </c>
      <c r="M96" s="24" t="s">
        <v>2577</v>
      </c>
      <c r="N96" s="24" t="s">
        <v>3920</v>
      </c>
      <c r="O96"/>
      <c r="P96"/>
      <c r="Q96"/>
      <c r="R96"/>
      <c r="S96">
        <f t="shared" si="7"/>
        <v>31</v>
      </c>
      <c r="T96"/>
      <c r="U96" s="148"/>
      <c r="V96" s="148"/>
      <c r="W96" s="135" t="str">
        <f t="shared" si="10"/>
        <v>"COSH"</v>
      </c>
      <c r="X96" s="135" t="str">
        <f t="shared" si="8"/>
        <v>COSH</v>
      </c>
      <c r="Y96" s="2">
        <f t="shared" si="9"/>
        <v>93</v>
      </c>
    </row>
    <row r="97" spans="1:25">
      <c r="A97" s="3">
        <v>94</v>
      </c>
      <c r="B97" s="2">
        <v>94</v>
      </c>
      <c r="C97" s="1" t="s">
        <v>2268</v>
      </c>
      <c r="D97" s="1" t="s">
        <v>7</v>
      </c>
      <c r="E97" s="19" t="s">
        <v>1880</v>
      </c>
      <c r="F97" s="19" t="s">
        <v>1881</v>
      </c>
      <c r="G97">
        <v>0</v>
      </c>
      <c r="H97">
        <v>0</v>
      </c>
      <c r="I97" s="19" t="s">
        <v>3</v>
      </c>
      <c r="J97" s="19" t="s">
        <v>2238</v>
      </c>
      <c r="K97" s="14" t="str">
        <f t="shared" si="6"/>
        <v/>
      </c>
      <c r="M97" s="24" t="s">
        <v>2578</v>
      </c>
      <c r="N97" s="24" t="s">
        <v>3920</v>
      </c>
      <c r="O97"/>
      <c r="P97"/>
      <c r="Q97"/>
      <c r="R97"/>
      <c r="S97">
        <f t="shared" si="7"/>
        <v>31</v>
      </c>
      <c r="T97"/>
      <c r="U97" s="148"/>
      <c r="V97" s="148"/>
      <c r="W97" s="135" t="str">
        <f t="shared" si="10"/>
        <v/>
      </c>
      <c r="X97" s="135" t="str">
        <f t="shared" si="8"/>
        <v/>
      </c>
      <c r="Y97" s="2">
        <f t="shared" si="9"/>
        <v>94</v>
      </c>
    </row>
    <row r="98" spans="1:25">
      <c r="A98" s="3">
        <v>95</v>
      </c>
      <c r="B98" s="2">
        <v>95</v>
      </c>
      <c r="C98" s="1" t="s">
        <v>2268</v>
      </c>
      <c r="D98" s="1" t="s">
        <v>7</v>
      </c>
      <c r="E98" s="19" t="s">
        <v>1882</v>
      </c>
      <c r="F98" s="19" t="s">
        <v>1882</v>
      </c>
      <c r="G98">
        <v>0</v>
      </c>
      <c r="H98">
        <v>0</v>
      </c>
      <c r="I98" s="19" t="s">
        <v>18</v>
      </c>
      <c r="J98" s="19" t="s">
        <v>2238</v>
      </c>
      <c r="K98" s="14" t="str">
        <f t="shared" si="6"/>
        <v/>
      </c>
      <c r="M98" s="24" t="s">
        <v>2579</v>
      </c>
      <c r="N98" s="24" t="s">
        <v>3920</v>
      </c>
      <c r="O98"/>
      <c r="P98"/>
      <c r="Q98"/>
      <c r="R98"/>
      <c r="S98">
        <f t="shared" si="7"/>
        <v>31</v>
      </c>
      <c r="T98"/>
      <c r="U98" s="148"/>
      <c r="V98" s="148"/>
      <c r="W98" s="135" t="str">
        <f t="shared" si="10"/>
        <v/>
      </c>
      <c r="X98" s="135" t="str">
        <f t="shared" si="8"/>
        <v/>
      </c>
      <c r="Y98" s="2">
        <f t="shared" si="9"/>
        <v>95</v>
      </c>
    </row>
    <row r="99" spans="1:25">
      <c r="A99" s="3">
        <v>96</v>
      </c>
      <c r="B99" s="2">
        <v>96</v>
      </c>
      <c r="C99" s="126" t="s">
        <v>4519</v>
      </c>
      <c r="D99" s="126" t="s">
        <v>27</v>
      </c>
      <c r="E99" s="127" t="s">
        <v>4540</v>
      </c>
      <c r="F99" s="127" t="s">
        <v>4520</v>
      </c>
      <c r="G99" s="128">
        <v>0</v>
      </c>
      <c r="H99" s="128">
        <v>0</v>
      </c>
      <c r="I99" s="127" t="s">
        <v>3</v>
      </c>
      <c r="J99" s="19" t="s">
        <v>2237</v>
      </c>
      <c r="K99" s="14" t="str">
        <f>IF(E99=F99,"","NOT EQUAL")</f>
        <v>NOT EQUAL</v>
      </c>
      <c r="M99" s="24" t="s">
        <v>4515</v>
      </c>
      <c r="N99" s="24"/>
      <c r="O99"/>
      <c r="P99"/>
      <c r="Q99"/>
      <c r="R99"/>
      <c r="S99">
        <f t="shared" si="7"/>
        <v>31</v>
      </c>
      <c r="T99"/>
      <c r="U99" s="148"/>
      <c r="V99" s="148"/>
      <c r="W99" s="135" t="str">
        <f t="shared" si="10"/>
        <v/>
      </c>
      <c r="X99" s="135" t="str">
        <f t="shared" si="8"/>
        <v/>
      </c>
      <c r="Y99" s="2">
        <f t="shared" si="9"/>
        <v>96</v>
      </c>
    </row>
    <row r="100" spans="1:25">
      <c r="A100" s="3">
        <v>97</v>
      </c>
      <c r="B100" s="2">
        <v>97</v>
      </c>
      <c r="C100" s="126" t="s">
        <v>4519</v>
      </c>
      <c r="D100" s="126" t="s">
        <v>27</v>
      </c>
      <c r="E100" s="127" t="s">
        <v>4540</v>
      </c>
      <c r="F100" s="127" t="s">
        <v>4521</v>
      </c>
      <c r="G100" s="128">
        <v>0</v>
      </c>
      <c r="H100" s="128">
        <v>0</v>
      </c>
      <c r="I100" s="127" t="s">
        <v>526</v>
      </c>
      <c r="J100" s="19" t="s">
        <v>2237</v>
      </c>
      <c r="K100" s="14" t="str">
        <f>IF(E100=F100,"","NOT EQUAL")</f>
        <v>NOT EQUAL</v>
      </c>
      <c r="M100" s="24" t="s">
        <v>4516</v>
      </c>
      <c r="N100" s="24"/>
      <c r="O100"/>
      <c r="P100"/>
      <c r="Q100"/>
      <c r="R100"/>
      <c r="S100">
        <f t="shared" si="7"/>
        <v>31</v>
      </c>
      <c r="T100"/>
      <c r="U100" s="148"/>
      <c r="V100" s="148"/>
      <c r="W100" s="135" t="str">
        <f t="shared" si="10"/>
        <v/>
      </c>
      <c r="X100" s="135" t="str">
        <f t="shared" si="8"/>
        <v/>
      </c>
      <c r="Y100" s="2">
        <f t="shared" si="9"/>
        <v>97</v>
      </c>
    </row>
    <row r="101" spans="1:25">
      <c r="A101" s="3">
        <v>98</v>
      </c>
      <c r="B101" s="2">
        <v>98</v>
      </c>
      <c r="C101" s="87" t="s">
        <v>2268</v>
      </c>
      <c r="D101" s="87" t="s">
        <v>7</v>
      </c>
      <c r="E101" s="88" t="s">
        <v>4535</v>
      </c>
      <c r="F101" s="88" t="s">
        <v>4535</v>
      </c>
      <c r="G101" s="129">
        <v>0</v>
      </c>
      <c r="H101" s="129">
        <v>0</v>
      </c>
      <c r="I101" s="40" t="s">
        <v>3</v>
      </c>
      <c r="J101" s="40" t="s">
        <v>2238</v>
      </c>
      <c r="K101" s="130" t="str">
        <f>IF(E101=F101,"","NOT EQUAL")</f>
        <v/>
      </c>
      <c r="M101" s="97" t="s">
        <v>4538</v>
      </c>
      <c r="N101" s="97"/>
      <c r="O101"/>
      <c r="P101"/>
      <c r="Q101"/>
      <c r="R101"/>
      <c r="S101">
        <f t="shared" si="7"/>
        <v>31</v>
      </c>
      <c r="T101"/>
      <c r="U101" s="148"/>
      <c r="V101" s="148"/>
      <c r="W101" s="135" t="str">
        <f t="shared" si="10"/>
        <v/>
      </c>
      <c r="X101" s="135" t="str">
        <f t="shared" si="8"/>
        <v/>
      </c>
      <c r="Y101" s="2">
        <f t="shared" si="9"/>
        <v>98</v>
      </c>
    </row>
    <row r="102" spans="1:25">
      <c r="A102" s="3">
        <v>99</v>
      </c>
      <c r="B102" s="2">
        <v>99</v>
      </c>
      <c r="C102" s="1" t="s">
        <v>2268</v>
      </c>
      <c r="D102" s="1" t="s">
        <v>7</v>
      </c>
      <c r="E102" s="19" t="s">
        <v>66</v>
      </c>
      <c r="F102" s="19" t="s">
        <v>66</v>
      </c>
      <c r="G102">
        <v>0</v>
      </c>
      <c r="H102">
        <v>0</v>
      </c>
      <c r="I102" s="19" t="s">
        <v>18</v>
      </c>
      <c r="J102" s="19" t="s">
        <v>2238</v>
      </c>
      <c r="K102" s="14" t="str">
        <f t="shared" si="6"/>
        <v/>
      </c>
      <c r="M102" s="24" t="s">
        <v>2580</v>
      </c>
      <c r="N102" s="24" t="s">
        <v>3920</v>
      </c>
      <c r="O102"/>
      <c r="P102"/>
      <c r="Q102"/>
      <c r="R102"/>
      <c r="S102">
        <f t="shared" si="7"/>
        <v>31</v>
      </c>
      <c r="T102"/>
      <c r="U102" s="148"/>
      <c r="V102" s="148"/>
      <c r="W102" s="135" t="str">
        <f t="shared" si="10"/>
        <v/>
      </c>
      <c r="X102" s="135" t="str">
        <f t="shared" si="8"/>
        <v/>
      </c>
      <c r="Y102" s="2">
        <f t="shared" si="9"/>
        <v>99</v>
      </c>
    </row>
    <row r="103" spans="1:25">
      <c r="A103" s="3">
        <v>100</v>
      </c>
      <c r="B103" s="2">
        <v>100</v>
      </c>
      <c r="C103" s="1" t="s">
        <v>2268</v>
      </c>
      <c r="D103" s="1" t="s">
        <v>7</v>
      </c>
      <c r="E103" s="19" t="s">
        <v>67</v>
      </c>
      <c r="F103" s="19" t="s">
        <v>67</v>
      </c>
      <c r="G103">
        <v>0</v>
      </c>
      <c r="H103">
        <v>0</v>
      </c>
      <c r="I103" s="19" t="s">
        <v>3</v>
      </c>
      <c r="J103" s="19" t="s">
        <v>2238</v>
      </c>
      <c r="K103" s="14" t="str">
        <f t="shared" si="6"/>
        <v/>
      </c>
      <c r="M103" s="24" t="s">
        <v>2581</v>
      </c>
      <c r="N103" s="24" t="s">
        <v>3920</v>
      </c>
      <c r="O103"/>
      <c r="P103"/>
      <c r="Q103"/>
      <c r="R103"/>
      <c r="S103">
        <f t="shared" si="7"/>
        <v>31</v>
      </c>
      <c r="T103"/>
      <c r="U103" s="148"/>
      <c r="V103" s="148"/>
      <c r="W103" s="135" t="str">
        <f t="shared" si="10"/>
        <v/>
      </c>
      <c r="X103" s="135" t="str">
        <f t="shared" si="8"/>
        <v/>
      </c>
      <c r="Y103" s="2">
        <f t="shared" si="9"/>
        <v>100</v>
      </c>
    </row>
    <row r="104" spans="1:25">
      <c r="A104" s="3">
        <v>101</v>
      </c>
      <c r="B104" s="2">
        <v>101</v>
      </c>
      <c r="C104" s="1" t="s">
        <v>4177</v>
      </c>
      <c r="D104" s="1" t="s">
        <v>7</v>
      </c>
      <c r="E104" s="19" t="s">
        <v>1883</v>
      </c>
      <c r="F104" s="19" t="s">
        <v>1884</v>
      </c>
      <c r="G104">
        <v>0</v>
      </c>
      <c r="H104">
        <v>0</v>
      </c>
      <c r="I104" s="19" t="s">
        <v>3</v>
      </c>
      <c r="J104" s="19" t="s">
        <v>2237</v>
      </c>
      <c r="K104" s="14" t="str">
        <f t="shared" si="6"/>
        <v/>
      </c>
      <c r="M104" s="24" t="s">
        <v>2582</v>
      </c>
      <c r="N104" s="24" t="s">
        <v>3920</v>
      </c>
      <c r="O104"/>
      <c r="P104"/>
      <c r="Q104"/>
      <c r="R104"/>
      <c r="S104">
        <f t="shared" si="7"/>
        <v>32</v>
      </c>
      <c r="T104"/>
      <c r="U104" s="148"/>
      <c r="V104" s="148"/>
      <c r="W104" s="135" t="str">
        <f t="shared" si="10"/>
        <v>"CROSS"</v>
      </c>
      <c r="X104" s="135" t="str">
        <f t="shared" si="8"/>
        <v>CROSS</v>
      </c>
      <c r="Y104" s="2">
        <f t="shared" si="9"/>
        <v>101</v>
      </c>
    </row>
    <row r="105" spans="1:25">
      <c r="A105" s="3">
        <v>102</v>
      </c>
      <c r="B105" s="2">
        <v>102</v>
      </c>
      <c r="C105" s="1" t="s">
        <v>2299</v>
      </c>
      <c r="D105" s="1" t="s">
        <v>27</v>
      </c>
      <c r="E105" s="19" t="s">
        <v>68</v>
      </c>
      <c r="F105" s="19" t="s">
        <v>68</v>
      </c>
      <c r="G105">
        <v>0</v>
      </c>
      <c r="H105">
        <v>0</v>
      </c>
      <c r="I105" s="19" t="s">
        <v>3</v>
      </c>
      <c r="J105" s="19" t="s">
        <v>2237</v>
      </c>
      <c r="K105" s="14" t="str">
        <f t="shared" si="6"/>
        <v/>
      </c>
      <c r="M105" s="24" t="s">
        <v>2583</v>
      </c>
      <c r="N105" s="24" t="s">
        <v>3920</v>
      </c>
      <c r="O105"/>
      <c r="P105"/>
      <c r="Q105"/>
      <c r="R105"/>
      <c r="S105">
        <f t="shared" si="7"/>
        <v>32</v>
      </c>
      <c r="T105"/>
      <c r="U105" s="148"/>
      <c r="V105" s="148"/>
      <c r="W105" s="135" t="str">
        <f t="shared" si="10"/>
        <v/>
      </c>
      <c r="X105" s="135" t="str">
        <f t="shared" si="8"/>
        <v/>
      </c>
      <c r="Y105" s="2">
        <f t="shared" si="9"/>
        <v>102</v>
      </c>
    </row>
    <row r="106" spans="1:25">
      <c r="A106" s="3">
        <v>103</v>
      </c>
      <c r="B106" s="2">
        <v>103</v>
      </c>
      <c r="C106" s="1" t="s">
        <v>2300</v>
      </c>
      <c r="D106" s="1" t="s">
        <v>7</v>
      </c>
      <c r="E106" s="19" t="s">
        <v>1885</v>
      </c>
      <c r="F106" s="19" t="s">
        <v>1885</v>
      </c>
      <c r="G106">
        <v>0</v>
      </c>
      <c r="H106">
        <v>0</v>
      </c>
      <c r="I106" s="19" t="s">
        <v>3</v>
      </c>
      <c r="J106" s="19" t="s">
        <v>2237</v>
      </c>
      <c r="K106" s="14" t="str">
        <f t="shared" si="6"/>
        <v/>
      </c>
      <c r="M106" s="24" t="s">
        <v>2584</v>
      </c>
      <c r="N106" s="24" t="s">
        <v>3920</v>
      </c>
      <c r="O106"/>
      <c r="P106"/>
      <c r="Q106"/>
      <c r="R106"/>
      <c r="S106">
        <f t="shared" si="7"/>
        <v>33</v>
      </c>
      <c r="T106"/>
      <c r="U106" s="148"/>
      <c r="V106" s="148"/>
      <c r="W106" s="135" t="str">
        <f t="shared" si="10"/>
        <v>"CX" STD_RIGHT_ARROW "RE"</v>
      </c>
      <c r="X106" s="135" t="str">
        <f t="shared" si="8"/>
        <v>CX&gt;RE</v>
      </c>
      <c r="Y106" s="2">
        <f t="shared" si="9"/>
        <v>103</v>
      </c>
    </row>
    <row r="107" spans="1:25">
      <c r="A107" s="3">
        <v>104</v>
      </c>
      <c r="B107" s="2">
        <v>104</v>
      </c>
      <c r="C107" s="1" t="s">
        <v>2268</v>
      </c>
      <c r="D107" s="1" t="s">
        <v>7</v>
      </c>
      <c r="E107" s="19" t="s">
        <v>394</v>
      </c>
      <c r="F107" s="19" t="s">
        <v>394</v>
      </c>
      <c r="G107">
        <v>0</v>
      </c>
      <c r="H107">
        <v>0</v>
      </c>
      <c r="I107" s="19" t="s">
        <v>123</v>
      </c>
      <c r="J107" s="19" t="s">
        <v>2238</v>
      </c>
      <c r="K107" s="14" t="str">
        <f t="shared" si="6"/>
        <v/>
      </c>
      <c r="M107" s="24" t="s">
        <v>2585</v>
      </c>
      <c r="N107" s="24" t="s">
        <v>3920</v>
      </c>
      <c r="O107"/>
      <c r="P107"/>
      <c r="Q107"/>
      <c r="R107"/>
      <c r="S107">
        <f t="shared" si="7"/>
        <v>33</v>
      </c>
      <c r="T107"/>
      <c r="U107" s="148"/>
      <c r="V107" s="148"/>
      <c r="W107" s="135" t="str">
        <f t="shared" si="10"/>
        <v/>
      </c>
      <c r="X107" s="135" t="str">
        <f t="shared" si="8"/>
        <v/>
      </c>
      <c r="Y107" s="2">
        <f t="shared" si="9"/>
        <v>104</v>
      </c>
    </row>
    <row r="108" spans="1:25">
      <c r="A108" s="3">
        <v>105</v>
      </c>
      <c r="B108" s="2">
        <v>105</v>
      </c>
      <c r="C108" s="1" t="s">
        <v>2268</v>
      </c>
      <c r="D108" s="1" t="s">
        <v>7</v>
      </c>
      <c r="E108" s="19" t="s">
        <v>69</v>
      </c>
      <c r="F108" s="19" t="s">
        <v>69</v>
      </c>
      <c r="G108">
        <v>0</v>
      </c>
      <c r="H108">
        <v>0</v>
      </c>
      <c r="I108" s="19" t="s">
        <v>3</v>
      </c>
      <c r="J108" s="19" t="s">
        <v>2238</v>
      </c>
      <c r="K108" s="14" t="str">
        <f t="shared" si="6"/>
        <v/>
      </c>
      <c r="M108" s="24" t="s">
        <v>2586</v>
      </c>
      <c r="N108" s="24" t="s">
        <v>3920</v>
      </c>
      <c r="O108"/>
      <c r="P108"/>
      <c r="Q108"/>
      <c r="R108"/>
      <c r="S108">
        <f t="shared" si="7"/>
        <v>33</v>
      </c>
      <c r="T108"/>
      <c r="U108" s="148"/>
      <c r="V108" s="148"/>
      <c r="W108" s="135" t="str">
        <f t="shared" si="10"/>
        <v/>
      </c>
      <c r="X108" s="135" t="str">
        <f t="shared" si="8"/>
        <v/>
      </c>
      <c r="Y108" s="2">
        <f t="shared" si="9"/>
        <v>105</v>
      </c>
    </row>
    <row r="109" spans="1:25">
      <c r="A109" s="3">
        <v>106</v>
      </c>
      <c r="B109" s="2">
        <v>106</v>
      </c>
      <c r="C109" s="1" t="s">
        <v>2268</v>
      </c>
      <c r="D109" s="1" t="s">
        <v>7</v>
      </c>
      <c r="E109" s="19" t="s">
        <v>1886</v>
      </c>
      <c r="F109" s="19" t="s">
        <v>1886</v>
      </c>
      <c r="G109">
        <v>0</v>
      </c>
      <c r="H109">
        <v>0</v>
      </c>
      <c r="I109" s="19" t="s">
        <v>18</v>
      </c>
      <c r="J109" s="19" t="s">
        <v>2238</v>
      </c>
      <c r="K109" s="14" t="str">
        <f t="shared" si="6"/>
        <v/>
      </c>
      <c r="M109" s="24" t="s">
        <v>2587</v>
      </c>
      <c r="N109" s="24" t="s">
        <v>3920</v>
      </c>
      <c r="O109"/>
      <c r="P109"/>
      <c r="Q109"/>
      <c r="R109"/>
      <c r="S109">
        <f t="shared" si="7"/>
        <v>33</v>
      </c>
      <c r="T109"/>
      <c r="U109" s="148"/>
      <c r="V109" s="148"/>
      <c r="W109" s="135" t="str">
        <f t="shared" si="10"/>
        <v/>
      </c>
      <c r="X109" s="135" t="str">
        <f t="shared" si="8"/>
        <v/>
      </c>
      <c r="Y109" s="2">
        <f t="shared" si="9"/>
        <v>106</v>
      </c>
    </row>
    <row r="110" spans="1:25">
      <c r="A110" s="3">
        <v>107</v>
      </c>
      <c r="B110" s="2">
        <v>107</v>
      </c>
      <c r="C110" s="1" t="s">
        <v>2268</v>
      </c>
      <c r="D110" s="1" t="s">
        <v>7</v>
      </c>
      <c r="E110" s="19" t="s">
        <v>70</v>
      </c>
      <c r="F110" s="19" t="s">
        <v>70</v>
      </c>
      <c r="G110">
        <v>0</v>
      </c>
      <c r="H110">
        <v>0</v>
      </c>
      <c r="I110" s="19" t="s">
        <v>3</v>
      </c>
      <c r="J110" s="19" t="s">
        <v>2238</v>
      </c>
      <c r="K110" s="14" t="str">
        <f t="shared" si="6"/>
        <v/>
      </c>
      <c r="M110" s="24" t="s">
        <v>2588</v>
      </c>
      <c r="N110" s="24" t="s">
        <v>3920</v>
      </c>
      <c r="O110"/>
      <c r="P110"/>
      <c r="Q110"/>
      <c r="R110"/>
      <c r="S110">
        <f t="shared" si="7"/>
        <v>33</v>
      </c>
      <c r="T110"/>
      <c r="U110" s="148"/>
      <c r="V110" s="148"/>
      <c r="W110" s="135" t="str">
        <f t="shared" si="10"/>
        <v/>
      </c>
      <c r="X110" s="135" t="str">
        <f t="shared" si="8"/>
        <v/>
      </c>
      <c r="Y110" s="2">
        <f t="shared" si="9"/>
        <v>107</v>
      </c>
    </row>
    <row r="111" spans="1:25">
      <c r="A111" s="3">
        <v>108</v>
      </c>
      <c r="B111" s="2">
        <v>108</v>
      </c>
      <c r="C111" s="1" t="s">
        <v>2268</v>
      </c>
      <c r="D111" s="1" t="s">
        <v>7</v>
      </c>
      <c r="E111" s="19" t="s">
        <v>1887</v>
      </c>
      <c r="F111" s="19" t="s">
        <v>1887</v>
      </c>
      <c r="G111">
        <v>0</v>
      </c>
      <c r="H111">
        <v>0</v>
      </c>
      <c r="I111" s="19" t="s">
        <v>3</v>
      </c>
      <c r="J111" s="19" t="s">
        <v>2238</v>
      </c>
      <c r="K111" s="14" t="str">
        <f t="shared" si="6"/>
        <v/>
      </c>
      <c r="M111" s="24" t="s">
        <v>2589</v>
      </c>
      <c r="N111" s="24" t="s">
        <v>3920</v>
      </c>
      <c r="O111"/>
      <c r="P111"/>
      <c r="Q111"/>
      <c r="R111"/>
      <c r="S111">
        <f t="shared" si="7"/>
        <v>33</v>
      </c>
      <c r="T111"/>
      <c r="U111" s="148"/>
      <c r="V111" s="148"/>
      <c r="W111" s="135" t="str">
        <f t="shared" si="10"/>
        <v/>
      </c>
      <c r="X111" s="135" t="str">
        <f t="shared" si="8"/>
        <v/>
      </c>
      <c r="Y111" s="2">
        <f t="shared" si="9"/>
        <v>108</v>
      </c>
    </row>
    <row r="112" spans="1:25">
      <c r="A112" s="3">
        <v>109</v>
      </c>
      <c r="B112" s="2">
        <v>109</v>
      </c>
      <c r="C112" s="92" t="s">
        <v>2268</v>
      </c>
      <c r="D112" s="92" t="s">
        <v>7</v>
      </c>
      <c r="E112" s="93" t="str">
        <f>""""&amp;TEXT($B112,"0000")&amp;""""</f>
        <v>"0109"</v>
      </c>
      <c r="F112" s="93" t="str">
        <f>""""&amp;TEXT($B112,"0000")&amp;""""</f>
        <v>"0109"</v>
      </c>
      <c r="G112" s="94">
        <v>0</v>
      </c>
      <c r="H112" s="94">
        <v>0</v>
      </c>
      <c r="I112" s="95" t="s">
        <v>30</v>
      </c>
      <c r="J112" s="95" t="s">
        <v>2238</v>
      </c>
      <c r="K112" s="96" t="str">
        <f>IF(E112=F112,"","NOT EQUAL")</f>
        <v/>
      </c>
      <c r="M112" s="97" t="str">
        <f>"ITM_"&amp;TEXT($B112,"0000")</f>
        <v>ITM_0109</v>
      </c>
      <c r="N112" s="97"/>
      <c r="O112"/>
      <c r="P112"/>
      <c r="Q112"/>
      <c r="R112"/>
      <c r="S112">
        <f t="shared" si="7"/>
        <v>33</v>
      </c>
      <c r="T112"/>
      <c r="U112" s="148"/>
      <c r="V112" s="148"/>
      <c r="W112" s="135" t="str">
        <f t="shared" si="10"/>
        <v/>
      </c>
      <c r="X112" s="135" t="str">
        <f t="shared" si="8"/>
        <v/>
      </c>
      <c r="Y112" s="2">
        <f t="shared" si="9"/>
        <v>109</v>
      </c>
    </row>
    <row r="113" spans="1:25">
      <c r="A113" s="3">
        <v>110</v>
      </c>
      <c r="B113" s="2">
        <v>110</v>
      </c>
      <c r="C113" s="1" t="s">
        <v>2268</v>
      </c>
      <c r="D113" s="1" t="s">
        <v>7</v>
      </c>
      <c r="E113" s="19" t="s">
        <v>71</v>
      </c>
      <c r="F113" s="19" t="s">
        <v>71</v>
      </c>
      <c r="G113">
        <v>0</v>
      </c>
      <c r="H113">
        <v>0</v>
      </c>
      <c r="I113" s="19" t="s">
        <v>3</v>
      </c>
      <c r="J113" s="19" t="s">
        <v>2238</v>
      </c>
      <c r="K113" s="14" t="str">
        <f t="shared" si="6"/>
        <v/>
      </c>
      <c r="M113" s="24" t="s">
        <v>2590</v>
      </c>
      <c r="N113" s="24" t="s">
        <v>3920</v>
      </c>
      <c r="O113"/>
      <c r="P113"/>
      <c r="Q113"/>
      <c r="R113"/>
      <c r="S113">
        <f t="shared" si="7"/>
        <v>33</v>
      </c>
      <c r="T113"/>
      <c r="U113" s="148"/>
      <c r="V113" s="148"/>
      <c r="W113" s="135" t="str">
        <f t="shared" si="10"/>
        <v/>
      </c>
      <c r="X113" s="135" t="str">
        <f t="shared" si="8"/>
        <v/>
      </c>
      <c r="Y113" s="2">
        <f t="shared" si="9"/>
        <v>110</v>
      </c>
    </row>
    <row r="114" spans="1:25">
      <c r="A114" s="3">
        <v>111</v>
      </c>
      <c r="B114" s="2">
        <v>111</v>
      </c>
      <c r="C114" s="1" t="s">
        <v>2268</v>
      </c>
      <c r="D114" s="1" t="s">
        <v>7</v>
      </c>
      <c r="E114" s="19" t="s">
        <v>1888</v>
      </c>
      <c r="F114" s="19" t="s">
        <v>1888</v>
      </c>
      <c r="G114">
        <v>0</v>
      </c>
      <c r="H114">
        <v>0</v>
      </c>
      <c r="I114" s="19" t="s">
        <v>3</v>
      </c>
      <c r="J114" s="19" t="s">
        <v>2238</v>
      </c>
      <c r="K114" s="14" t="str">
        <f t="shared" si="6"/>
        <v/>
      </c>
      <c r="M114" s="24" t="s">
        <v>2591</v>
      </c>
      <c r="N114" s="24" t="s">
        <v>3920</v>
      </c>
      <c r="O114"/>
      <c r="P114"/>
      <c r="Q114"/>
      <c r="R114"/>
      <c r="S114">
        <f t="shared" si="7"/>
        <v>33</v>
      </c>
      <c r="T114"/>
      <c r="U114" s="148"/>
      <c r="V114" s="148"/>
      <c r="W114" s="135" t="str">
        <f t="shared" si="10"/>
        <v/>
      </c>
      <c r="X114" s="135" t="str">
        <f t="shared" si="8"/>
        <v/>
      </c>
      <c r="Y114" s="2">
        <f t="shared" si="9"/>
        <v>111</v>
      </c>
    </row>
    <row r="115" spans="1:25">
      <c r="A115" s="3">
        <v>112</v>
      </c>
      <c r="B115" s="2">
        <v>112</v>
      </c>
      <c r="C115" s="1" t="s">
        <v>2268</v>
      </c>
      <c r="D115" s="1" t="s">
        <v>7</v>
      </c>
      <c r="E115" s="19" t="s">
        <v>72</v>
      </c>
      <c r="F115" s="19" t="s">
        <v>72</v>
      </c>
      <c r="G115">
        <v>0</v>
      </c>
      <c r="H115">
        <v>0</v>
      </c>
      <c r="I115" s="19" t="s">
        <v>3</v>
      </c>
      <c r="J115" s="19" t="s">
        <v>2238</v>
      </c>
      <c r="K115" s="14" t="str">
        <f t="shared" si="6"/>
        <v/>
      </c>
      <c r="M115" s="24" t="s">
        <v>2592</v>
      </c>
      <c r="N115" s="24" t="s">
        <v>3920</v>
      </c>
      <c r="O115"/>
      <c r="P115"/>
      <c r="Q115"/>
      <c r="R115"/>
      <c r="S115">
        <f t="shared" si="7"/>
        <v>33</v>
      </c>
      <c r="T115"/>
      <c r="U115" s="148"/>
      <c r="V115" s="148"/>
      <c r="W115" s="135" t="str">
        <f t="shared" si="10"/>
        <v/>
      </c>
      <c r="X115" s="135" t="str">
        <f t="shared" si="8"/>
        <v/>
      </c>
      <c r="Y115" s="2">
        <f t="shared" si="9"/>
        <v>112</v>
      </c>
    </row>
    <row r="116" spans="1:25">
      <c r="A116" s="3">
        <v>113</v>
      </c>
      <c r="B116" s="2">
        <v>113</v>
      </c>
      <c r="C116" s="1" t="s">
        <v>2301</v>
      </c>
      <c r="D116" s="1">
        <v>20</v>
      </c>
      <c r="E116" s="19" t="s">
        <v>73</v>
      </c>
      <c r="F116" s="19" t="s">
        <v>1889</v>
      </c>
      <c r="G116">
        <v>0</v>
      </c>
      <c r="H116">
        <v>0</v>
      </c>
      <c r="I116" s="19" t="s">
        <v>3</v>
      </c>
      <c r="J116" s="19" t="s">
        <v>2237</v>
      </c>
      <c r="K116" s="14" t="str">
        <f t="shared" si="6"/>
        <v>NOT EQUAL</v>
      </c>
      <c r="M116" s="24" t="s">
        <v>2593</v>
      </c>
      <c r="N116" s="24" t="s">
        <v>3920</v>
      </c>
      <c r="O116"/>
      <c r="P116"/>
      <c r="Q116"/>
      <c r="R116"/>
      <c r="S116">
        <f t="shared" si="7"/>
        <v>33</v>
      </c>
      <c r="T116"/>
      <c r="U116" s="149" t="s">
        <v>4622</v>
      </c>
      <c r="V116" s="148"/>
      <c r="W116" s="135" t="str">
        <f t="shared" si="10"/>
        <v/>
      </c>
      <c r="X116" s="135" t="str">
        <f t="shared" si="8"/>
        <v/>
      </c>
      <c r="Y116" s="2">
        <f t="shared" si="9"/>
        <v>113</v>
      </c>
    </row>
    <row r="117" spans="1:25">
      <c r="A117" s="3">
        <v>114</v>
      </c>
      <c r="B117" s="2">
        <v>114</v>
      </c>
      <c r="C117" s="1" t="s">
        <v>2301</v>
      </c>
      <c r="D117" s="1">
        <v>10</v>
      </c>
      <c r="E117" s="19" t="s">
        <v>74</v>
      </c>
      <c r="F117" s="19" t="s">
        <v>1889</v>
      </c>
      <c r="G117">
        <v>0</v>
      </c>
      <c r="H117">
        <v>0</v>
      </c>
      <c r="I117" s="19" t="s">
        <v>3</v>
      </c>
      <c r="J117" s="19" t="s">
        <v>2237</v>
      </c>
      <c r="K117" s="14" t="str">
        <f t="shared" si="6"/>
        <v>NOT EQUAL</v>
      </c>
      <c r="M117" s="24" t="s">
        <v>2594</v>
      </c>
      <c r="N117" s="24" t="s">
        <v>3920</v>
      </c>
      <c r="O117"/>
      <c r="P117"/>
      <c r="Q117"/>
      <c r="R117"/>
      <c r="S117">
        <f t="shared" si="7"/>
        <v>33</v>
      </c>
      <c r="T117"/>
      <c r="U117" s="149" t="s">
        <v>4622</v>
      </c>
      <c r="V117" s="148"/>
      <c r="W117" s="135" t="str">
        <f t="shared" si="10"/>
        <v/>
      </c>
      <c r="X117" s="135" t="str">
        <f t="shared" si="8"/>
        <v/>
      </c>
      <c r="Y117" s="2">
        <f t="shared" si="9"/>
        <v>114</v>
      </c>
    </row>
    <row r="118" spans="1:25">
      <c r="A118" s="3">
        <v>115</v>
      </c>
      <c r="B118" s="2">
        <v>115</v>
      </c>
      <c r="C118" s="1" t="s">
        <v>4008</v>
      </c>
      <c r="D118" s="1" t="s">
        <v>4009</v>
      </c>
      <c r="E118" s="19" t="s">
        <v>1890</v>
      </c>
      <c r="F118" s="19" t="s">
        <v>1890</v>
      </c>
      <c r="G118">
        <v>0</v>
      </c>
      <c r="H118">
        <v>99</v>
      </c>
      <c r="I118" s="19" t="s">
        <v>3</v>
      </c>
      <c r="J118" s="19" t="s">
        <v>2237</v>
      </c>
      <c r="K118" s="14" t="str">
        <f t="shared" si="6"/>
        <v/>
      </c>
      <c r="M118" s="24" t="s">
        <v>2595</v>
      </c>
      <c r="N118" s="24" t="s">
        <v>3920</v>
      </c>
      <c r="O118"/>
      <c r="P118"/>
      <c r="Q118"/>
      <c r="R118"/>
      <c r="S118">
        <f t="shared" si="7"/>
        <v>34</v>
      </c>
      <c r="T118"/>
      <c r="U118" s="148"/>
      <c r="V118" s="148"/>
      <c r="W118" s="135" t="str">
        <f t="shared" si="10"/>
        <v>"DEC"</v>
      </c>
      <c r="X118" s="135" t="str">
        <f t="shared" si="8"/>
        <v>DEC</v>
      </c>
      <c r="Y118" s="2">
        <f t="shared" si="9"/>
        <v>115</v>
      </c>
    </row>
    <row r="119" spans="1:25">
      <c r="A119" s="3">
        <v>116</v>
      </c>
      <c r="B119" s="2">
        <v>116</v>
      </c>
      <c r="C119" s="1" t="s">
        <v>4020</v>
      </c>
      <c r="D119" s="1" t="s">
        <v>7</v>
      </c>
      <c r="E119" s="19" t="s">
        <v>75</v>
      </c>
      <c r="F119" s="19" t="s">
        <v>75</v>
      </c>
      <c r="G119">
        <v>0</v>
      </c>
      <c r="H119">
        <v>0</v>
      </c>
      <c r="I119" s="19" t="s">
        <v>3</v>
      </c>
      <c r="J119" s="19" t="s">
        <v>2237</v>
      </c>
      <c r="K119" s="14" t="str">
        <f t="shared" si="6"/>
        <v/>
      </c>
      <c r="M119" s="24" t="s">
        <v>2596</v>
      </c>
      <c r="N119" s="24" t="s">
        <v>3920</v>
      </c>
      <c r="O119"/>
      <c r="P119"/>
      <c r="Q119"/>
      <c r="R119"/>
      <c r="S119">
        <f t="shared" si="7"/>
        <v>35</v>
      </c>
      <c r="T119"/>
      <c r="U119" s="148"/>
      <c r="V119" s="148"/>
      <c r="W119" s="135" t="str">
        <f t="shared" si="10"/>
        <v>"DECOMP"</v>
      </c>
      <c r="X119" s="135" t="str">
        <f t="shared" si="8"/>
        <v>DECOMP</v>
      </c>
      <c r="Y119" s="2">
        <f t="shared" si="9"/>
        <v>116</v>
      </c>
    </row>
    <row r="120" spans="1:25">
      <c r="A120" s="3">
        <v>117</v>
      </c>
      <c r="B120" s="2">
        <v>117</v>
      </c>
      <c r="C120" s="1" t="s">
        <v>2302</v>
      </c>
      <c r="D120" s="1" t="s">
        <v>1374</v>
      </c>
      <c r="E120" s="19" t="s">
        <v>1891</v>
      </c>
      <c r="F120" s="19" t="s">
        <v>1891</v>
      </c>
      <c r="G120">
        <v>0</v>
      </c>
      <c r="H120">
        <v>0</v>
      </c>
      <c r="I120" s="19" t="s">
        <v>3</v>
      </c>
      <c r="J120" s="19" t="s">
        <v>2238</v>
      </c>
      <c r="K120" s="14" t="str">
        <f t="shared" si="6"/>
        <v/>
      </c>
      <c r="M120" s="24" t="s">
        <v>2597</v>
      </c>
      <c r="N120" s="24" t="s">
        <v>3920</v>
      </c>
      <c r="O120"/>
      <c r="P120"/>
      <c r="Q120"/>
      <c r="R120"/>
      <c r="S120">
        <f t="shared" si="7"/>
        <v>36</v>
      </c>
      <c r="T120"/>
      <c r="U120" s="148" t="s">
        <v>4630</v>
      </c>
      <c r="V120" s="148"/>
      <c r="W120" s="135" t="str">
        <f t="shared" si="10"/>
        <v>"DEG"</v>
      </c>
      <c r="X120" s="135" t="str">
        <f t="shared" si="8"/>
        <v>DEG</v>
      </c>
      <c r="Y120" s="2">
        <f t="shared" si="9"/>
        <v>117</v>
      </c>
    </row>
    <row r="121" spans="1:25">
      <c r="A121" s="3">
        <v>118</v>
      </c>
      <c r="B121" s="2">
        <v>118</v>
      </c>
      <c r="C121" s="1" t="s">
        <v>2303</v>
      </c>
      <c r="D121" s="1" t="s">
        <v>1374</v>
      </c>
      <c r="E121" s="19" t="s">
        <v>1892</v>
      </c>
      <c r="F121" s="19" t="s">
        <v>1892</v>
      </c>
      <c r="G121">
        <v>0</v>
      </c>
      <c r="H121">
        <v>0</v>
      </c>
      <c r="I121" s="19" t="s">
        <v>3</v>
      </c>
      <c r="J121" s="19" t="s">
        <v>2237</v>
      </c>
      <c r="K121" s="14" t="str">
        <f t="shared" si="6"/>
        <v/>
      </c>
      <c r="M121" s="24" t="s">
        <v>2598</v>
      </c>
      <c r="N121" s="24" t="s">
        <v>3920</v>
      </c>
      <c r="O121"/>
      <c r="P121"/>
      <c r="Q121"/>
      <c r="R121"/>
      <c r="S121">
        <f t="shared" si="7"/>
        <v>37</v>
      </c>
      <c r="T121"/>
      <c r="U121" s="148"/>
      <c r="V121" s="148"/>
      <c r="W121" s="135" t="str">
        <f t="shared" si="10"/>
        <v>"DEG" STD_RIGHT_ARROW</v>
      </c>
      <c r="X121" s="135" t="str">
        <f t="shared" si="8"/>
        <v>DEG&gt;</v>
      </c>
      <c r="Y121" s="2">
        <f t="shared" si="9"/>
        <v>118</v>
      </c>
    </row>
    <row r="122" spans="1:25">
      <c r="A122" s="3">
        <v>119</v>
      </c>
      <c r="B122" s="2">
        <v>119</v>
      </c>
      <c r="C122" s="126" t="s">
        <v>4519</v>
      </c>
      <c r="D122" s="126" t="s">
        <v>171</v>
      </c>
      <c r="E122" s="127" t="s">
        <v>4541</v>
      </c>
      <c r="F122" s="127" t="s">
        <v>4522</v>
      </c>
      <c r="G122" s="128">
        <v>0</v>
      </c>
      <c r="H122" s="128">
        <v>0</v>
      </c>
      <c r="I122" s="127" t="s">
        <v>3</v>
      </c>
      <c r="J122" s="19" t="s">
        <v>2237</v>
      </c>
      <c r="K122" s="14" t="str">
        <f t="shared" si="6"/>
        <v>NOT EQUAL</v>
      </c>
      <c r="M122" s="24" t="s">
        <v>4517</v>
      </c>
      <c r="N122" s="24"/>
      <c r="O122"/>
      <c r="P122"/>
      <c r="Q122"/>
      <c r="R122"/>
      <c r="S122">
        <f t="shared" si="7"/>
        <v>37</v>
      </c>
      <c r="T122"/>
      <c r="U122" s="148"/>
      <c r="V122" s="148"/>
      <c r="W122" s="135" t="str">
        <f t="shared" si="10"/>
        <v/>
      </c>
      <c r="X122" s="135" t="str">
        <f t="shared" si="8"/>
        <v/>
      </c>
      <c r="Y122" s="2">
        <f t="shared" si="9"/>
        <v>119</v>
      </c>
    </row>
    <row r="123" spans="1:25">
      <c r="A123" s="3">
        <v>120</v>
      </c>
      <c r="B123" s="2">
        <v>120</v>
      </c>
      <c r="C123" s="126" t="s">
        <v>4519</v>
      </c>
      <c r="D123" s="126" t="s">
        <v>171</v>
      </c>
      <c r="E123" s="127" t="s">
        <v>4541</v>
      </c>
      <c r="F123" s="127" t="s">
        <v>4520</v>
      </c>
      <c r="G123" s="128">
        <v>0</v>
      </c>
      <c r="H123" s="128">
        <v>0</v>
      </c>
      <c r="I123" s="127" t="s">
        <v>526</v>
      </c>
      <c r="J123" s="19" t="s">
        <v>2237</v>
      </c>
      <c r="K123" s="14" t="str">
        <f t="shared" si="6"/>
        <v>NOT EQUAL</v>
      </c>
      <c r="M123" s="24" t="s">
        <v>4518</v>
      </c>
      <c r="N123" s="24"/>
      <c r="O123"/>
      <c r="P123"/>
      <c r="Q123"/>
      <c r="R123"/>
      <c r="S123">
        <f t="shared" si="7"/>
        <v>37</v>
      </c>
      <c r="T123"/>
      <c r="U123" s="148"/>
      <c r="V123" s="148"/>
      <c r="W123" s="135" t="str">
        <f t="shared" si="10"/>
        <v/>
      </c>
      <c r="X123" s="135" t="str">
        <f t="shared" si="8"/>
        <v/>
      </c>
      <c r="Y123" s="2">
        <f t="shared" si="9"/>
        <v>120</v>
      </c>
    </row>
    <row r="124" spans="1:25">
      <c r="A124" s="3">
        <v>121</v>
      </c>
      <c r="B124" s="2">
        <v>121</v>
      </c>
      <c r="C124" s="87" t="s">
        <v>2268</v>
      </c>
      <c r="D124" s="87" t="s">
        <v>7</v>
      </c>
      <c r="E124" s="88" t="s">
        <v>4536</v>
      </c>
      <c r="F124" s="88" t="s">
        <v>4536</v>
      </c>
      <c r="G124" s="129">
        <v>0</v>
      </c>
      <c r="H124" s="129">
        <v>0</v>
      </c>
      <c r="I124" s="40" t="s">
        <v>3</v>
      </c>
      <c r="J124" s="40" t="s">
        <v>2238</v>
      </c>
      <c r="K124" s="130" t="str">
        <f t="shared" si="6"/>
        <v/>
      </c>
      <c r="L124" s="131"/>
      <c r="M124" s="132" t="s">
        <v>4539</v>
      </c>
      <c r="N124" s="132"/>
      <c r="O124"/>
      <c r="P124"/>
      <c r="Q124"/>
      <c r="R124"/>
      <c r="S124">
        <f t="shared" si="7"/>
        <v>37</v>
      </c>
      <c r="T124"/>
      <c r="U124" s="148"/>
      <c r="V124" s="148"/>
      <c r="W124" s="135" t="str">
        <f t="shared" si="10"/>
        <v/>
      </c>
      <c r="X124" s="135" t="str">
        <f t="shared" si="8"/>
        <v/>
      </c>
      <c r="Y124" s="2">
        <f t="shared" si="9"/>
        <v>121</v>
      </c>
    </row>
    <row r="125" spans="1:25">
      <c r="A125" s="3">
        <v>122</v>
      </c>
      <c r="B125" s="2">
        <v>122</v>
      </c>
      <c r="C125" s="1" t="s">
        <v>2304</v>
      </c>
      <c r="D125" s="1" t="s">
        <v>7</v>
      </c>
      <c r="E125" s="19" t="s">
        <v>78</v>
      </c>
      <c r="F125" s="19" t="s">
        <v>78</v>
      </c>
      <c r="G125">
        <v>0</v>
      </c>
      <c r="H125">
        <v>0</v>
      </c>
      <c r="I125" s="19" t="s">
        <v>3</v>
      </c>
      <c r="J125" s="19" t="s">
        <v>2238</v>
      </c>
      <c r="K125" s="14" t="str">
        <f t="shared" si="6"/>
        <v/>
      </c>
      <c r="M125" s="24" t="s">
        <v>2599</v>
      </c>
      <c r="N125" s="24" t="s">
        <v>3920</v>
      </c>
      <c r="O125"/>
      <c r="P125"/>
      <c r="Q125"/>
      <c r="R125"/>
      <c r="S125">
        <f t="shared" si="7"/>
        <v>37</v>
      </c>
      <c r="T125"/>
      <c r="U125" s="148"/>
      <c r="V125" s="148"/>
      <c r="W125" s="135" t="str">
        <f t="shared" si="10"/>
        <v/>
      </c>
      <c r="X125" s="135" t="str">
        <f t="shared" si="8"/>
        <v/>
      </c>
      <c r="Y125" s="2">
        <f t="shared" si="9"/>
        <v>122</v>
      </c>
    </row>
    <row r="126" spans="1:25">
      <c r="A126" s="3">
        <v>123</v>
      </c>
      <c r="B126" s="2">
        <v>123</v>
      </c>
      <c r="C126" s="1" t="s">
        <v>2268</v>
      </c>
      <c r="D126" s="1" t="s">
        <v>7</v>
      </c>
      <c r="E126" s="19" t="s">
        <v>79</v>
      </c>
      <c r="F126" s="19" t="s">
        <v>79</v>
      </c>
      <c r="G126">
        <v>0</v>
      </c>
      <c r="H126">
        <v>0</v>
      </c>
      <c r="I126" s="19" t="s">
        <v>18</v>
      </c>
      <c r="J126" s="19" t="s">
        <v>2238</v>
      </c>
      <c r="K126" s="14" t="str">
        <f t="shared" si="6"/>
        <v/>
      </c>
      <c r="M126" s="24" t="s">
        <v>2600</v>
      </c>
      <c r="N126" s="24" t="s">
        <v>3920</v>
      </c>
      <c r="O126"/>
      <c r="P126"/>
      <c r="Q126"/>
      <c r="R126"/>
      <c r="S126">
        <f t="shared" si="7"/>
        <v>37</v>
      </c>
      <c r="T126"/>
      <c r="U126" s="148"/>
      <c r="V126" s="148"/>
      <c r="W126" s="135" t="str">
        <f t="shared" si="10"/>
        <v/>
      </c>
      <c r="X126" s="135" t="str">
        <f t="shared" si="8"/>
        <v/>
      </c>
      <c r="Y126" s="2">
        <f t="shared" si="9"/>
        <v>123</v>
      </c>
    </row>
    <row r="127" spans="1:25">
      <c r="A127" s="3">
        <v>124</v>
      </c>
      <c r="B127" s="2">
        <v>124</v>
      </c>
      <c r="C127" s="1" t="s">
        <v>2268</v>
      </c>
      <c r="D127" s="1" t="s">
        <v>7</v>
      </c>
      <c r="E127" s="19" t="s">
        <v>80</v>
      </c>
      <c r="F127" s="19" t="s">
        <v>80</v>
      </c>
      <c r="G127">
        <v>0</v>
      </c>
      <c r="H127">
        <v>0</v>
      </c>
      <c r="I127" s="19" t="s">
        <v>18</v>
      </c>
      <c r="J127" s="19" t="s">
        <v>2238</v>
      </c>
      <c r="K127" s="14" t="str">
        <f t="shared" si="6"/>
        <v/>
      </c>
      <c r="M127" s="24" t="s">
        <v>4012</v>
      </c>
      <c r="N127" s="24" t="s">
        <v>3920</v>
      </c>
      <c r="O127"/>
      <c r="P127"/>
      <c r="Q127"/>
      <c r="R127"/>
      <c r="S127">
        <f t="shared" si="7"/>
        <v>37</v>
      </c>
      <c r="T127"/>
      <c r="U127" s="148"/>
      <c r="V127" s="148"/>
      <c r="W127" s="135" t="str">
        <f t="shared" si="10"/>
        <v/>
      </c>
      <c r="X127" s="135" t="str">
        <f t="shared" si="8"/>
        <v/>
      </c>
      <c r="Y127" s="2">
        <f t="shared" si="9"/>
        <v>124</v>
      </c>
    </row>
    <row r="128" spans="1:25">
      <c r="A128" s="3">
        <v>125</v>
      </c>
      <c r="B128" s="2">
        <v>125</v>
      </c>
      <c r="C128" s="36" t="s">
        <v>4154</v>
      </c>
      <c r="D128" s="1" t="s">
        <v>7</v>
      </c>
      <c r="E128" s="19" t="s">
        <v>1893</v>
      </c>
      <c r="F128" s="19" t="s">
        <v>1894</v>
      </c>
      <c r="G128">
        <v>0</v>
      </c>
      <c r="H128">
        <v>0</v>
      </c>
      <c r="I128" s="19" t="s">
        <v>3</v>
      </c>
      <c r="J128" s="19" t="s">
        <v>2237</v>
      </c>
      <c r="K128" s="14" t="str">
        <f t="shared" si="6"/>
        <v/>
      </c>
      <c r="M128" s="24" t="s">
        <v>2601</v>
      </c>
      <c r="N128" s="24" t="s">
        <v>3920</v>
      </c>
      <c r="O128"/>
      <c r="P128"/>
      <c r="Q128"/>
      <c r="R128"/>
      <c r="S128">
        <f t="shared" si="7"/>
        <v>38</v>
      </c>
      <c r="T128"/>
      <c r="U128" s="148"/>
      <c r="V128" s="148"/>
      <c r="W128" s="135" t="str">
        <f t="shared" si="10"/>
        <v>"DOT"</v>
      </c>
      <c r="X128" s="135" t="str">
        <f t="shared" si="8"/>
        <v>DOT</v>
      </c>
      <c r="Y128" s="2">
        <f t="shared" si="9"/>
        <v>125</v>
      </c>
    </row>
    <row r="129" spans="1:25">
      <c r="A129" s="3">
        <v>126</v>
      </c>
      <c r="B129" s="2">
        <v>126</v>
      </c>
      <c r="C129" s="1" t="s">
        <v>2268</v>
      </c>
      <c r="D129" s="1" t="s">
        <v>7</v>
      </c>
      <c r="E129" s="19" t="s">
        <v>81</v>
      </c>
      <c r="F129" s="19" t="s">
        <v>81</v>
      </c>
      <c r="G129">
        <v>0</v>
      </c>
      <c r="H129">
        <v>0</v>
      </c>
      <c r="I129" s="19" t="s">
        <v>1</v>
      </c>
      <c r="J129" s="19" t="s">
        <v>2238</v>
      </c>
      <c r="K129" s="14" t="str">
        <f t="shared" si="6"/>
        <v/>
      </c>
      <c r="M129" s="24" t="s">
        <v>2602</v>
      </c>
      <c r="N129" s="24" t="s">
        <v>3920</v>
      </c>
      <c r="O129"/>
      <c r="P129"/>
      <c r="Q129"/>
      <c r="R129"/>
      <c r="S129">
        <f t="shared" si="7"/>
        <v>38</v>
      </c>
      <c r="T129"/>
      <c r="U129" s="148"/>
      <c r="V129" s="148"/>
      <c r="W129" s="135" t="str">
        <f t="shared" si="10"/>
        <v/>
      </c>
      <c r="X129" s="135" t="str">
        <f t="shared" si="8"/>
        <v/>
      </c>
      <c r="Y129" s="2">
        <f t="shared" si="9"/>
        <v>126</v>
      </c>
    </row>
    <row r="130" spans="1:25">
      <c r="A130" s="3">
        <v>127</v>
      </c>
      <c r="B130" s="2">
        <v>127</v>
      </c>
      <c r="C130" s="1" t="s">
        <v>2305</v>
      </c>
      <c r="D130" s="1" t="s">
        <v>7</v>
      </c>
      <c r="E130" s="19" t="s">
        <v>1895</v>
      </c>
      <c r="F130" s="19" t="s">
        <v>82</v>
      </c>
      <c r="G130">
        <v>0</v>
      </c>
      <c r="H130">
        <v>0</v>
      </c>
      <c r="I130" s="19" t="s">
        <v>3</v>
      </c>
      <c r="J130" s="19" t="s">
        <v>2237</v>
      </c>
      <c r="K130" s="14" t="str">
        <f t="shared" si="6"/>
        <v>NOT EQUAL</v>
      </c>
      <c r="M130" s="24" t="s">
        <v>2603</v>
      </c>
      <c r="N130" s="24" t="s">
        <v>3920</v>
      </c>
      <c r="O130"/>
      <c r="P130"/>
      <c r="Q130"/>
      <c r="R130"/>
      <c r="S130">
        <f t="shared" si="7"/>
        <v>39</v>
      </c>
      <c r="T130"/>
      <c r="U130" s="148"/>
      <c r="V130" s="148"/>
      <c r="W130" s="135" t="str">
        <f t="shared" si="10"/>
        <v>"DROP"</v>
      </c>
      <c r="X130" s="135" t="str">
        <f t="shared" si="8"/>
        <v>DROP</v>
      </c>
      <c r="Y130" s="2">
        <f t="shared" si="9"/>
        <v>127</v>
      </c>
    </row>
    <row r="131" spans="1:25">
      <c r="A131" s="3">
        <v>128</v>
      </c>
      <c r="B131" s="2">
        <v>128</v>
      </c>
      <c r="C131" s="1" t="s">
        <v>2306</v>
      </c>
      <c r="D131" s="1" t="s">
        <v>7</v>
      </c>
      <c r="E131" s="19" t="s">
        <v>1896</v>
      </c>
      <c r="F131" s="19" t="s">
        <v>1896</v>
      </c>
      <c r="G131">
        <v>0</v>
      </c>
      <c r="H131">
        <v>0</v>
      </c>
      <c r="I131" s="19" t="s">
        <v>3</v>
      </c>
      <c r="J131" s="19" t="s">
        <v>2237</v>
      </c>
      <c r="K131" s="14" t="str">
        <f t="shared" si="6"/>
        <v/>
      </c>
      <c r="M131" s="24" t="s">
        <v>2604</v>
      </c>
      <c r="N131" s="24" t="s">
        <v>3920</v>
      </c>
      <c r="O131"/>
      <c r="P131"/>
      <c r="Q131"/>
      <c r="R131"/>
      <c r="S131">
        <f t="shared" si="7"/>
        <v>40</v>
      </c>
      <c r="T131"/>
      <c r="U131" s="148"/>
      <c r="V131" s="148"/>
      <c r="W131" s="135" t="str">
        <f t="shared" si="10"/>
        <v>"DROPY"</v>
      </c>
      <c r="X131" s="135" t="str">
        <f t="shared" si="8"/>
        <v>DROPY</v>
      </c>
      <c r="Y131" s="2">
        <f t="shared" si="9"/>
        <v>128</v>
      </c>
    </row>
    <row r="132" spans="1:25">
      <c r="A132" s="3">
        <v>129</v>
      </c>
      <c r="B132" s="2">
        <v>129</v>
      </c>
      <c r="C132" s="1" t="s">
        <v>2268</v>
      </c>
      <c r="D132" s="1" t="s">
        <v>7</v>
      </c>
      <c r="E132" s="19" t="s">
        <v>1897</v>
      </c>
      <c r="F132" s="19" t="s">
        <v>1897</v>
      </c>
      <c r="G132">
        <v>0</v>
      </c>
      <c r="H132">
        <v>0</v>
      </c>
      <c r="I132" s="19" t="s">
        <v>3</v>
      </c>
      <c r="J132" s="19" t="s">
        <v>2238</v>
      </c>
      <c r="K132" s="14" t="str">
        <f t="shared" ref="K132:K195" si="11">IF(E132=F132,"","NOT EQUAL")</f>
        <v/>
      </c>
      <c r="M132" s="24" t="s">
        <v>2605</v>
      </c>
      <c r="N132" s="24" t="s">
        <v>3920</v>
      </c>
      <c r="O132"/>
      <c r="P132"/>
      <c r="Q132"/>
      <c r="R132"/>
      <c r="S132">
        <f t="shared" si="7"/>
        <v>40</v>
      </c>
      <c r="T132"/>
      <c r="U132" s="148"/>
      <c r="V132" s="148"/>
      <c r="W132" s="135" t="str">
        <f t="shared" si="10"/>
        <v/>
      </c>
      <c r="X132" s="135" t="str">
        <f t="shared" si="8"/>
        <v/>
      </c>
      <c r="Y132" s="2">
        <f t="shared" si="9"/>
        <v>129</v>
      </c>
    </row>
    <row r="133" spans="1:25">
      <c r="A133" s="3">
        <v>130</v>
      </c>
      <c r="B133" s="2">
        <v>130</v>
      </c>
      <c r="C133" s="1" t="s">
        <v>2268</v>
      </c>
      <c r="D133" s="1" t="s">
        <v>7</v>
      </c>
      <c r="E133" s="19" t="s">
        <v>1898</v>
      </c>
      <c r="F133" s="19" t="s">
        <v>1898</v>
      </c>
      <c r="G133">
        <v>0</v>
      </c>
      <c r="H133">
        <v>0</v>
      </c>
      <c r="I133" s="19" t="s">
        <v>3</v>
      </c>
      <c r="J133" s="19" t="s">
        <v>2238</v>
      </c>
      <c r="K133" s="14" t="str">
        <f t="shared" si="11"/>
        <v/>
      </c>
      <c r="M133" s="24" t="s">
        <v>2606</v>
      </c>
      <c r="N133" s="24" t="s">
        <v>3920</v>
      </c>
      <c r="O133"/>
      <c r="P133"/>
      <c r="Q133"/>
      <c r="R133"/>
      <c r="S133">
        <f t="shared" ref="S133:S196" si="12">IF(X133&lt;&gt;"",S132+1,S132)</f>
        <v>40</v>
      </c>
      <c r="T133"/>
      <c r="U133" s="148"/>
      <c r="V133" s="148"/>
      <c r="W133" s="135" t="str">
        <f t="shared" si="10"/>
        <v/>
      </c>
      <c r="X133" s="135" t="str">
        <f t="shared" ref="X133:X196" si="13">IF(LEN(V133)&gt;0,V133,SUBSTITUTE(SUBSTITUTE(SUBSTITUTE(SUBSTITUTE(SUBSTITUTE(SUBSTITUTE(SUBSTITUTE(SUBSTITUTE(SUBSTITUTE(SUBSTITUTE(SUBSTITUTE( (SUBSTITUTE( SUBSTITUTE( SUBSTITUTE( SUBSTITUTE(W133,"STD_SIGMA","SUM"),"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3" s="2">
        <f t="shared" ref="Y133:Y196" si="14">B133</f>
        <v>130</v>
      </c>
    </row>
    <row r="134" spans="1:25">
      <c r="A134" s="3">
        <v>131</v>
      </c>
      <c r="B134" s="2">
        <v>131</v>
      </c>
      <c r="C134" s="1" t="s">
        <v>2264</v>
      </c>
      <c r="D134" s="36" t="s">
        <v>4034</v>
      </c>
      <c r="E134" s="19" t="s">
        <v>83</v>
      </c>
      <c r="F134" s="19" t="s">
        <v>83</v>
      </c>
      <c r="G134">
        <v>0</v>
      </c>
      <c r="H134">
        <v>0</v>
      </c>
      <c r="I134" s="19" t="s">
        <v>6</v>
      </c>
      <c r="J134" s="19" t="s">
        <v>2237</v>
      </c>
      <c r="K134" s="14" t="str">
        <f t="shared" si="11"/>
        <v/>
      </c>
      <c r="M134" s="24" t="s">
        <v>2607</v>
      </c>
      <c r="N134" s="24" t="s">
        <v>3920</v>
      </c>
      <c r="O134"/>
      <c r="P134"/>
      <c r="Q134"/>
      <c r="R134"/>
      <c r="S134">
        <f t="shared" si="12"/>
        <v>40</v>
      </c>
      <c r="T134"/>
      <c r="U134" s="148"/>
      <c r="V134" s="148"/>
      <c r="W134" s="135" t="str">
        <f t="shared" si="10"/>
        <v/>
      </c>
      <c r="X134" s="135" t="str">
        <f t="shared" si="13"/>
        <v/>
      </c>
      <c r="Y134" s="2">
        <f t="shared" si="14"/>
        <v>131</v>
      </c>
    </row>
    <row r="135" spans="1:25">
      <c r="A135" s="3">
        <v>132</v>
      </c>
      <c r="B135" s="2">
        <v>132</v>
      </c>
      <c r="C135" s="1" t="s">
        <v>2307</v>
      </c>
      <c r="D135" s="1" t="s">
        <v>14</v>
      </c>
      <c r="E135" s="19" t="s">
        <v>84</v>
      </c>
      <c r="F135" s="19" t="s">
        <v>84</v>
      </c>
      <c r="G135">
        <v>1</v>
      </c>
      <c r="H135">
        <v>4</v>
      </c>
      <c r="I135" s="19" t="s">
        <v>3</v>
      </c>
      <c r="J135" s="19" t="s">
        <v>2238</v>
      </c>
      <c r="K135" s="14" t="str">
        <f t="shared" si="11"/>
        <v/>
      </c>
      <c r="M135" s="24" t="s">
        <v>2608</v>
      </c>
      <c r="N135" s="24" t="s">
        <v>3920</v>
      </c>
      <c r="O135"/>
      <c r="P135"/>
      <c r="Q135"/>
      <c r="R135"/>
      <c r="S135">
        <f t="shared" si="12"/>
        <v>40</v>
      </c>
      <c r="T135"/>
      <c r="U135" s="148"/>
      <c r="V135" s="148"/>
      <c r="W135" s="135" t="str">
        <f t="shared" ref="W135:W198" si="15">IF( OR(U135="CNST", I135="CAT_REGS"),(E135),
IF(U135="YES",UPPER(E135),
IF(   AND(U135&lt;&gt;"NO",I135="CAT_FNCT",D135&lt;&gt;"multiply", D135&lt;&gt;"divide"),IF(J135="SLS_ENABLED",   UPPER(E135),""),"")))</f>
        <v/>
      </c>
      <c r="X135" s="135" t="str">
        <f t="shared" si="13"/>
        <v/>
      </c>
      <c r="Y135" s="2">
        <f t="shared" si="14"/>
        <v>132</v>
      </c>
    </row>
    <row r="136" spans="1:25">
      <c r="A136" s="3">
        <v>133</v>
      </c>
      <c r="B136" s="2">
        <v>133</v>
      </c>
      <c r="C136" s="1" t="s">
        <v>2268</v>
      </c>
      <c r="D136" s="1" t="s">
        <v>7</v>
      </c>
      <c r="E136" s="19" t="s">
        <v>1899</v>
      </c>
      <c r="F136" s="19" t="s">
        <v>1899</v>
      </c>
      <c r="G136">
        <v>0</v>
      </c>
      <c r="H136">
        <v>0</v>
      </c>
      <c r="I136" s="19" t="s">
        <v>3</v>
      </c>
      <c r="J136" s="19" t="s">
        <v>2238</v>
      </c>
      <c r="K136" s="14" t="str">
        <f t="shared" si="11"/>
        <v/>
      </c>
      <c r="M136" s="24" t="s">
        <v>2609</v>
      </c>
      <c r="N136" s="24" t="s">
        <v>3920</v>
      </c>
      <c r="O136"/>
      <c r="P136"/>
      <c r="Q136"/>
      <c r="R136"/>
      <c r="S136">
        <f t="shared" si="12"/>
        <v>40</v>
      </c>
      <c r="T136"/>
      <c r="U136" s="148"/>
      <c r="V136" s="148"/>
      <c r="W136" s="135" t="str">
        <f t="shared" si="15"/>
        <v/>
      </c>
      <c r="X136" s="135" t="str">
        <f t="shared" si="13"/>
        <v/>
      </c>
      <c r="Y136" s="2">
        <f t="shared" si="14"/>
        <v>133</v>
      </c>
    </row>
    <row r="137" spans="1:25">
      <c r="A137" s="3">
        <v>134</v>
      </c>
      <c r="B137" s="2">
        <v>134</v>
      </c>
      <c r="C137" s="1" t="s">
        <v>2302</v>
      </c>
      <c r="D137" s="1" t="s">
        <v>1375</v>
      </c>
      <c r="E137" s="19" t="s">
        <v>85</v>
      </c>
      <c r="F137" s="19" t="s">
        <v>86</v>
      </c>
      <c r="G137">
        <v>0</v>
      </c>
      <c r="H137">
        <v>0</v>
      </c>
      <c r="I137" s="19" t="s">
        <v>3</v>
      </c>
      <c r="J137" s="19" t="s">
        <v>2238</v>
      </c>
      <c r="K137" s="14" t="str">
        <f t="shared" si="11"/>
        <v/>
      </c>
      <c r="M137" s="24" t="s">
        <v>2610</v>
      </c>
      <c r="N137" s="24" t="s">
        <v>3920</v>
      </c>
      <c r="O137"/>
      <c r="P137"/>
      <c r="Q137"/>
      <c r="R137"/>
      <c r="S137">
        <f t="shared" si="12"/>
        <v>41</v>
      </c>
      <c r="T137"/>
      <c r="U137" s="148" t="s">
        <v>4630</v>
      </c>
      <c r="V137" s="148"/>
      <c r="W137" s="135" t="str">
        <f t="shared" si="15"/>
        <v>"D.MS"</v>
      </c>
      <c r="X137" s="135" t="str">
        <f t="shared" si="13"/>
        <v>D.MS</v>
      </c>
      <c r="Y137" s="2">
        <f t="shared" si="14"/>
        <v>134</v>
      </c>
    </row>
    <row r="138" spans="1:25">
      <c r="A138" s="3">
        <v>135</v>
      </c>
      <c r="B138" s="2">
        <v>135</v>
      </c>
      <c r="C138" s="1" t="s">
        <v>2303</v>
      </c>
      <c r="D138" s="1" t="s">
        <v>1375</v>
      </c>
      <c r="E138" s="19" t="s">
        <v>87</v>
      </c>
      <c r="F138" s="19" t="s">
        <v>87</v>
      </c>
      <c r="G138">
        <v>0</v>
      </c>
      <c r="H138">
        <v>0</v>
      </c>
      <c r="I138" s="19" t="s">
        <v>3</v>
      </c>
      <c r="J138" s="19" t="s">
        <v>2237</v>
      </c>
      <c r="K138" s="14" t="str">
        <f t="shared" si="11"/>
        <v/>
      </c>
      <c r="M138" s="24" t="s">
        <v>2611</v>
      </c>
      <c r="N138" s="24" t="s">
        <v>3920</v>
      </c>
      <c r="O138"/>
      <c r="P138"/>
      <c r="Q138"/>
      <c r="R138"/>
      <c r="S138">
        <f t="shared" si="12"/>
        <v>42</v>
      </c>
      <c r="T138"/>
      <c r="U138" s="148"/>
      <c r="V138" s="148"/>
      <c r="W138" s="135" t="str">
        <f t="shared" si="15"/>
        <v>"D.MS" STD_RIGHT_ARROW</v>
      </c>
      <c r="X138" s="135" t="str">
        <f t="shared" si="13"/>
        <v>D.MS&gt;</v>
      </c>
      <c r="Y138" s="2">
        <f t="shared" si="14"/>
        <v>135</v>
      </c>
    </row>
    <row r="139" spans="1:25">
      <c r="A139" s="3">
        <v>136</v>
      </c>
      <c r="B139" s="2">
        <v>136</v>
      </c>
      <c r="C139" s="45" t="s">
        <v>4318</v>
      </c>
      <c r="D139" s="45" t="s">
        <v>2612</v>
      </c>
      <c r="E139" s="19" t="s">
        <v>88</v>
      </c>
      <c r="F139" s="19" t="s">
        <v>88</v>
      </c>
      <c r="G139">
        <v>0</v>
      </c>
      <c r="H139">
        <v>0</v>
      </c>
      <c r="I139" s="19" t="s">
        <v>3</v>
      </c>
      <c r="J139" s="19" t="s">
        <v>2238</v>
      </c>
      <c r="K139" s="14" t="str">
        <f t="shared" si="11"/>
        <v/>
      </c>
      <c r="M139" s="24" t="s">
        <v>2612</v>
      </c>
      <c r="N139" s="24" t="s">
        <v>3920</v>
      </c>
      <c r="O139"/>
      <c r="P139"/>
      <c r="Q139"/>
      <c r="R139"/>
      <c r="S139">
        <f t="shared" si="12"/>
        <v>42</v>
      </c>
      <c r="T139"/>
      <c r="U139" s="148"/>
      <c r="V139" s="148"/>
      <c r="W139" s="135" t="str">
        <f t="shared" si="15"/>
        <v/>
      </c>
      <c r="X139" s="135" t="str">
        <f t="shared" si="13"/>
        <v/>
      </c>
      <c r="Y139" s="2">
        <f t="shared" si="14"/>
        <v>136</v>
      </c>
    </row>
    <row r="140" spans="1:25">
      <c r="A140" s="3">
        <v>137</v>
      </c>
      <c r="B140" s="2">
        <v>137</v>
      </c>
      <c r="C140" s="1" t="s">
        <v>2268</v>
      </c>
      <c r="D140" s="1" t="s">
        <v>7</v>
      </c>
      <c r="E140" s="19" t="s">
        <v>1900</v>
      </c>
      <c r="F140" s="19" t="s">
        <v>1900</v>
      </c>
      <c r="G140">
        <v>0</v>
      </c>
      <c r="H140">
        <v>0</v>
      </c>
      <c r="I140" s="19" t="s">
        <v>3</v>
      </c>
      <c r="J140" s="19" t="s">
        <v>2238</v>
      </c>
      <c r="K140" s="14" t="str">
        <f t="shared" si="11"/>
        <v/>
      </c>
      <c r="M140" s="24" t="s">
        <v>2613</v>
      </c>
      <c r="N140" s="24" t="s">
        <v>3920</v>
      </c>
      <c r="O140"/>
      <c r="P140"/>
      <c r="Q140"/>
      <c r="R140"/>
      <c r="S140">
        <f t="shared" si="12"/>
        <v>42</v>
      </c>
      <c r="T140"/>
      <c r="U140" s="148"/>
      <c r="V140" s="148"/>
      <c r="W140" s="135" t="str">
        <f t="shared" si="15"/>
        <v/>
      </c>
      <c r="X140" s="135" t="str">
        <f t="shared" si="13"/>
        <v/>
      </c>
      <c r="Y140" s="2">
        <f t="shared" si="14"/>
        <v>137</v>
      </c>
    </row>
    <row r="141" spans="1:25">
      <c r="A141" s="3">
        <v>138</v>
      </c>
      <c r="B141" s="2">
        <v>138</v>
      </c>
      <c r="C141" s="1" t="s">
        <v>2308</v>
      </c>
      <c r="D141" s="1" t="s">
        <v>7</v>
      </c>
      <c r="E141" s="19" t="s">
        <v>1901</v>
      </c>
      <c r="F141" s="19" t="s">
        <v>1901</v>
      </c>
      <c r="G141">
        <v>0</v>
      </c>
      <c r="H141">
        <v>0</v>
      </c>
      <c r="I141" s="19" t="s">
        <v>3</v>
      </c>
      <c r="J141" s="19" t="s">
        <v>2237</v>
      </c>
      <c r="K141" s="14" t="str">
        <f t="shared" si="11"/>
        <v/>
      </c>
      <c r="M141" s="24" t="s">
        <v>2614</v>
      </c>
      <c r="N141" s="24" t="s">
        <v>3920</v>
      </c>
      <c r="O141"/>
      <c r="P141"/>
      <c r="Q141"/>
      <c r="R141"/>
      <c r="S141">
        <f t="shared" si="12"/>
        <v>43</v>
      </c>
      <c r="T141"/>
      <c r="U141" s="148"/>
      <c r="V141" s="148"/>
      <c r="W141" s="135" t="str">
        <f t="shared" si="15"/>
        <v>"D" STD_RIGHT_ARROW "R"</v>
      </c>
      <c r="X141" s="135" t="str">
        <f t="shared" si="13"/>
        <v>D&gt;R</v>
      </c>
      <c r="Y141" s="2">
        <f t="shared" si="14"/>
        <v>138</v>
      </c>
    </row>
    <row r="142" spans="1:25">
      <c r="A142" s="3">
        <v>139</v>
      </c>
      <c r="B142" s="2">
        <v>139</v>
      </c>
      <c r="C142" s="1" t="s">
        <v>2264</v>
      </c>
      <c r="D142" s="36" t="s">
        <v>4035</v>
      </c>
      <c r="E142" s="19" t="s">
        <v>576</v>
      </c>
      <c r="F142" s="19" t="s">
        <v>576</v>
      </c>
      <c r="G142">
        <v>0</v>
      </c>
      <c r="H142">
        <v>0</v>
      </c>
      <c r="I142" s="19" t="s">
        <v>6</v>
      </c>
      <c r="J142" s="19" t="s">
        <v>2237</v>
      </c>
      <c r="K142" s="14" t="str">
        <f t="shared" si="11"/>
        <v/>
      </c>
      <c r="M142" s="24" t="s">
        <v>2615</v>
      </c>
      <c r="N142" s="24" t="s">
        <v>3920</v>
      </c>
      <c r="O142"/>
      <c r="P142"/>
      <c r="Q142"/>
      <c r="R142"/>
      <c r="S142">
        <f t="shared" si="12"/>
        <v>44</v>
      </c>
      <c r="T142"/>
      <c r="U142" s="4" t="s">
        <v>4637</v>
      </c>
      <c r="V142" s="151"/>
      <c r="W142" s="135" t="str">
        <f t="shared" si="15"/>
        <v>"e"</v>
      </c>
      <c r="X142" s="135" t="str">
        <f t="shared" si="13"/>
        <v>e</v>
      </c>
      <c r="Y142" s="2">
        <f t="shared" si="14"/>
        <v>139</v>
      </c>
    </row>
    <row r="143" spans="1:25">
      <c r="A143" s="3">
        <v>140</v>
      </c>
      <c r="B143" s="2">
        <v>140</v>
      </c>
      <c r="C143" s="1" t="s">
        <v>2264</v>
      </c>
      <c r="D143" s="36" t="s">
        <v>4036</v>
      </c>
      <c r="E143" s="19" t="s">
        <v>1902</v>
      </c>
      <c r="F143" s="19" t="s">
        <v>1902</v>
      </c>
      <c r="G143">
        <v>0</v>
      </c>
      <c r="H143">
        <v>0</v>
      </c>
      <c r="I143" s="19" t="s">
        <v>6</v>
      </c>
      <c r="J143" s="19" t="s">
        <v>2237</v>
      </c>
      <c r="K143" s="14" t="str">
        <f t="shared" si="11"/>
        <v/>
      </c>
      <c r="M143" s="24" t="s">
        <v>2616</v>
      </c>
      <c r="N143" s="24" t="s">
        <v>3920</v>
      </c>
      <c r="O143"/>
      <c r="P143"/>
      <c r="Q143"/>
      <c r="R143"/>
      <c r="S143">
        <f t="shared" si="12"/>
        <v>44</v>
      </c>
      <c r="T143"/>
      <c r="U143" s="148"/>
      <c r="V143" s="148"/>
      <c r="W143" s="135" t="str">
        <f t="shared" si="15"/>
        <v/>
      </c>
      <c r="X143" s="135" t="str">
        <f t="shared" si="13"/>
        <v/>
      </c>
      <c r="Y143" s="2">
        <f t="shared" si="14"/>
        <v>140</v>
      </c>
    </row>
    <row r="144" spans="1:25">
      <c r="A144" s="3">
        <v>141</v>
      </c>
      <c r="B144" s="2">
        <v>141</v>
      </c>
      <c r="C144" s="1" t="s">
        <v>2268</v>
      </c>
      <c r="D144" s="1" t="s">
        <v>7</v>
      </c>
      <c r="E144" s="19" t="s">
        <v>89</v>
      </c>
      <c r="F144" s="19" t="s">
        <v>89</v>
      </c>
      <c r="G144">
        <v>0</v>
      </c>
      <c r="H144">
        <v>0</v>
      </c>
      <c r="I144" s="19" t="s">
        <v>3</v>
      </c>
      <c r="J144" s="19" t="s">
        <v>2238</v>
      </c>
      <c r="K144" s="14" t="str">
        <f t="shared" si="11"/>
        <v/>
      </c>
      <c r="M144" s="24" t="s">
        <v>2617</v>
      </c>
      <c r="N144" s="24" t="s">
        <v>3920</v>
      </c>
      <c r="O144"/>
      <c r="P144"/>
      <c r="Q144"/>
      <c r="R144"/>
      <c r="S144">
        <f t="shared" si="12"/>
        <v>44</v>
      </c>
      <c r="T144"/>
      <c r="U144" s="148"/>
      <c r="V144" s="148"/>
      <c r="W144" s="135" t="str">
        <f t="shared" si="15"/>
        <v/>
      </c>
      <c r="X144" s="135" t="str">
        <f t="shared" si="13"/>
        <v/>
      </c>
      <c r="Y144" s="2">
        <f t="shared" si="14"/>
        <v>141</v>
      </c>
    </row>
    <row r="145" spans="1:25">
      <c r="A145" s="3">
        <v>142</v>
      </c>
      <c r="B145" s="2">
        <v>142</v>
      </c>
      <c r="C145" s="1" t="s">
        <v>2268</v>
      </c>
      <c r="D145" s="1" t="s">
        <v>7</v>
      </c>
      <c r="E145" s="19" t="s">
        <v>90</v>
      </c>
      <c r="F145" s="19" t="s">
        <v>90</v>
      </c>
      <c r="G145">
        <v>0</v>
      </c>
      <c r="H145">
        <v>0</v>
      </c>
      <c r="I145" s="19" t="s">
        <v>3</v>
      </c>
      <c r="J145" s="19" t="s">
        <v>2238</v>
      </c>
      <c r="K145" s="14" t="str">
        <f t="shared" si="11"/>
        <v/>
      </c>
      <c r="M145" s="24" t="s">
        <v>2618</v>
      </c>
      <c r="N145" s="24" t="s">
        <v>3920</v>
      </c>
      <c r="O145"/>
      <c r="P145"/>
      <c r="Q145"/>
      <c r="R145"/>
      <c r="S145">
        <f t="shared" si="12"/>
        <v>44</v>
      </c>
      <c r="T145"/>
      <c r="U145" s="148"/>
      <c r="V145" s="148"/>
      <c r="W145" s="135" t="str">
        <f t="shared" si="15"/>
        <v/>
      </c>
      <c r="X145" s="135" t="str">
        <f t="shared" si="13"/>
        <v/>
      </c>
      <c r="Y145" s="2">
        <f t="shared" si="14"/>
        <v>142</v>
      </c>
    </row>
    <row r="146" spans="1:25">
      <c r="A146" s="3">
        <v>143</v>
      </c>
      <c r="B146" s="2">
        <v>143</v>
      </c>
      <c r="C146" s="1" t="s">
        <v>2268</v>
      </c>
      <c r="D146" s="1" t="s">
        <v>7</v>
      </c>
      <c r="E146" s="19" t="s">
        <v>1903</v>
      </c>
      <c r="F146" s="19" t="s">
        <v>1903</v>
      </c>
      <c r="G146">
        <v>0</v>
      </c>
      <c r="H146">
        <v>0</v>
      </c>
      <c r="I146" s="19" t="s">
        <v>3</v>
      </c>
      <c r="J146" s="19" t="s">
        <v>2238</v>
      </c>
      <c r="K146" s="14" t="str">
        <f t="shared" si="11"/>
        <v/>
      </c>
      <c r="M146" s="24" t="s">
        <v>2619</v>
      </c>
      <c r="N146" s="24" t="s">
        <v>3920</v>
      </c>
      <c r="O146"/>
      <c r="P146"/>
      <c r="Q146"/>
      <c r="R146"/>
      <c r="S146">
        <f t="shared" si="12"/>
        <v>44</v>
      </c>
      <c r="T146"/>
      <c r="U146" s="148"/>
      <c r="V146" s="148"/>
      <c r="W146" s="135" t="str">
        <f t="shared" si="15"/>
        <v/>
      </c>
      <c r="X146" s="135" t="str">
        <f t="shared" si="13"/>
        <v/>
      </c>
      <c r="Y146" s="2">
        <f t="shared" si="14"/>
        <v>143</v>
      </c>
    </row>
    <row r="147" spans="1:25">
      <c r="A147" s="3">
        <v>144</v>
      </c>
      <c r="B147" s="2">
        <v>144</v>
      </c>
      <c r="C147" s="1" t="s">
        <v>2268</v>
      </c>
      <c r="D147" s="1" t="s">
        <v>7</v>
      </c>
      <c r="E147" s="19" t="s">
        <v>1904</v>
      </c>
      <c r="F147" s="19" t="s">
        <v>91</v>
      </c>
      <c r="G147">
        <v>0</v>
      </c>
      <c r="H147">
        <v>0</v>
      </c>
      <c r="I147" s="19" t="s">
        <v>3</v>
      </c>
      <c r="J147" s="19" t="s">
        <v>2238</v>
      </c>
      <c r="K147" s="14" t="str">
        <f t="shared" si="11"/>
        <v>NOT EQUAL</v>
      </c>
      <c r="M147" s="24" t="s">
        <v>2620</v>
      </c>
      <c r="N147" s="24" t="s">
        <v>3920</v>
      </c>
      <c r="O147"/>
      <c r="P147"/>
      <c r="Q147"/>
      <c r="R147"/>
      <c r="S147">
        <f t="shared" si="12"/>
        <v>44</v>
      </c>
      <c r="T147"/>
      <c r="U147" s="148"/>
      <c r="V147" s="148"/>
      <c r="W147" s="135" t="str">
        <f t="shared" si="15"/>
        <v/>
      </c>
      <c r="X147" s="135" t="str">
        <f t="shared" si="13"/>
        <v/>
      </c>
      <c r="Y147" s="2">
        <f t="shared" si="14"/>
        <v>144</v>
      </c>
    </row>
    <row r="148" spans="1:25">
      <c r="A148" s="3">
        <v>145</v>
      </c>
      <c r="B148" s="2">
        <v>145</v>
      </c>
      <c r="C148" s="1" t="s">
        <v>2309</v>
      </c>
      <c r="D148" s="1" t="s">
        <v>14</v>
      </c>
      <c r="E148" s="19" t="s">
        <v>92</v>
      </c>
      <c r="F148" s="19" t="s">
        <v>92</v>
      </c>
      <c r="G148">
        <v>0</v>
      </c>
      <c r="H148">
        <v>15</v>
      </c>
      <c r="I148" s="19" t="s">
        <v>3</v>
      </c>
      <c r="J148" s="19" t="s">
        <v>2238</v>
      </c>
      <c r="K148" s="14" t="str">
        <f t="shared" si="11"/>
        <v/>
      </c>
      <c r="M148" s="24" t="s">
        <v>2621</v>
      </c>
      <c r="N148" s="24" t="s">
        <v>3920</v>
      </c>
      <c r="O148"/>
      <c r="P148"/>
      <c r="Q148"/>
      <c r="R148"/>
      <c r="S148">
        <f t="shared" si="12"/>
        <v>45</v>
      </c>
      <c r="T148"/>
      <c r="U148" s="148" t="s">
        <v>4630</v>
      </c>
      <c r="V148" s="148"/>
      <c r="W148" s="135" t="str">
        <f t="shared" si="15"/>
        <v>"ENG"</v>
      </c>
      <c r="X148" s="135" t="str">
        <f t="shared" si="13"/>
        <v>ENG</v>
      </c>
      <c r="Y148" s="2">
        <f t="shared" si="14"/>
        <v>145</v>
      </c>
    </row>
    <row r="149" spans="1:25">
      <c r="A149" s="3">
        <v>146</v>
      </c>
      <c r="B149" s="2">
        <v>146</v>
      </c>
      <c r="C149" s="92" t="s">
        <v>2268</v>
      </c>
      <c r="D149" s="92" t="s">
        <v>7</v>
      </c>
      <c r="E149" s="93" t="str">
        <f>""""&amp;TEXT($B149,"0000")&amp;""""</f>
        <v>"0146"</v>
      </c>
      <c r="F149" s="93" t="str">
        <f>""""&amp;TEXT($B149,"0000")&amp;""""</f>
        <v>"0146"</v>
      </c>
      <c r="G149" s="94">
        <v>0</v>
      </c>
      <c r="H149" s="94">
        <v>0</v>
      </c>
      <c r="I149" s="95" t="s">
        <v>30</v>
      </c>
      <c r="J149" s="95" t="s">
        <v>2238</v>
      </c>
      <c r="K149" s="96" t="str">
        <f t="shared" si="11"/>
        <v/>
      </c>
      <c r="M149" s="97" t="str">
        <f>"ITM_"&amp;TEXT($B149,"0000")</f>
        <v>ITM_0146</v>
      </c>
      <c r="N149" s="97"/>
      <c r="O149"/>
      <c r="P149"/>
      <c r="Q149"/>
      <c r="R149"/>
      <c r="S149">
        <f t="shared" si="12"/>
        <v>45</v>
      </c>
      <c r="T149"/>
      <c r="U149" s="148"/>
      <c r="V149" s="148"/>
      <c r="W149" s="135" t="str">
        <f t="shared" si="15"/>
        <v/>
      </c>
      <c r="X149" s="135" t="str">
        <f t="shared" si="13"/>
        <v/>
      </c>
      <c r="Y149" s="2">
        <f t="shared" si="14"/>
        <v>146</v>
      </c>
    </row>
    <row r="150" spans="1:25">
      <c r="A150" s="3">
        <v>147</v>
      </c>
      <c r="B150" s="2">
        <v>147</v>
      </c>
      <c r="C150" s="1" t="s">
        <v>2268</v>
      </c>
      <c r="D150" s="1" t="s">
        <v>7</v>
      </c>
      <c r="E150" s="19" t="s">
        <v>1905</v>
      </c>
      <c r="F150" s="19" t="s">
        <v>1905</v>
      </c>
      <c r="G150">
        <v>0</v>
      </c>
      <c r="H150">
        <v>0</v>
      </c>
      <c r="I150" s="19" t="s">
        <v>3</v>
      </c>
      <c r="J150" s="19" t="s">
        <v>2238</v>
      </c>
      <c r="K150" s="14" t="str">
        <f t="shared" si="11"/>
        <v/>
      </c>
      <c r="M150" s="24" t="s">
        <v>2622</v>
      </c>
      <c r="N150" s="24" t="s">
        <v>3920</v>
      </c>
      <c r="O150"/>
      <c r="P150"/>
      <c r="Q150"/>
      <c r="R150"/>
      <c r="S150">
        <f t="shared" si="12"/>
        <v>45</v>
      </c>
      <c r="T150"/>
      <c r="U150" s="148"/>
      <c r="V150" s="148"/>
      <c r="W150" s="135" t="str">
        <f t="shared" si="15"/>
        <v/>
      </c>
      <c r="X150" s="135" t="str">
        <f t="shared" si="13"/>
        <v/>
      </c>
      <c r="Y150" s="2">
        <f t="shared" si="14"/>
        <v>147</v>
      </c>
    </row>
    <row r="151" spans="1:25">
      <c r="A151" s="3">
        <v>148</v>
      </c>
      <c r="B151" s="2">
        <v>148</v>
      </c>
      <c r="C151" s="66" t="s">
        <v>4243</v>
      </c>
      <c r="D151" s="1" t="s">
        <v>7</v>
      </c>
      <c r="E151" s="19" t="s">
        <v>93</v>
      </c>
      <c r="F151" s="19" t="s">
        <v>93</v>
      </c>
      <c r="G151">
        <v>0</v>
      </c>
      <c r="H151">
        <v>0</v>
      </c>
      <c r="I151" s="19" t="s">
        <v>3</v>
      </c>
      <c r="J151" s="19" t="s">
        <v>2239</v>
      </c>
      <c r="K151" s="14" t="str">
        <f t="shared" si="11"/>
        <v/>
      </c>
      <c r="M151" s="24" t="s">
        <v>2623</v>
      </c>
      <c r="N151" s="24" t="s">
        <v>3920</v>
      </c>
      <c r="O151"/>
      <c r="P151"/>
      <c r="Q151"/>
      <c r="R151"/>
      <c r="S151">
        <f t="shared" si="12"/>
        <v>46</v>
      </c>
      <c r="T151"/>
      <c r="U151" s="152" t="s">
        <v>4630</v>
      </c>
      <c r="V151" s="148"/>
      <c r="W151" s="135" t="str">
        <f t="shared" si="15"/>
        <v>"ENTER" STD_UP_ARROW</v>
      </c>
      <c r="X151" s="135" t="str">
        <f t="shared" si="13"/>
        <v>ENTER</v>
      </c>
      <c r="Y151" s="2">
        <f t="shared" si="14"/>
        <v>148</v>
      </c>
    </row>
    <row r="152" spans="1:25">
      <c r="A152" s="3">
        <v>149</v>
      </c>
      <c r="B152" s="2">
        <v>149</v>
      </c>
      <c r="C152" s="1" t="s">
        <v>2268</v>
      </c>
      <c r="D152" s="1" t="s">
        <v>7</v>
      </c>
      <c r="E152" s="19" t="s">
        <v>94</v>
      </c>
      <c r="F152" s="19" t="s">
        <v>94</v>
      </c>
      <c r="G152">
        <v>0</v>
      </c>
      <c r="H152">
        <v>0</v>
      </c>
      <c r="I152" s="19" t="s">
        <v>3</v>
      </c>
      <c r="J152" s="19" t="s">
        <v>2238</v>
      </c>
      <c r="K152" s="14" t="str">
        <f t="shared" si="11"/>
        <v/>
      </c>
      <c r="M152" s="24" t="s">
        <v>2624</v>
      </c>
      <c r="N152" s="24" t="s">
        <v>3920</v>
      </c>
      <c r="O152"/>
      <c r="P152"/>
      <c r="Q152"/>
      <c r="R152"/>
      <c r="S152">
        <f t="shared" si="12"/>
        <v>46</v>
      </c>
      <c r="T152"/>
      <c r="U152" s="148"/>
      <c r="V152" s="148"/>
      <c r="W152" s="135" t="str">
        <f t="shared" si="15"/>
        <v/>
      </c>
      <c r="X152" s="135" t="str">
        <f t="shared" si="13"/>
        <v/>
      </c>
      <c r="Y152" s="2">
        <f t="shared" si="14"/>
        <v>149</v>
      </c>
    </row>
    <row r="153" spans="1:25">
      <c r="A153" s="3">
        <v>150</v>
      </c>
      <c r="B153" s="2">
        <v>150</v>
      </c>
      <c r="C153" s="1" t="s">
        <v>2268</v>
      </c>
      <c r="D153" s="1" t="s">
        <v>7</v>
      </c>
      <c r="E153" s="19" t="s">
        <v>1906</v>
      </c>
      <c r="F153" s="19" t="s">
        <v>1906</v>
      </c>
      <c r="G153">
        <v>0</v>
      </c>
      <c r="H153">
        <v>0</v>
      </c>
      <c r="I153" s="19" t="s">
        <v>18</v>
      </c>
      <c r="J153" s="19" t="s">
        <v>2238</v>
      </c>
      <c r="K153" s="14" t="str">
        <f t="shared" si="11"/>
        <v/>
      </c>
      <c r="M153" s="24" t="s">
        <v>2625</v>
      </c>
      <c r="N153" s="24" t="s">
        <v>3920</v>
      </c>
      <c r="O153"/>
      <c r="P153"/>
      <c r="Q153"/>
      <c r="R153"/>
      <c r="S153">
        <f t="shared" si="12"/>
        <v>46</v>
      </c>
      <c r="T153"/>
      <c r="U153" s="148"/>
      <c r="V153" s="148"/>
      <c r="W153" s="135" t="str">
        <f t="shared" si="15"/>
        <v/>
      </c>
      <c r="X153" s="135" t="str">
        <f t="shared" si="13"/>
        <v/>
      </c>
      <c r="Y153" s="2">
        <f t="shared" si="14"/>
        <v>150</v>
      </c>
    </row>
    <row r="154" spans="1:25">
      <c r="A154" s="3">
        <v>151</v>
      </c>
      <c r="B154" s="2">
        <v>151</v>
      </c>
      <c r="C154" s="1" t="s">
        <v>2268</v>
      </c>
      <c r="D154" s="1" t="s">
        <v>7</v>
      </c>
      <c r="E154" s="19" t="s">
        <v>1907</v>
      </c>
      <c r="F154" s="19" t="s">
        <v>95</v>
      </c>
      <c r="G154">
        <v>0</v>
      </c>
      <c r="H154">
        <v>0</v>
      </c>
      <c r="I154" s="19" t="s">
        <v>3</v>
      </c>
      <c r="J154" s="19" t="s">
        <v>2238</v>
      </c>
      <c r="K154" s="14" t="str">
        <f t="shared" si="11"/>
        <v>NOT EQUAL</v>
      </c>
      <c r="M154" s="24" t="s">
        <v>2626</v>
      </c>
      <c r="N154" s="24" t="s">
        <v>3920</v>
      </c>
      <c r="O154"/>
      <c r="P154"/>
      <c r="Q154"/>
      <c r="R154"/>
      <c r="S154">
        <f t="shared" si="12"/>
        <v>46</v>
      </c>
      <c r="T154"/>
      <c r="U154" s="148"/>
      <c r="V154" s="148"/>
      <c r="W154" s="135" t="str">
        <f t="shared" si="15"/>
        <v/>
      </c>
      <c r="X154" s="135" t="str">
        <f t="shared" si="13"/>
        <v/>
      </c>
      <c r="Y154" s="2">
        <f t="shared" si="14"/>
        <v>151</v>
      </c>
    </row>
    <row r="155" spans="1:25">
      <c r="A155" s="3">
        <v>152</v>
      </c>
      <c r="B155" s="2">
        <v>152</v>
      </c>
      <c r="C155" s="1" t="s">
        <v>2268</v>
      </c>
      <c r="D155" s="1" t="s">
        <v>7</v>
      </c>
      <c r="E155" s="19" t="s">
        <v>1908</v>
      </c>
      <c r="F155" s="19" t="s">
        <v>96</v>
      </c>
      <c r="G155">
        <v>0</v>
      </c>
      <c r="H155">
        <v>0</v>
      </c>
      <c r="I155" s="19" t="s">
        <v>3</v>
      </c>
      <c r="J155" s="19" t="s">
        <v>2238</v>
      </c>
      <c r="K155" s="14" t="str">
        <f t="shared" si="11"/>
        <v>NOT EQUAL</v>
      </c>
      <c r="M155" s="24" t="s">
        <v>2627</v>
      </c>
      <c r="N155" s="24" t="s">
        <v>3920</v>
      </c>
      <c r="O155"/>
      <c r="P155"/>
      <c r="Q155"/>
      <c r="R155"/>
      <c r="S155">
        <f t="shared" si="12"/>
        <v>46</v>
      </c>
      <c r="T155"/>
      <c r="U155" s="148"/>
      <c r="V155" s="148"/>
      <c r="W155" s="135" t="str">
        <f t="shared" si="15"/>
        <v/>
      </c>
      <c r="X155" s="135" t="str">
        <f t="shared" si="13"/>
        <v/>
      </c>
      <c r="Y155" s="2">
        <f t="shared" si="14"/>
        <v>152</v>
      </c>
    </row>
    <row r="156" spans="1:25">
      <c r="A156" s="3">
        <v>153</v>
      </c>
      <c r="B156" s="2">
        <v>153</v>
      </c>
      <c r="C156" s="1" t="s">
        <v>2268</v>
      </c>
      <c r="D156" s="1" t="s">
        <v>7</v>
      </c>
      <c r="E156" s="19" t="s">
        <v>1909</v>
      </c>
      <c r="F156" s="19" t="s">
        <v>97</v>
      </c>
      <c r="G156">
        <v>0</v>
      </c>
      <c r="H156">
        <v>0</v>
      </c>
      <c r="I156" s="19" t="s">
        <v>3</v>
      </c>
      <c r="J156" s="19" t="s">
        <v>2238</v>
      </c>
      <c r="K156" s="14" t="str">
        <f t="shared" si="11"/>
        <v>NOT EQUAL</v>
      </c>
      <c r="M156" s="24" t="s">
        <v>2628</v>
      </c>
      <c r="N156" s="24" t="s">
        <v>3920</v>
      </c>
      <c r="O156"/>
      <c r="P156"/>
      <c r="Q156"/>
      <c r="R156"/>
      <c r="S156">
        <f t="shared" si="12"/>
        <v>46</v>
      </c>
      <c r="T156"/>
      <c r="U156" s="148"/>
      <c r="V156" s="148"/>
      <c r="W156" s="135" t="str">
        <f t="shared" si="15"/>
        <v/>
      </c>
      <c r="X156" s="135" t="str">
        <f t="shared" si="13"/>
        <v/>
      </c>
      <c r="Y156" s="2">
        <f t="shared" si="14"/>
        <v>153</v>
      </c>
    </row>
    <row r="157" spans="1:25">
      <c r="A157" s="3">
        <v>154</v>
      </c>
      <c r="B157" s="2">
        <v>154</v>
      </c>
      <c r="C157" s="1" t="s">
        <v>2268</v>
      </c>
      <c r="D157" s="1" t="s">
        <v>7</v>
      </c>
      <c r="E157" s="19" t="s">
        <v>1910</v>
      </c>
      <c r="F157" s="19" t="s">
        <v>1910</v>
      </c>
      <c r="G157">
        <v>0</v>
      </c>
      <c r="H157">
        <v>0</v>
      </c>
      <c r="I157" s="19" t="s">
        <v>3</v>
      </c>
      <c r="J157" s="19" t="s">
        <v>2238</v>
      </c>
      <c r="K157" s="14" t="str">
        <f t="shared" si="11"/>
        <v/>
      </c>
      <c r="M157" s="24" t="s">
        <v>2629</v>
      </c>
      <c r="N157" s="24" t="s">
        <v>3920</v>
      </c>
      <c r="O157"/>
      <c r="P157"/>
      <c r="Q157"/>
      <c r="R157"/>
      <c r="S157">
        <f t="shared" si="12"/>
        <v>46</v>
      </c>
      <c r="T157"/>
      <c r="U157" s="148"/>
      <c r="V157" s="148"/>
      <c r="W157" s="135" t="str">
        <f t="shared" si="15"/>
        <v/>
      </c>
      <c r="X157" s="135" t="str">
        <f t="shared" si="13"/>
        <v/>
      </c>
      <c r="Y157" s="2">
        <f t="shared" si="14"/>
        <v>154</v>
      </c>
    </row>
    <row r="158" spans="1:25">
      <c r="A158" s="3">
        <v>155</v>
      </c>
      <c r="B158" s="2">
        <v>155</v>
      </c>
      <c r="C158" s="1" t="s">
        <v>2268</v>
      </c>
      <c r="D158" s="1" t="s">
        <v>7</v>
      </c>
      <c r="E158" s="19" t="s">
        <v>98</v>
      </c>
      <c r="F158" s="19" t="s">
        <v>98</v>
      </c>
      <c r="G158">
        <v>0</v>
      </c>
      <c r="H158">
        <v>0</v>
      </c>
      <c r="I158" s="19" t="s">
        <v>3</v>
      </c>
      <c r="J158" s="19" t="s">
        <v>2238</v>
      </c>
      <c r="K158" s="14" t="str">
        <f t="shared" si="11"/>
        <v/>
      </c>
      <c r="M158" s="24" t="s">
        <v>2630</v>
      </c>
      <c r="N158" s="24" t="s">
        <v>3920</v>
      </c>
      <c r="O158"/>
      <c r="P158"/>
      <c r="Q158"/>
      <c r="R158"/>
      <c r="S158">
        <f t="shared" si="12"/>
        <v>46</v>
      </c>
      <c r="T158"/>
      <c r="U158" s="148"/>
      <c r="V158" s="148"/>
      <c r="W158" s="135" t="str">
        <f t="shared" si="15"/>
        <v/>
      </c>
      <c r="X158" s="135" t="str">
        <f t="shared" si="13"/>
        <v/>
      </c>
      <c r="Y158" s="2">
        <f t="shared" si="14"/>
        <v>155</v>
      </c>
    </row>
    <row r="159" spans="1:25">
      <c r="A159" s="3">
        <v>156</v>
      </c>
      <c r="B159" s="2">
        <v>156</v>
      </c>
      <c r="C159" s="1" t="s">
        <v>2268</v>
      </c>
      <c r="D159" s="1" t="s">
        <v>7</v>
      </c>
      <c r="E159" s="19" t="s">
        <v>1911</v>
      </c>
      <c r="F159" s="19" t="s">
        <v>1911</v>
      </c>
      <c r="G159">
        <v>0</v>
      </c>
      <c r="H159">
        <v>0</v>
      </c>
      <c r="I159" s="19" t="s">
        <v>3</v>
      </c>
      <c r="J159" s="19" t="s">
        <v>2238</v>
      </c>
      <c r="K159" s="14" t="str">
        <f t="shared" si="11"/>
        <v/>
      </c>
      <c r="M159" s="24" t="s">
        <v>2631</v>
      </c>
      <c r="N159" s="24" t="s">
        <v>3920</v>
      </c>
      <c r="O159"/>
      <c r="P159"/>
      <c r="Q159"/>
      <c r="R159"/>
      <c r="S159">
        <f t="shared" si="12"/>
        <v>46</v>
      </c>
      <c r="T159"/>
      <c r="U159" s="148"/>
      <c r="V159" s="148"/>
      <c r="W159" s="135" t="str">
        <f t="shared" si="15"/>
        <v/>
      </c>
      <c r="X159" s="135" t="str">
        <f t="shared" si="13"/>
        <v/>
      </c>
      <c r="Y159" s="2">
        <f t="shared" si="14"/>
        <v>156</v>
      </c>
    </row>
    <row r="160" spans="1:25">
      <c r="A160" s="3">
        <v>157</v>
      </c>
      <c r="B160" s="2">
        <v>157</v>
      </c>
      <c r="C160" s="1" t="s">
        <v>2268</v>
      </c>
      <c r="D160" s="1" t="s">
        <v>7</v>
      </c>
      <c r="E160" s="19" t="s">
        <v>1912</v>
      </c>
      <c r="F160" s="19" t="s">
        <v>1912</v>
      </c>
      <c r="G160">
        <v>0</v>
      </c>
      <c r="H160">
        <v>0</v>
      </c>
      <c r="I160" s="19" t="s">
        <v>3</v>
      </c>
      <c r="J160" s="19" t="s">
        <v>2238</v>
      </c>
      <c r="K160" s="14" t="str">
        <f t="shared" si="11"/>
        <v/>
      </c>
      <c r="M160" s="24" t="s">
        <v>2632</v>
      </c>
      <c r="N160" s="24" t="s">
        <v>3920</v>
      </c>
      <c r="O160"/>
      <c r="P160"/>
      <c r="Q160"/>
      <c r="R160"/>
      <c r="S160">
        <f t="shared" si="12"/>
        <v>46</v>
      </c>
      <c r="T160"/>
      <c r="U160" s="148"/>
      <c r="V160" s="148"/>
      <c r="W160" s="135" t="str">
        <f t="shared" si="15"/>
        <v/>
      </c>
      <c r="X160" s="135" t="str">
        <f t="shared" si="13"/>
        <v/>
      </c>
      <c r="Y160" s="2">
        <f t="shared" si="14"/>
        <v>157</v>
      </c>
    </row>
    <row r="161" spans="1:25">
      <c r="A161" s="3">
        <v>158</v>
      </c>
      <c r="B161" s="2">
        <v>158</v>
      </c>
      <c r="C161" s="1" t="s">
        <v>2310</v>
      </c>
      <c r="D161" s="1" t="s">
        <v>7</v>
      </c>
      <c r="E161" s="19" t="s">
        <v>1913</v>
      </c>
      <c r="F161" s="19" t="s">
        <v>1913</v>
      </c>
      <c r="G161">
        <v>0</v>
      </c>
      <c r="H161">
        <v>0</v>
      </c>
      <c r="I161" s="19" t="s">
        <v>3</v>
      </c>
      <c r="J161" s="19" t="s">
        <v>2237</v>
      </c>
      <c r="K161" s="14" t="str">
        <f t="shared" si="11"/>
        <v/>
      </c>
      <c r="M161" s="24" t="s">
        <v>2633</v>
      </c>
      <c r="N161" s="24" t="s">
        <v>3920</v>
      </c>
      <c r="O161"/>
      <c r="P161"/>
      <c r="Q161"/>
      <c r="R161"/>
      <c r="S161">
        <f t="shared" si="12"/>
        <v>47</v>
      </c>
      <c r="T161"/>
      <c r="U161" s="148"/>
      <c r="V161" s="148"/>
      <c r="W161" s="135" t="str">
        <f t="shared" si="15"/>
        <v>"E" STD_SUP_X</v>
      </c>
      <c r="X161" s="135" t="str">
        <f t="shared" si="13"/>
        <v>E^X</v>
      </c>
      <c r="Y161" s="2">
        <f t="shared" si="14"/>
        <v>158</v>
      </c>
    </row>
    <row r="162" spans="1:25">
      <c r="A162" s="3">
        <v>159</v>
      </c>
      <c r="B162" s="2">
        <v>159</v>
      </c>
      <c r="C162" s="1" t="s">
        <v>2268</v>
      </c>
      <c r="D162" s="1" t="s">
        <v>7</v>
      </c>
      <c r="E162" s="19" t="s">
        <v>1914</v>
      </c>
      <c r="F162" s="19" t="s">
        <v>1915</v>
      </c>
      <c r="G162">
        <v>0</v>
      </c>
      <c r="H162">
        <v>0</v>
      </c>
      <c r="I162" s="19" t="s">
        <v>3</v>
      </c>
      <c r="J162" s="19" t="s">
        <v>2238</v>
      </c>
      <c r="K162" s="14" t="str">
        <f t="shared" si="11"/>
        <v/>
      </c>
      <c r="M162" s="24" t="s">
        <v>2634</v>
      </c>
      <c r="N162" s="24" t="s">
        <v>3920</v>
      </c>
      <c r="O162"/>
      <c r="P162"/>
      <c r="Q162"/>
      <c r="R162"/>
      <c r="S162">
        <f t="shared" si="12"/>
        <v>47</v>
      </c>
      <c r="T162"/>
      <c r="U162" s="148"/>
      <c r="V162" s="148"/>
      <c r="W162" s="135" t="str">
        <f t="shared" si="15"/>
        <v/>
      </c>
      <c r="X162" s="135" t="str">
        <f t="shared" si="13"/>
        <v/>
      </c>
      <c r="Y162" s="2">
        <f t="shared" si="14"/>
        <v>159</v>
      </c>
    </row>
    <row r="163" spans="1:25">
      <c r="A163" s="3">
        <v>160</v>
      </c>
      <c r="B163" s="2">
        <v>160</v>
      </c>
      <c r="C163" s="1" t="s">
        <v>2268</v>
      </c>
      <c r="D163" s="1" t="s">
        <v>7</v>
      </c>
      <c r="E163" s="19" t="s">
        <v>1916</v>
      </c>
      <c r="F163" s="19" t="s">
        <v>1916</v>
      </c>
      <c r="G163">
        <v>0</v>
      </c>
      <c r="H163">
        <v>0</v>
      </c>
      <c r="I163" s="19" t="s">
        <v>18</v>
      </c>
      <c r="J163" s="19" t="s">
        <v>2238</v>
      </c>
      <c r="K163" s="14" t="str">
        <f t="shared" si="11"/>
        <v/>
      </c>
      <c r="M163" s="24" t="s">
        <v>2635</v>
      </c>
      <c r="N163" s="24" t="s">
        <v>3920</v>
      </c>
      <c r="O163"/>
      <c r="P163"/>
      <c r="Q163"/>
      <c r="R163"/>
      <c r="S163">
        <f t="shared" si="12"/>
        <v>47</v>
      </c>
      <c r="T163"/>
      <c r="U163" s="148"/>
      <c r="V163" s="148"/>
      <c r="W163" s="135" t="str">
        <f t="shared" si="15"/>
        <v/>
      </c>
      <c r="X163" s="135" t="str">
        <f t="shared" si="13"/>
        <v/>
      </c>
      <c r="Y163" s="2">
        <f t="shared" si="14"/>
        <v>160</v>
      </c>
    </row>
    <row r="164" spans="1:25">
      <c r="A164" s="3">
        <v>161</v>
      </c>
      <c r="B164" s="2">
        <v>161</v>
      </c>
      <c r="C164" s="1" t="s">
        <v>2284</v>
      </c>
      <c r="D164" s="1" t="s">
        <v>99</v>
      </c>
      <c r="E164" s="19" t="s">
        <v>100</v>
      </c>
      <c r="F164" s="19" t="s">
        <v>100</v>
      </c>
      <c r="G164">
        <v>0</v>
      </c>
      <c r="H164">
        <v>0</v>
      </c>
      <c r="I164" s="19" t="s">
        <v>3</v>
      </c>
      <c r="J164" s="19" t="s">
        <v>2238</v>
      </c>
      <c r="K164" s="14" t="str">
        <f t="shared" si="11"/>
        <v/>
      </c>
      <c r="M164" s="24" t="s">
        <v>2636</v>
      </c>
      <c r="N164" s="24" t="s">
        <v>3920</v>
      </c>
      <c r="O164"/>
      <c r="P164"/>
      <c r="Q164"/>
      <c r="R164"/>
      <c r="S164">
        <f t="shared" si="12"/>
        <v>47</v>
      </c>
      <c r="T164"/>
      <c r="U164" s="148"/>
      <c r="V164" s="148"/>
      <c r="W164" s="135" t="str">
        <f t="shared" si="15"/>
        <v/>
      </c>
      <c r="X164" s="135" t="str">
        <f t="shared" si="13"/>
        <v/>
      </c>
      <c r="Y164" s="2">
        <f t="shared" si="14"/>
        <v>161</v>
      </c>
    </row>
    <row r="165" spans="1:25">
      <c r="A165" s="3">
        <v>162</v>
      </c>
      <c r="B165" s="2">
        <v>162</v>
      </c>
      <c r="C165" s="1" t="s">
        <v>2268</v>
      </c>
      <c r="D165" s="1" t="s">
        <v>7</v>
      </c>
      <c r="E165" s="20" t="s">
        <v>1917</v>
      </c>
      <c r="F165" s="20" t="s">
        <v>1917</v>
      </c>
      <c r="G165">
        <v>0</v>
      </c>
      <c r="H165">
        <v>0</v>
      </c>
      <c r="I165" s="19" t="s">
        <v>3</v>
      </c>
      <c r="J165" s="19" t="s">
        <v>2238</v>
      </c>
      <c r="K165" s="14" t="str">
        <f t="shared" si="11"/>
        <v/>
      </c>
      <c r="M165" s="59" t="s">
        <v>2638</v>
      </c>
      <c r="N165" s="24" t="s">
        <v>3920</v>
      </c>
      <c r="O165"/>
      <c r="P165"/>
      <c r="Q165"/>
      <c r="R165"/>
      <c r="S165">
        <f t="shared" si="12"/>
        <v>47</v>
      </c>
      <c r="T165"/>
      <c r="U165" s="148"/>
      <c r="V165" s="148"/>
      <c r="W165" s="135" t="str">
        <f t="shared" si="15"/>
        <v/>
      </c>
      <c r="X165" s="135" t="str">
        <f t="shared" si="13"/>
        <v/>
      </c>
      <c r="Y165" s="2">
        <f t="shared" si="14"/>
        <v>162</v>
      </c>
    </row>
    <row r="166" spans="1:25">
      <c r="A166" s="3">
        <v>163</v>
      </c>
      <c r="B166" s="2">
        <v>163</v>
      </c>
      <c r="C166" s="1" t="s">
        <v>2268</v>
      </c>
      <c r="D166" s="1" t="s">
        <v>7</v>
      </c>
      <c r="E166" s="20" t="s">
        <v>4212</v>
      </c>
      <c r="F166" s="20" t="s">
        <v>4212</v>
      </c>
      <c r="G166">
        <v>0</v>
      </c>
      <c r="H166">
        <v>0</v>
      </c>
      <c r="I166" s="19" t="s">
        <v>3</v>
      </c>
      <c r="J166" s="19" t="s">
        <v>2238</v>
      </c>
      <c r="K166" s="14" t="str">
        <f t="shared" si="11"/>
        <v/>
      </c>
      <c r="M166" s="59" t="s">
        <v>2637</v>
      </c>
      <c r="N166" s="24" t="s">
        <v>3920</v>
      </c>
      <c r="O166"/>
      <c r="P166"/>
      <c r="Q166"/>
      <c r="R166"/>
      <c r="S166">
        <f t="shared" si="12"/>
        <v>47</v>
      </c>
      <c r="T166"/>
      <c r="U166" s="148"/>
      <c r="V166" s="148"/>
      <c r="W166" s="135" t="str">
        <f t="shared" si="15"/>
        <v/>
      </c>
      <c r="X166" s="135" t="str">
        <f t="shared" si="13"/>
        <v/>
      </c>
      <c r="Y166" s="2">
        <f t="shared" si="14"/>
        <v>163</v>
      </c>
    </row>
    <row r="167" spans="1:25">
      <c r="A167" s="3">
        <v>164</v>
      </c>
      <c r="B167" s="2">
        <v>164</v>
      </c>
      <c r="C167" s="1" t="s">
        <v>2268</v>
      </c>
      <c r="D167" s="1" t="s">
        <v>7</v>
      </c>
      <c r="E167" s="20" t="s">
        <v>4213</v>
      </c>
      <c r="F167" s="20" t="s">
        <v>4213</v>
      </c>
      <c r="G167">
        <v>0</v>
      </c>
      <c r="H167">
        <v>0</v>
      </c>
      <c r="I167" s="19" t="s">
        <v>3</v>
      </c>
      <c r="J167" s="19" t="s">
        <v>2238</v>
      </c>
      <c r="K167" s="14" t="str">
        <f t="shared" si="11"/>
        <v/>
      </c>
      <c r="M167" s="24" t="s">
        <v>2639</v>
      </c>
      <c r="N167" s="24" t="s">
        <v>3920</v>
      </c>
      <c r="O167"/>
      <c r="P167"/>
      <c r="Q167"/>
      <c r="R167"/>
      <c r="S167">
        <f t="shared" si="12"/>
        <v>47</v>
      </c>
      <c r="T167"/>
      <c r="U167" s="148"/>
      <c r="V167" s="148"/>
      <c r="W167" s="135" t="str">
        <f t="shared" si="15"/>
        <v/>
      </c>
      <c r="X167" s="135" t="str">
        <f t="shared" si="13"/>
        <v/>
      </c>
      <c r="Y167" s="2">
        <f t="shared" si="14"/>
        <v>164</v>
      </c>
    </row>
    <row r="168" spans="1:25">
      <c r="A168" s="3">
        <v>165</v>
      </c>
      <c r="B168" s="2">
        <v>165</v>
      </c>
      <c r="C168" s="1" t="s">
        <v>2268</v>
      </c>
      <c r="D168" s="1" t="s">
        <v>7</v>
      </c>
      <c r="E168" s="19" t="s">
        <v>1918</v>
      </c>
      <c r="F168" s="19" t="s">
        <v>1918</v>
      </c>
      <c r="G168">
        <v>0</v>
      </c>
      <c r="H168">
        <v>0</v>
      </c>
      <c r="I168" s="19" t="s">
        <v>3</v>
      </c>
      <c r="J168" s="19" t="s">
        <v>2238</v>
      </c>
      <c r="K168" s="14" t="str">
        <f t="shared" si="11"/>
        <v/>
      </c>
      <c r="M168" s="24" t="s">
        <v>2640</v>
      </c>
      <c r="N168" s="24" t="s">
        <v>3920</v>
      </c>
      <c r="O168"/>
      <c r="P168"/>
      <c r="Q168"/>
      <c r="R168"/>
      <c r="S168">
        <f t="shared" si="12"/>
        <v>47</v>
      </c>
      <c r="T168"/>
      <c r="U168" s="148"/>
      <c r="V168" s="148"/>
      <c r="W168" s="135" t="str">
        <f t="shared" si="15"/>
        <v/>
      </c>
      <c r="X168" s="135" t="str">
        <f t="shared" si="13"/>
        <v/>
      </c>
      <c r="Y168" s="2">
        <f t="shared" si="14"/>
        <v>165</v>
      </c>
    </row>
    <row r="169" spans="1:25">
      <c r="A169" s="3">
        <v>166</v>
      </c>
      <c r="B169" s="2">
        <v>166</v>
      </c>
      <c r="C169" s="1" t="s">
        <v>2268</v>
      </c>
      <c r="D169" s="1" t="s">
        <v>7</v>
      </c>
      <c r="E169" s="19" t="s">
        <v>101</v>
      </c>
      <c r="F169" s="19" t="s">
        <v>101</v>
      </c>
      <c r="G169">
        <v>0</v>
      </c>
      <c r="H169">
        <v>0</v>
      </c>
      <c r="I169" s="19" t="s">
        <v>18</v>
      </c>
      <c r="J169" s="19" t="s">
        <v>2238</v>
      </c>
      <c r="K169" s="14" t="str">
        <f t="shared" si="11"/>
        <v/>
      </c>
      <c r="M169" s="24" t="s">
        <v>2641</v>
      </c>
      <c r="N169" s="24" t="s">
        <v>3920</v>
      </c>
      <c r="O169"/>
      <c r="P169"/>
      <c r="Q169"/>
      <c r="R169"/>
      <c r="S169">
        <f t="shared" si="12"/>
        <v>47</v>
      </c>
      <c r="T169"/>
      <c r="U169" s="148"/>
      <c r="V169" s="148"/>
      <c r="W169" s="135" t="str">
        <f t="shared" si="15"/>
        <v/>
      </c>
      <c r="X169" s="135" t="str">
        <f t="shared" si="13"/>
        <v/>
      </c>
      <c r="Y169" s="2">
        <f t="shared" si="14"/>
        <v>166</v>
      </c>
    </row>
    <row r="170" spans="1:25">
      <c r="A170" s="3">
        <v>167</v>
      </c>
      <c r="B170" s="2">
        <v>167</v>
      </c>
      <c r="C170" s="1" t="s">
        <v>2311</v>
      </c>
      <c r="D170" s="1" t="s">
        <v>7</v>
      </c>
      <c r="E170" s="19" t="s">
        <v>102</v>
      </c>
      <c r="F170" s="19" t="s">
        <v>102</v>
      </c>
      <c r="G170">
        <v>0</v>
      </c>
      <c r="H170">
        <v>0</v>
      </c>
      <c r="I170" s="19" t="s">
        <v>3</v>
      </c>
      <c r="J170" s="19" t="s">
        <v>2237</v>
      </c>
      <c r="K170" s="14" t="str">
        <f t="shared" si="11"/>
        <v/>
      </c>
      <c r="M170" s="24" t="s">
        <v>2642</v>
      </c>
      <c r="N170" s="24" t="s">
        <v>3920</v>
      </c>
      <c r="O170"/>
      <c r="P170"/>
      <c r="Q170"/>
      <c r="R170"/>
      <c r="S170">
        <f t="shared" si="12"/>
        <v>48</v>
      </c>
      <c r="T170"/>
      <c r="U170" s="148"/>
      <c r="V170" s="148"/>
      <c r="W170" s="135" t="str">
        <f t="shared" si="15"/>
        <v>"EXPT"</v>
      </c>
      <c r="X170" s="135" t="str">
        <f t="shared" si="13"/>
        <v>EXPT</v>
      </c>
      <c r="Y170" s="2">
        <f t="shared" si="14"/>
        <v>167</v>
      </c>
    </row>
    <row r="171" spans="1:25">
      <c r="A171" s="3">
        <v>168</v>
      </c>
      <c r="B171" s="2">
        <v>168</v>
      </c>
      <c r="C171" s="36" t="s">
        <v>4505</v>
      </c>
      <c r="D171" s="1" t="s">
        <v>7</v>
      </c>
      <c r="E171" s="19" t="s">
        <v>103</v>
      </c>
      <c r="F171" s="19" t="s">
        <v>103</v>
      </c>
      <c r="G171">
        <v>0</v>
      </c>
      <c r="H171">
        <v>0</v>
      </c>
      <c r="I171" s="19" t="s">
        <v>3</v>
      </c>
      <c r="J171" s="19" t="s">
        <v>2237</v>
      </c>
      <c r="K171" s="14" t="str">
        <f t="shared" si="11"/>
        <v/>
      </c>
      <c r="M171" s="24" t="s">
        <v>2643</v>
      </c>
      <c r="N171" s="24" t="s">
        <v>3920</v>
      </c>
      <c r="O171"/>
      <c r="P171"/>
      <c r="Q171"/>
      <c r="R171"/>
      <c r="S171">
        <f t="shared" si="12"/>
        <v>49</v>
      </c>
      <c r="T171"/>
      <c r="U171" s="148"/>
      <c r="V171" s="148"/>
      <c r="W171" s="135" t="str">
        <f t="shared" si="15"/>
        <v>"E" STD_SUP_X "-1"</v>
      </c>
      <c r="X171" s="135" t="str">
        <f t="shared" si="13"/>
        <v>E^X-1</v>
      </c>
      <c r="Y171" s="2">
        <f t="shared" si="14"/>
        <v>168</v>
      </c>
    </row>
    <row r="172" spans="1:25">
      <c r="A172" s="3">
        <v>169</v>
      </c>
      <c r="B172" s="2">
        <v>169</v>
      </c>
      <c r="C172" s="1" t="s">
        <v>2268</v>
      </c>
      <c r="D172" s="1" t="s">
        <v>7</v>
      </c>
      <c r="E172" s="19" t="s">
        <v>1919</v>
      </c>
      <c r="F172" s="19" t="s">
        <v>1919</v>
      </c>
      <c r="G172">
        <v>0</v>
      </c>
      <c r="H172">
        <v>0</v>
      </c>
      <c r="I172" s="19" t="s">
        <v>1</v>
      </c>
      <c r="J172" s="19" t="s">
        <v>2237</v>
      </c>
      <c r="K172" s="14" t="str">
        <f t="shared" si="11"/>
        <v/>
      </c>
      <c r="M172" s="24" t="s">
        <v>2644</v>
      </c>
      <c r="N172" s="24" t="s">
        <v>3920</v>
      </c>
      <c r="O172"/>
      <c r="P172"/>
      <c r="Q172"/>
      <c r="R172"/>
      <c r="S172">
        <f t="shared" si="12"/>
        <v>49</v>
      </c>
      <c r="T172"/>
      <c r="U172" s="148"/>
      <c r="V172" s="148"/>
      <c r="W172" s="135" t="str">
        <f t="shared" si="15"/>
        <v/>
      </c>
      <c r="X172" s="135" t="str">
        <f t="shared" si="13"/>
        <v/>
      </c>
      <c r="Y172" s="2">
        <f t="shared" si="14"/>
        <v>169</v>
      </c>
    </row>
    <row r="173" spans="1:25">
      <c r="A173" s="3">
        <v>170</v>
      </c>
      <c r="B173" s="2">
        <v>170</v>
      </c>
      <c r="C173" s="1" t="s">
        <v>2268</v>
      </c>
      <c r="D173" s="71" t="s">
        <v>4260</v>
      </c>
      <c r="E173" s="28" t="s">
        <v>3948</v>
      </c>
      <c r="F173" s="28" t="s">
        <v>3948</v>
      </c>
      <c r="G173">
        <v>0</v>
      </c>
      <c r="H173">
        <v>0</v>
      </c>
      <c r="I173" s="19" t="s">
        <v>18</v>
      </c>
      <c r="J173" s="19" t="s">
        <v>2238</v>
      </c>
      <c r="K173" s="14" t="str">
        <f t="shared" si="11"/>
        <v/>
      </c>
      <c r="M173" s="24" t="s">
        <v>2645</v>
      </c>
      <c r="N173" s="24" t="s">
        <v>3920</v>
      </c>
      <c r="O173"/>
      <c r="P173"/>
      <c r="Q173"/>
      <c r="R173"/>
      <c r="S173">
        <f t="shared" si="12"/>
        <v>49</v>
      </c>
      <c r="T173"/>
      <c r="U173" s="148"/>
      <c r="V173" s="148"/>
      <c r="W173" s="135" t="str">
        <f t="shared" si="15"/>
        <v/>
      </c>
      <c r="X173" s="135" t="str">
        <f t="shared" si="13"/>
        <v/>
      </c>
      <c r="Y173" s="2">
        <f t="shared" si="14"/>
        <v>170</v>
      </c>
    </row>
    <row r="174" spans="1:25">
      <c r="A174" s="3">
        <v>171</v>
      </c>
      <c r="B174" s="2">
        <v>171</v>
      </c>
      <c r="C174" s="1" t="s">
        <v>2264</v>
      </c>
      <c r="D174" s="36" t="s">
        <v>4037</v>
      </c>
      <c r="E174" s="19" t="s">
        <v>104</v>
      </c>
      <c r="F174" s="19" t="s">
        <v>104</v>
      </c>
      <c r="G174">
        <v>0</v>
      </c>
      <c r="H174">
        <v>0</v>
      </c>
      <c r="I174" s="19" t="s">
        <v>6</v>
      </c>
      <c r="J174" s="19" t="s">
        <v>2237</v>
      </c>
      <c r="K174" s="14" t="str">
        <f t="shared" si="11"/>
        <v/>
      </c>
      <c r="M174" s="24" t="s">
        <v>2646</v>
      </c>
      <c r="N174" s="24" t="s">
        <v>3920</v>
      </c>
      <c r="O174"/>
      <c r="P174"/>
      <c r="Q174"/>
      <c r="R174"/>
      <c r="S174">
        <f t="shared" si="12"/>
        <v>49</v>
      </c>
      <c r="T174"/>
      <c r="U174" s="148"/>
      <c r="V174" s="148"/>
      <c r="W174" s="135" t="str">
        <f t="shared" si="15"/>
        <v/>
      </c>
      <c r="X174" s="135" t="str">
        <f t="shared" si="13"/>
        <v/>
      </c>
      <c r="Y174" s="2">
        <f t="shared" si="14"/>
        <v>171</v>
      </c>
    </row>
    <row r="175" spans="1:25">
      <c r="A175" s="3">
        <v>172</v>
      </c>
      <c r="B175" s="2">
        <v>172</v>
      </c>
      <c r="C175" s="92" t="s">
        <v>2268</v>
      </c>
      <c r="D175" s="92" t="s">
        <v>7</v>
      </c>
      <c r="E175" s="93" t="str">
        <f>""""&amp;TEXT($B175,"0000")&amp;""""</f>
        <v>"0172"</v>
      </c>
      <c r="F175" s="93" t="str">
        <f>""""&amp;TEXT($B175,"0000")&amp;""""</f>
        <v>"0172"</v>
      </c>
      <c r="G175" s="94">
        <v>0</v>
      </c>
      <c r="H175" s="94">
        <v>0</v>
      </c>
      <c r="I175" s="95" t="s">
        <v>30</v>
      </c>
      <c r="J175" s="95" t="s">
        <v>2238</v>
      </c>
      <c r="K175" s="96" t="str">
        <f t="shared" si="11"/>
        <v/>
      </c>
      <c r="M175" s="97" t="str">
        <f>"ITM_"&amp;TEXT($B175,"0000")</f>
        <v>ITM_0172</v>
      </c>
      <c r="N175" s="97"/>
      <c r="O175"/>
      <c r="P175"/>
      <c r="Q175"/>
      <c r="R175"/>
      <c r="S175">
        <f t="shared" si="12"/>
        <v>49</v>
      </c>
      <c r="T175"/>
      <c r="U175" s="148"/>
      <c r="V175" s="148"/>
      <c r="W175" s="135" t="str">
        <f t="shared" si="15"/>
        <v/>
      </c>
      <c r="X175" s="135" t="str">
        <f t="shared" si="13"/>
        <v/>
      </c>
      <c r="Y175" s="2">
        <f t="shared" si="14"/>
        <v>172</v>
      </c>
    </row>
    <row r="176" spans="1:25">
      <c r="A176" s="3">
        <v>173</v>
      </c>
      <c r="B176" s="2">
        <v>173</v>
      </c>
      <c r="C176" s="41" t="s">
        <v>4104</v>
      </c>
      <c r="D176" s="41" t="s">
        <v>14</v>
      </c>
      <c r="E176" s="19" t="s">
        <v>105</v>
      </c>
      <c r="F176" s="19" t="s">
        <v>105</v>
      </c>
      <c r="G176">
        <v>1</v>
      </c>
      <c r="H176">
        <v>64</v>
      </c>
      <c r="I176" s="19" t="s">
        <v>3</v>
      </c>
      <c r="J176" s="19" t="s">
        <v>2237</v>
      </c>
      <c r="K176" s="14" t="str">
        <f t="shared" si="11"/>
        <v/>
      </c>
      <c r="M176" s="24" t="s">
        <v>2647</v>
      </c>
      <c r="N176" s="24" t="s">
        <v>3920</v>
      </c>
      <c r="O176"/>
      <c r="P176"/>
      <c r="Q176"/>
      <c r="R176"/>
      <c r="S176">
        <f t="shared" si="12"/>
        <v>50</v>
      </c>
      <c r="T176"/>
      <c r="U176" s="148"/>
      <c r="V176" s="148"/>
      <c r="W176" s="135" t="str">
        <f t="shared" si="15"/>
        <v>"FB"</v>
      </c>
      <c r="X176" s="135" t="str">
        <f t="shared" si="13"/>
        <v>FB</v>
      </c>
      <c r="Y176" s="2">
        <f t="shared" si="14"/>
        <v>173</v>
      </c>
    </row>
    <row r="177" spans="1:25">
      <c r="A177" s="3">
        <v>174</v>
      </c>
      <c r="B177" s="2">
        <v>174</v>
      </c>
      <c r="C177" s="1" t="s">
        <v>2268</v>
      </c>
      <c r="D177" s="1" t="s">
        <v>7</v>
      </c>
      <c r="E177" s="19" t="s">
        <v>106</v>
      </c>
      <c r="F177" s="19" t="s">
        <v>106</v>
      </c>
      <c r="G177">
        <v>0</v>
      </c>
      <c r="H177">
        <v>0</v>
      </c>
      <c r="I177" s="19" t="s">
        <v>18</v>
      </c>
      <c r="J177" s="19" t="s">
        <v>2238</v>
      </c>
      <c r="K177" s="14" t="str">
        <f t="shared" si="11"/>
        <v/>
      </c>
      <c r="M177" s="24" t="s">
        <v>2648</v>
      </c>
      <c r="N177" s="24" t="s">
        <v>3920</v>
      </c>
      <c r="O177"/>
      <c r="P177"/>
      <c r="Q177"/>
      <c r="R177"/>
      <c r="S177">
        <f t="shared" si="12"/>
        <v>50</v>
      </c>
      <c r="T177"/>
      <c r="U177" s="148"/>
      <c r="V177" s="148"/>
      <c r="W177" s="135" t="str">
        <f t="shared" si="15"/>
        <v/>
      </c>
      <c r="X177" s="135" t="str">
        <f t="shared" si="13"/>
        <v/>
      </c>
      <c r="Y177" s="2">
        <f t="shared" si="14"/>
        <v>174</v>
      </c>
    </row>
    <row r="178" spans="1:25">
      <c r="A178" s="3">
        <v>175</v>
      </c>
      <c r="B178" s="2">
        <v>175</v>
      </c>
      <c r="C178" s="1" t="s">
        <v>2312</v>
      </c>
      <c r="D178" s="45" t="s">
        <v>4319</v>
      </c>
      <c r="E178" s="19" t="s">
        <v>1920</v>
      </c>
      <c r="F178" s="19" t="s">
        <v>1920</v>
      </c>
      <c r="G178">
        <v>0</v>
      </c>
      <c r="H178">
        <v>99</v>
      </c>
      <c r="I178" s="19" t="s">
        <v>3</v>
      </c>
      <c r="J178" s="19" t="s">
        <v>2238</v>
      </c>
      <c r="K178" s="14" t="str">
        <f t="shared" si="11"/>
        <v/>
      </c>
      <c r="M178" s="24" t="s">
        <v>2649</v>
      </c>
      <c r="N178" s="24" t="s">
        <v>3920</v>
      </c>
      <c r="O178"/>
      <c r="P178"/>
      <c r="Q178"/>
      <c r="R178"/>
      <c r="S178">
        <f t="shared" si="12"/>
        <v>50</v>
      </c>
      <c r="T178"/>
      <c r="U178" s="148"/>
      <c r="V178" s="148"/>
      <c r="W178" s="135" t="str">
        <f t="shared" si="15"/>
        <v/>
      </c>
      <c r="X178" s="135" t="str">
        <f t="shared" si="13"/>
        <v/>
      </c>
      <c r="Y178" s="2">
        <f t="shared" si="14"/>
        <v>175</v>
      </c>
    </row>
    <row r="179" spans="1:25">
      <c r="A179" s="3">
        <v>176</v>
      </c>
      <c r="B179" s="2">
        <v>176</v>
      </c>
      <c r="C179" s="1" t="s">
        <v>2313</v>
      </c>
      <c r="D179" s="45" t="s">
        <v>4315</v>
      </c>
      <c r="E179" s="19" t="s">
        <v>107</v>
      </c>
      <c r="F179" s="19" t="s">
        <v>107</v>
      </c>
      <c r="G179">
        <v>0</v>
      </c>
      <c r="H179">
        <v>99</v>
      </c>
      <c r="I179" s="19" t="s">
        <v>3</v>
      </c>
      <c r="J179" s="19" t="s">
        <v>2238</v>
      </c>
      <c r="K179" s="14" t="str">
        <f t="shared" si="11"/>
        <v/>
      </c>
      <c r="M179" s="24" t="s">
        <v>2650</v>
      </c>
      <c r="N179" s="24" t="s">
        <v>3920</v>
      </c>
      <c r="O179"/>
      <c r="P179"/>
      <c r="Q179"/>
      <c r="R179"/>
      <c r="S179">
        <f t="shared" si="12"/>
        <v>50</v>
      </c>
      <c r="T179"/>
      <c r="U179" s="148"/>
      <c r="V179" s="148"/>
      <c r="W179" s="135" t="str">
        <f t="shared" si="15"/>
        <v/>
      </c>
      <c r="X179" s="135" t="str">
        <f t="shared" si="13"/>
        <v/>
      </c>
      <c r="Y179" s="2">
        <f t="shared" si="14"/>
        <v>176</v>
      </c>
    </row>
    <row r="180" spans="1:25">
      <c r="A180" s="3">
        <v>177</v>
      </c>
      <c r="B180" s="2">
        <v>177</v>
      </c>
      <c r="C180" s="1" t="s">
        <v>2314</v>
      </c>
      <c r="D180" s="45" t="s">
        <v>4315</v>
      </c>
      <c r="E180" s="19" t="s">
        <v>108</v>
      </c>
      <c r="F180" s="19" t="s">
        <v>108</v>
      </c>
      <c r="G180">
        <v>0</v>
      </c>
      <c r="H180">
        <v>99</v>
      </c>
      <c r="I180" s="19" t="s">
        <v>3</v>
      </c>
      <c r="J180" s="19" t="s">
        <v>2238</v>
      </c>
      <c r="K180" s="14" t="str">
        <f t="shared" si="11"/>
        <v/>
      </c>
      <c r="M180" s="24" t="s">
        <v>2651</v>
      </c>
      <c r="N180" s="24" t="s">
        <v>3920</v>
      </c>
      <c r="O180"/>
      <c r="P180"/>
      <c r="Q180"/>
      <c r="R180"/>
      <c r="S180">
        <f t="shared" si="12"/>
        <v>50</v>
      </c>
      <c r="T180"/>
      <c r="U180" s="148"/>
      <c r="V180" s="148"/>
      <c r="W180" s="135" t="str">
        <f t="shared" si="15"/>
        <v/>
      </c>
      <c r="X180" s="135" t="str">
        <f t="shared" si="13"/>
        <v/>
      </c>
      <c r="Y180" s="2">
        <f t="shared" si="14"/>
        <v>177</v>
      </c>
    </row>
    <row r="181" spans="1:25">
      <c r="A181" s="3">
        <v>178</v>
      </c>
      <c r="B181" s="2">
        <v>178</v>
      </c>
      <c r="C181" s="1" t="s">
        <v>2315</v>
      </c>
      <c r="D181" s="45" t="s">
        <v>4315</v>
      </c>
      <c r="E181" s="19" t="s">
        <v>109</v>
      </c>
      <c r="F181" s="19" t="s">
        <v>109</v>
      </c>
      <c r="G181">
        <v>0</v>
      </c>
      <c r="H181">
        <v>99</v>
      </c>
      <c r="I181" s="19" t="s">
        <v>3</v>
      </c>
      <c r="J181" s="19" t="s">
        <v>2238</v>
      </c>
      <c r="K181" s="14" t="str">
        <f t="shared" si="11"/>
        <v/>
      </c>
      <c r="M181" s="24" t="s">
        <v>2652</v>
      </c>
      <c r="N181" s="24" t="s">
        <v>3920</v>
      </c>
      <c r="O181"/>
      <c r="P181"/>
      <c r="Q181"/>
      <c r="R181"/>
      <c r="S181">
        <f t="shared" si="12"/>
        <v>50</v>
      </c>
      <c r="T181"/>
      <c r="U181" s="148"/>
      <c r="V181" s="148"/>
      <c r="W181" s="135" t="str">
        <f t="shared" si="15"/>
        <v/>
      </c>
      <c r="X181" s="135" t="str">
        <f t="shared" si="13"/>
        <v/>
      </c>
      <c r="Y181" s="2">
        <f t="shared" si="14"/>
        <v>178</v>
      </c>
    </row>
    <row r="182" spans="1:25">
      <c r="A182" s="3">
        <v>179</v>
      </c>
      <c r="B182" s="2">
        <v>179</v>
      </c>
      <c r="C182" s="1" t="s">
        <v>2316</v>
      </c>
      <c r="D182" s="1" t="s">
        <v>27</v>
      </c>
      <c r="E182" s="19" t="s">
        <v>110</v>
      </c>
      <c r="F182" s="19" t="s">
        <v>110</v>
      </c>
      <c r="G182">
        <v>0</v>
      </c>
      <c r="H182">
        <v>0</v>
      </c>
      <c r="I182" s="19" t="s">
        <v>3</v>
      </c>
      <c r="J182" s="19" t="s">
        <v>2237</v>
      </c>
      <c r="K182" s="14" t="str">
        <f t="shared" si="11"/>
        <v/>
      </c>
      <c r="M182" s="24" t="s">
        <v>2653</v>
      </c>
      <c r="N182" s="24" t="s">
        <v>3920</v>
      </c>
      <c r="O182"/>
      <c r="P182"/>
      <c r="Q182"/>
      <c r="R182"/>
      <c r="S182">
        <f t="shared" si="12"/>
        <v>50</v>
      </c>
      <c r="T182"/>
      <c r="U182" s="148"/>
      <c r="V182" s="148"/>
      <c r="W182" s="135" t="str">
        <f t="shared" si="15"/>
        <v/>
      </c>
      <c r="X182" s="135" t="str">
        <f t="shared" si="13"/>
        <v/>
      </c>
      <c r="Y182" s="2">
        <f t="shared" si="14"/>
        <v>179</v>
      </c>
    </row>
    <row r="183" spans="1:25">
      <c r="A183" s="3">
        <v>180</v>
      </c>
      <c r="B183" s="2">
        <v>180</v>
      </c>
      <c r="C183" s="1" t="s">
        <v>2317</v>
      </c>
      <c r="D183" s="45" t="s">
        <v>4315</v>
      </c>
      <c r="E183" s="19" t="s">
        <v>111</v>
      </c>
      <c r="F183" s="19" t="s">
        <v>111</v>
      </c>
      <c r="G183">
        <v>0</v>
      </c>
      <c r="H183">
        <v>99</v>
      </c>
      <c r="I183" s="19" t="s">
        <v>3</v>
      </c>
      <c r="J183" s="19" t="s">
        <v>2237</v>
      </c>
      <c r="K183" s="14" t="str">
        <f t="shared" si="11"/>
        <v/>
      </c>
      <c r="M183" s="24" t="s">
        <v>2654</v>
      </c>
      <c r="N183" s="24" t="s">
        <v>3920</v>
      </c>
      <c r="O183"/>
      <c r="P183"/>
      <c r="Q183"/>
      <c r="R183"/>
      <c r="S183">
        <f t="shared" si="12"/>
        <v>51</v>
      </c>
      <c r="T183"/>
      <c r="U183" s="148"/>
      <c r="V183" s="148"/>
      <c r="W183" s="135" t="str">
        <f t="shared" si="15"/>
        <v>"FF"</v>
      </c>
      <c r="X183" s="135" t="str">
        <f t="shared" si="13"/>
        <v>FF</v>
      </c>
      <c r="Y183" s="2">
        <f t="shared" si="14"/>
        <v>180</v>
      </c>
    </row>
    <row r="184" spans="1:25">
      <c r="A184" s="3">
        <v>181</v>
      </c>
      <c r="B184" s="2">
        <v>181</v>
      </c>
      <c r="C184" s="1" t="s">
        <v>2268</v>
      </c>
      <c r="D184" s="1" t="s">
        <v>7</v>
      </c>
      <c r="E184" s="19" t="s">
        <v>1921</v>
      </c>
      <c r="F184" s="19" t="s">
        <v>1921</v>
      </c>
      <c r="G184">
        <v>0</v>
      </c>
      <c r="H184">
        <v>0</v>
      </c>
      <c r="I184" s="19" t="s">
        <v>3</v>
      </c>
      <c r="J184" s="19" t="s">
        <v>2238</v>
      </c>
      <c r="K184" s="14" t="str">
        <f t="shared" si="11"/>
        <v/>
      </c>
      <c r="M184" s="24" t="s">
        <v>2655</v>
      </c>
      <c r="N184" s="24" t="s">
        <v>3920</v>
      </c>
      <c r="O184"/>
      <c r="P184"/>
      <c r="Q184"/>
      <c r="R184"/>
      <c r="S184">
        <f t="shared" si="12"/>
        <v>51</v>
      </c>
      <c r="T184"/>
      <c r="U184" s="148"/>
      <c r="V184" s="148"/>
      <c r="W184" s="135" t="str">
        <f t="shared" si="15"/>
        <v/>
      </c>
      <c r="X184" s="135" t="str">
        <f t="shared" si="13"/>
        <v/>
      </c>
      <c r="Y184" s="2">
        <f t="shared" si="14"/>
        <v>181</v>
      </c>
    </row>
    <row r="185" spans="1:25">
      <c r="A185" s="3">
        <v>182</v>
      </c>
      <c r="B185" s="2">
        <v>182</v>
      </c>
      <c r="C185" s="1" t="s">
        <v>2318</v>
      </c>
      <c r="D185" s="1" t="s">
        <v>7</v>
      </c>
      <c r="E185" s="19" t="s">
        <v>112</v>
      </c>
      <c r="F185" s="19" t="s">
        <v>112</v>
      </c>
      <c r="G185">
        <v>0</v>
      </c>
      <c r="H185">
        <v>0</v>
      </c>
      <c r="I185" s="19" t="s">
        <v>3</v>
      </c>
      <c r="J185" s="19" t="s">
        <v>2237</v>
      </c>
      <c r="K185" s="14" t="str">
        <f t="shared" si="11"/>
        <v/>
      </c>
      <c r="M185" s="24" t="s">
        <v>2656</v>
      </c>
      <c r="N185" s="24" t="s">
        <v>3920</v>
      </c>
      <c r="O185"/>
      <c r="P185"/>
      <c r="Q185"/>
      <c r="R185"/>
      <c r="S185">
        <f t="shared" si="12"/>
        <v>52</v>
      </c>
      <c r="T185"/>
      <c r="U185" s="148"/>
      <c r="V185" s="148"/>
      <c r="W185" s="135" t="str">
        <f t="shared" si="15"/>
        <v>"FILL"</v>
      </c>
      <c r="X185" s="135" t="str">
        <f t="shared" si="13"/>
        <v>FILL</v>
      </c>
      <c r="Y185" s="2">
        <f t="shared" si="14"/>
        <v>182</v>
      </c>
    </row>
    <row r="186" spans="1:25">
      <c r="A186" s="3">
        <v>183</v>
      </c>
      <c r="B186" s="2">
        <v>183</v>
      </c>
      <c r="C186" s="1" t="s">
        <v>2268</v>
      </c>
      <c r="D186" s="1" t="s">
        <v>7</v>
      </c>
      <c r="E186" s="19" t="s">
        <v>1922</v>
      </c>
      <c r="F186" s="19" t="s">
        <v>1922</v>
      </c>
      <c r="G186">
        <v>0</v>
      </c>
      <c r="H186">
        <v>0</v>
      </c>
      <c r="I186" s="19" t="s">
        <v>18</v>
      </c>
      <c r="J186" s="19" t="s">
        <v>2238</v>
      </c>
      <c r="K186" s="14" t="str">
        <f t="shared" si="11"/>
        <v/>
      </c>
      <c r="M186" s="24" t="s">
        <v>2657</v>
      </c>
      <c r="N186" s="24" t="s">
        <v>3920</v>
      </c>
      <c r="O186"/>
      <c r="P186"/>
      <c r="Q186"/>
      <c r="R186"/>
      <c r="S186">
        <f t="shared" si="12"/>
        <v>52</v>
      </c>
      <c r="T186"/>
      <c r="U186" s="148"/>
      <c r="V186" s="148"/>
      <c r="W186" s="135" t="str">
        <f t="shared" si="15"/>
        <v/>
      </c>
      <c r="X186" s="135" t="str">
        <f t="shared" si="13"/>
        <v/>
      </c>
      <c r="Y186" s="2">
        <f t="shared" si="14"/>
        <v>183</v>
      </c>
    </row>
    <row r="187" spans="1:25">
      <c r="A187" s="3">
        <v>184</v>
      </c>
      <c r="B187" s="2">
        <v>184</v>
      </c>
      <c r="C187" s="1" t="s">
        <v>2268</v>
      </c>
      <c r="D187" s="1" t="s">
        <v>7</v>
      </c>
      <c r="E187" s="19" t="s">
        <v>113</v>
      </c>
      <c r="F187" s="19" t="s">
        <v>113</v>
      </c>
      <c r="G187">
        <v>0</v>
      </c>
      <c r="H187">
        <v>0</v>
      </c>
      <c r="I187" s="19" t="s">
        <v>18</v>
      </c>
      <c r="J187" s="19" t="s">
        <v>2238</v>
      </c>
      <c r="K187" s="14" t="str">
        <f t="shared" si="11"/>
        <v/>
      </c>
      <c r="M187" s="24" t="s">
        <v>4013</v>
      </c>
      <c r="N187" s="24" t="s">
        <v>3920</v>
      </c>
      <c r="O187"/>
      <c r="P187"/>
      <c r="Q187"/>
      <c r="R187"/>
      <c r="S187">
        <f t="shared" si="12"/>
        <v>52</v>
      </c>
      <c r="T187"/>
      <c r="U187" s="148"/>
      <c r="V187" s="148"/>
      <c r="W187" s="135" t="str">
        <f t="shared" si="15"/>
        <v/>
      </c>
      <c r="X187" s="135" t="str">
        <f t="shared" si="13"/>
        <v/>
      </c>
      <c r="Y187" s="2">
        <f t="shared" si="14"/>
        <v>184</v>
      </c>
    </row>
    <row r="188" spans="1:25">
      <c r="A188" s="3">
        <v>185</v>
      </c>
      <c r="B188" s="2">
        <v>185</v>
      </c>
      <c r="C188" s="1" t="s">
        <v>2319</v>
      </c>
      <c r="D188" s="1" t="s">
        <v>14</v>
      </c>
      <c r="E188" s="19" t="s">
        <v>114</v>
      </c>
      <c r="F188" s="19" t="s">
        <v>114</v>
      </c>
      <c r="G188">
        <v>0</v>
      </c>
      <c r="H188">
        <v>15</v>
      </c>
      <c r="I188" s="19" t="s">
        <v>3</v>
      </c>
      <c r="J188" s="19" t="s">
        <v>2238</v>
      </c>
      <c r="K188" s="14" t="str">
        <f t="shared" si="11"/>
        <v/>
      </c>
      <c r="M188" s="24" t="s">
        <v>2658</v>
      </c>
      <c r="N188" s="24" t="s">
        <v>3920</v>
      </c>
      <c r="O188"/>
      <c r="P188"/>
      <c r="Q188"/>
      <c r="R188"/>
      <c r="S188">
        <f t="shared" si="12"/>
        <v>53</v>
      </c>
      <c r="T188"/>
      <c r="U188" s="148" t="s">
        <v>4630</v>
      </c>
      <c r="V188" s="148"/>
      <c r="W188" s="135" t="str">
        <f t="shared" si="15"/>
        <v>"FIX"</v>
      </c>
      <c r="X188" s="135" t="str">
        <f t="shared" si="13"/>
        <v>FIX</v>
      </c>
      <c r="Y188" s="2">
        <f t="shared" si="14"/>
        <v>185</v>
      </c>
    </row>
    <row r="189" spans="1:25">
      <c r="A189" s="3">
        <v>186</v>
      </c>
      <c r="B189" s="2">
        <v>186</v>
      </c>
      <c r="C189" s="1" t="s">
        <v>2268</v>
      </c>
      <c r="D189" s="1" t="s">
        <v>7</v>
      </c>
      <c r="E189" s="19" t="s">
        <v>1923</v>
      </c>
      <c r="F189" s="19" t="s">
        <v>1923</v>
      </c>
      <c r="G189">
        <v>0</v>
      </c>
      <c r="H189">
        <v>0</v>
      </c>
      <c r="I189" s="19" t="s">
        <v>18</v>
      </c>
      <c r="J189" s="19" t="s">
        <v>2238</v>
      </c>
      <c r="K189" s="14" t="str">
        <f t="shared" si="11"/>
        <v/>
      </c>
      <c r="M189" s="24" t="s">
        <v>2659</v>
      </c>
      <c r="N189" s="24" t="s">
        <v>3920</v>
      </c>
      <c r="O189"/>
      <c r="P189"/>
      <c r="Q189"/>
      <c r="R189"/>
      <c r="S189">
        <f t="shared" si="12"/>
        <v>53</v>
      </c>
      <c r="T189"/>
      <c r="U189" s="148"/>
      <c r="V189" s="148"/>
      <c r="W189" s="135" t="str">
        <f t="shared" si="15"/>
        <v/>
      </c>
      <c r="X189" s="135" t="str">
        <f t="shared" si="13"/>
        <v/>
      </c>
      <c r="Y189" s="2">
        <f t="shared" si="14"/>
        <v>186</v>
      </c>
    </row>
    <row r="190" spans="1:25">
      <c r="A190" s="3">
        <v>187</v>
      </c>
      <c r="B190" s="2">
        <v>187</v>
      </c>
      <c r="C190" s="1" t="s">
        <v>2268</v>
      </c>
      <c r="D190" s="1" t="s">
        <v>7</v>
      </c>
      <c r="E190" s="19" t="s">
        <v>1924</v>
      </c>
      <c r="F190" s="19" t="s">
        <v>1924</v>
      </c>
      <c r="G190">
        <v>0</v>
      </c>
      <c r="H190">
        <v>0</v>
      </c>
      <c r="I190" s="19" t="s">
        <v>18</v>
      </c>
      <c r="J190" s="19" t="s">
        <v>2238</v>
      </c>
      <c r="K190" s="14" t="str">
        <f t="shared" si="11"/>
        <v/>
      </c>
      <c r="M190" s="24" t="s">
        <v>2660</v>
      </c>
      <c r="N190" s="24" t="s">
        <v>3920</v>
      </c>
      <c r="O190"/>
      <c r="P190"/>
      <c r="Q190"/>
      <c r="R190"/>
      <c r="S190">
        <f t="shared" si="12"/>
        <v>53</v>
      </c>
      <c r="T190"/>
      <c r="U190" s="148"/>
      <c r="V190" s="148"/>
      <c r="W190" s="135" t="str">
        <f t="shared" si="15"/>
        <v/>
      </c>
      <c r="X190" s="135" t="str">
        <f t="shared" si="13"/>
        <v/>
      </c>
      <c r="Y190" s="2">
        <f t="shared" si="14"/>
        <v>187</v>
      </c>
    </row>
    <row r="191" spans="1:25">
      <c r="A191" s="3">
        <v>188</v>
      </c>
      <c r="B191" s="2">
        <v>188</v>
      </c>
      <c r="C191" s="1" t="s">
        <v>2320</v>
      </c>
      <c r="D191" s="1" t="s">
        <v>7</v>
      </c>
      <c r="E191" s="19" t="s">
        <v>115</v>
      </c>
      <c r="F191" s="19" t="s">
        <v>115</v>
      </c>
      <c r="G191">
        <v>0</v>
      </c>
      <c r="H191">
        <v>0</v>
      </c>
      <c r="I191" s="19" t="s">
        <v>3</v>
      </c>
      <c r="J191" s="19" t="s">
        <v>2237</v>
      </c>
      <c r="K191" s="14" t="str">
        <f t="shared" si="11"/>
        <v/>
      </c>
      <c r="M191" s="24" t="s">
        <v>2661</v>
      </c>
      <c r="N191" s="24" t="s">
        <v>3920</v>
      </c>
      <c r="O191"/>
      <c r="P191"/>
      <c r="Q191"/>
      <c r="R191"/>
      <c r="S191">
        <f t="shared" si="12"/>
        <v>54</v>
      </c>
      <c r="T191"/>
      <c r="U191" s="148"/>
      <c r="V191" s="148"/>
      <c r="W191" s="135" t="str">
        <f t="shared" si="15"/>
        <v>"FLASH?"</v>
      </c>
      <c r="X191" s="135" t="str">
        <f t="shared" si="13"/>
        <v>FLASH?</v>
      </c>
      <c r="Y191" s="2">
        <f t="shared" si="14"/>
        <v>188</v>
      </c>
    </row>
    <row r="192" spans="1:25">
      <c r="A192" s="3">
        <v>189</v>
      </c>
      <c r="B192" s="2">
        <v>189</v>
      </c>
      <c r="C192" s="1" t="s">
        <v>2321</v>
      </c>
      <c r="D192" s="1" t="s">
        <v>7</v>
      </c>
      <c r="E192" s="19" t="s">
        <v>1925</v>
      </c>
      <c r="F192" s="19" t="s">
        <v>1925</v>
      </c>
      <c r="G192">
        <v>0</v>
      </c>
      <c r="H192">
        <v>0</v>
      </c>
      <c r="I192" s="19" t="s">
        <v>3</v>
      </c>
      <c r="J192" s="19" t="s">
        <v>2237</v>
      </c>
      <c r="K192" s="14" t="str">
        <f t="shared" si="11"/>
        <v/>
      </c>
      <c r="M192" s="24" t="s">
        <v>2662</v>
      </c>
      <c r="N192" s="24" t="s">
        <v>3920</v>
      </c>
      <c r="O192"/>
      <c r="P192"/>
      <c r="Q192"/>
      <c r="R192"/>
      <c r="S192">
        <f t="shared" si="12"/>
        <v>55</v>
      </c>
      <c r="T192"/>
      <c r="U192" s="148"/>
      <c r="V192" s="148"/>
      <c r="W192" s="135" t="str">
        <f t="shared" si="15"/>
        <v>"FLOOR"</v>
      </c>
      <c r="X192" s="135" t="str">
        <f t="shared" si="13"/>
        <v>FLOOR</v>
      </c>
      <c r="Y192" s="2">
        <f t="shared" si="14"/>
        <v>189</v>
      </c>
    </row>
    <row r="193" spans="1:25">
      <c r="A193" s="3">
        <v>190</v>
      </c>
      <c r="B193" s="2">
        <v>190</v>
      </c>
      <c r="C193" s="1" t="s">
        <v>2322</v>
      </c>
      <c r="D193" s="1" t="s">
        <v>7</v>
      </c>
      <c r="E193" s="19" t="s">
        <v>116</v>
      </c>
      <c r="F193" s="19" t="s">
        <v>116</v>
      </c>
      <c r="G193">
        <v>0</v>
      </c>
      <c r="H193">
        <v>0</v>
      </c>
      <c r="I193" s="19" t="s">
        <v>3</v>
      </c>
      <c r="J193" s="19" t="s">
        <v>2237</v>
      </c>
      <c r="K193" s="14" t="str">
        <f t="shared" si="11"/>
        <v/>
      </c>
      <c r="M193" s="24" t="s">
        <v>2663</v>
      </c>
      <c r="N193" s="24" t="s">
        <v>3920</v>
      </c>
      <c r="O193"/>
      <c r="P193"/>
      <c r="Q193"/>
      <c r="R193"/>
      <c r="S193">
        <f t="shared" si="12"/>
        <v>56</v>
      </c>
      <c r="T193"/>
      <c r="U193" s="148"/>
      <c r="V193" s="148"/>
      <c r="W193" s="135" t="str">
        <f t="shared" si="15"/>
        <v>"FP"</v>
      </c>
      <c r="X193" s="135" t="str">
        <f t="shared" si="13"/>
        <v>FP</v>
      </c>
      <c r="Y193" s="2">
        <f t="shared" si="14"/>
        <v>190</v>
      </c>
    </row>
    <row r="194" spans="1:25">
      <c r="A194" s="3">
        <v>191</v>
      </c>
      <c r="B194" s="2">
        <v>191</v>
      </c>
      <c r="C194" s="1" t="s">
        <v>2268</v>
      </c>
      <c r="D194" s="1" t="s">
        <v>7</v>
      </c>
      <c r="E194" s="19" t="s">
        <v>1926</v>
      </c>
      <c r="F194" s="19" t="s">
        <v>1926</v>
      </c>
      <c r="G194">
        <v>0</v>
      </c>
      <c r="H194">
        <v>0</v>
      </c>
      <c r="I194" s="19" t="s">
        <v>3</v>
      </c>
      <c r="J194" s="19" t="s">
        <v>2238</v>
      </c>
      <c r="K194" s="14" t="str">
        <f t="shared" si="11"/>
        <v/>
      </c>
      <c r="M194" s="24" t="s">
        <v>2664</v>
      </c>
      <c r="N194" s="24" t="s">
        <v>3920</v>
      </c>
      <c r="O194"/>
      <c r="P194"/>
      <c r="Q194"/>
      <c r="R194"/>
      <c r="S194">
        <f t="shared" si="12"/>
        <v>56</v>
      </c>
      <c r="T194"/>
      <c r="U194" s="148"/>
      <c r="V194" s="148"/>
      <c r="W194" s="135" t="str">
        <f t="shared" si="15"/>
        <v/>
      </c>
      <c r="X194" s="135" t="str">
        <f t="shared" si="13"/>
        <v/>
      </c>
      <c r="Y194" s="2">
        <f t="shared" si="14"/>
        <v>191</v>
      </c>
    </row>
    <row r="195" spans="1:25">
      <c r="A195" s="3">
        <v>192</v>
      </c>
      <c r="B195" s="2">
        <v>192</v>
      </c>
      <c r="C195" s="1" t="s">
        <v>2268</v>
      </c>
      <c r="D195" s="1" t="s">
        <v>7</v>
      </c>
      <c r="E195" s="19" t="s">
        <v>1927</v>
      </c>
      <c r="F195" s="19" t="s">
        <v>1927</v>
      </c>
      <c r="G195">
        <v>0</v>
      </c>
      <c r="H195">
        <v>0</v>
      </c>
      <c r="I195" s="19" t="s">
        <v>3</v>
      </c>
      <c r="J195" s="19" t="s">
        <v>2238</v>
      </c>
      <c r="K195" s="14" t="str">
        <f t="shared" si="11"/>
        <v/>
      </c>
      <c r="M195" s="24" t="s">
        <v>2665</v>
      </c>
      <c r="N195" s="24" t="s">
        <v>3920</v>
      </c>
      <c r="O195"/>
      <c r="P195"/>
      <c r="Q195"/>
      <c r="R195"/>
      <c r="S195">
        <f t="shared" si="12"/>
        <v>56</v>
      </c>
      <c r="T195"/>
      <c r="U195" s="148"/>
      <c r="V195" s="148"/>
      <c r="W195" s="135" t="str">
        <f t="shared" si="15"/>
        <v/>
      </c>
      <c r="X195" s="135" t="str">
        <f t="shared" si="13"/>
        <v/>
      </c>
      <c r="Y195" s="2">
        <f t="shared" si="14"/>
        <v>192</v>
      </c>
    </row>
    <row r="196" spans="1:25">
      <c r="A196" s="3">
        <v>193</v>
      </c>
      <c r="B196" s="2">
        <v>193</v>
      </c>
      <c r="C196" s="1" t="s">
        <v>2268</v>
      </c>
      <c r="D196" s="1" t="s">
        <v>7</v>
      </c>
      <c r="E196" s="20" t="s">
        <v>4214</v>
      </c>
      <c r="F196" s="20" t="s">
        <v>4214</v>
      </c>
      <c r="G196">
        <v>0</v>
      </c>
      <c r="H196">
        <v>0</v>
      </c>
      <c r="I196" s="19" t="s">
        <v>3</v>
      </c>
      <c r="J196" s="19" t="s">
        <v>2238</v>
      </c>
      <c r="K196" s="14" t="str">
        <f t="shared" ref="K196:K259" si="16">IF(E196=F196,"","NOT EQUAL")</f>
        <v/>
      </c>
      <c r="M196" s="59" t="s">
        <v>2667</v>
      </c>
      <c r="N196" s="24" t="s">
        <v>3920</v>
      </c>
      <c r="O196"/>
      <c r="P196"/>
      <c r="Q196"/>
      <c r="R196"/>
      <c r="S196">
        <f t="shared" si="12"/>
        <v>56</v>
      </c>
      <c r="T196"/>
      <c r="U196" s="148"/>
      <c r="V196" s="148"/>
      <c r="W196" s="135" t="str">
        <f t="shared" si="15"/>
        <v/>
      </c>
      <c r="X196" s="135" t="str">
        <f t="shared" si="13"/>
        <v/>
      </c>
      <c r="Y196" s="2">
        <f t="shared" si="14"/>
        <v>193</v>
      </c>
    </row>
    <row r="197" spans="1:25">
      <c r="A197" s="3">
        <v>194</v>
      </c>
      <c r="B197" s="2">
        <v>194</v>
      </c>
      <c r="C197" s="1" t="s">
        <v>2268</v>
      </c>
      <c r="D197" s="1" t="s">
        <v>7</v>
      </c>
      <c r="E197" s="20" t="s">
        <v>4215</v>
      </c>
      <c r="F197" s="20" t="s">
        <v>4215</v>
      </c>
      <c r="G197">
        <v>0</v>
      </c>
      <c r="H197">
        <v>0</v>
      </c>
      <c r="I197" s="19" t="s">
        <v>3</v>
      </c>
      <c r="J197" s="19" t="s">
        <v>2238</v>
      </c>
      <c r="K197" s="14" t="str">
        <f t="shared" si="16"/>
        <v/>
      </c>
      <c r="M197" s="59" t="s">
        <v>2666</v>
      </c>
      <c r="N197" s="24" t="s">
        <v>3920</v>
      </c>
      <c r="O197"/>
      <c r="P197"/>
      <c r="Q197"/>
      <c r="R197"/>
      <c r="S197">
        <f t="shared" ref="S197:S260" si="17">IF(X197&lt;&gt;"",S196+1,S196)</f>
        <v>56</v>
      </c>
      <c r="T197"/>
      <c r="U197" s="148"/>
      <c r="V197" s="148"/>
      <c r="W197" s="135" t="str">
        <f t="shared" si="15"/>
        <v/>
      </c>
      <c r="X197" s="135" t="str">
        <f t="shared" ref="X197:X260" si="18">IF(LEN(V197)&gt;0,V197,SUBSTITUTE(SUBSTITUTE(SUBSTITUTE(SUBSTITUTE(SUBSTITUTE(SUBSTITUTE(SUBSTITUTE(SUBSTITUTE(SUBSTITUTE(SUBSTITUTE(SUBSTITUTE( (SUBSTITUTE( SUBSTITUTE( SUBSTITUTE( SUBSTITUTE(W197,"STD_SIGMA","SUM"),"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7" s="2">
        <f t="shared" ref="Y197:Y260" si="19">B197</f>
        <v>194</v>
      </c>
    </row>
    <row r="198" spans="1:25">
      <c r="A198" s="3">
        <v>195</v>
      </c>
      <c r="B198" s="2">
        <v>195</v>
      </c>
      <c r="C198" s="1" t="s">
        <v>2268</v>
      </c>
      <c r="D198" s="1" t="s">
        <v>7</v>
      </c>
      <c r="E198" s="19" t="s">
        <v>1928</v>
      </c>
      <c r="F198" s="19" t="s">
        <v>1928</v>
      </c>
      <c r="G198">
        <v>0</v>
      </c>
      <c r="H198">
        <v>0</v>
      </c>
      <c r="I198" s="19" t="s">
        <v>3</v>
      </c>
      <c r="J198" s="19" t="s">
        <v>2238</v>
      </c>
      <c r="K198" s="14" t="str">
        <f t="shared" si="16"/>
        <v/>
      </c>
      <c r="M198" s="24" t="s">
        <v>2668</v>
      </c>
      <c r="N198" s="24" t="s">
        <v>3920</v>
      </c>
      <c r="O198"/>
      <c r="P198"/>
      <c r="Q198"/>
      <c r="R198"/>
      <c r="S198">
        <f t="shared" si="17"/>
        <v>56</v>
      </c>
      <c r="T198"/>
      <c r="U198" s="148"/>
      <c r="V198" s="148"/>
      <c r="W198" s="135" t="str">
        <f t="shared" si="15"/>
        <v/>
      </c>
      <c r="X198" s="135" t="str">
        <f t="shared" si="18"/>
        <v/>
      </c>
      <c r="Y198" s="2">
        <f t="shared" si="19"/>
        <v>195</v>
      </c>
    </row>
    <row r="199" spans="1:25">
      <c r="A199" s="3">
        <v>196</v>
      </c>
      <c r="B199" s="2">
        <v>196</v>
      </c>
      <c r="C199" s="1" t="s">
        <v>2323</v>
      </c>
      <c r="D199" s="1">
        <v>20</v>
      </c>
      <c r="E199" s="19" t="s">
        <v>117</v>
      </c>
      <c r="F199" s="19" t="s">
        <v>1929</v>
      </c>
      <c r="G199">
        <v>0</v>
      </c>
      <c r="H199">
        <v>0</v>
      </c>
      <c r="I199" s="19" t="s">
        <v>3</v>
      </c>
      <c r="J199" s="19" t="s">
        <v>2237</v>
      </c>
      <c r="K199" s="14" t="str">
        <f t="shared" si="16"/>
        <v>NOT EQUAL</v>
      </c>
      <c r="M199" s="24" t="s">
        <v>2669</v>
      </c>
      <c r="N199" s="24" t="s">
        <v>3920</v>
      </c>
      <c r="O199"/>
      <c r="P199"/>
      <c r="Q199"/>
      <c r="R199"/>
      <c r="S199">
        <f t="shared" si="17"/>
        <v>57</v>
      </c>
      <c r="T199"/>
      <c r="U199" s="148"/>
      <c r="V199" s="148"/>
      <c r="W199" s="135" t="str">
        <f t="shared" ref="W199:W262" si="20">IF( OR(U199="CNST", I199="CAT_REGS"),(E199),
IF(U199="YES",UPPER(E199),
IF(   AND(U199&lt;&gt;"NO",I199="CAT_FNCT",D199&lt;&gt;"multiply", D199&lt;&gt;"divide"),IF(J199="SLS_ENABLED",   UPPER(E199),""),"")))</f>
        <v>"FR" STD_RIGHT_ARROW "DB"</v>
      </c>
      <c r="X199" s="135" t="str">
        <f t="shared" si="18"/>
        <v>FR&gt;DB</v>
      </c>
      <c r="Y199" s="2">
        <f t="shared" si="19"/>
        <v>196</v>
      </c>
    </row>
    <row r="200" spans="1:25">
      <c r="A200" s="3">
        <v>197</v>
      </c>
      <c r="B200" s="2">
        <v>197</v>
      </c>
      <c r="C200" s="1" t="s">
        <v>2324</v>
      </c>
      <c r="D200" s="45" t="s">
        <v>4319</v>
      </c>
      <c r="E200" s="19" t="s">
        <v>1930</v>
      </c>
      <c r="F200" s="19" t="s">
        <v>1930</v>
      </c>
      <c r="G200">
        <v>0</v>
      </c>
      <c r="H200">
        <v>99</v>
      </c>
      <c r="I200" s="19" t="s">
        <v>3</v>
      </c>
      <c r="J200" s="19" t="s">
        <v>2238</v>
      </c>
      <c r="K200" s="14" t="str">
        <f t="shared" si="16"/>
        <v/>
      </c>
      <c r="M200" s="24" t="s">
        <v>2670</v>
      </c>
      <c r="N200" s="24" t="s">
        <v>3920</v>
      </c>
      <c r="O200"/>
      <c r="P200"/>
      <c r="Q200"/>
      <c r="R200"/>
      <c r="S200">
        <f t="shared" si="17"/>
        <v>57</v>
      </c>
      <c r="T200"/>
      <c r="U200" s="148"/>
      <c r="V200" s="148"/>
      <c r="W200" s="135" t="str">
        <f t="shared" si="20"/>
        <v/>
      </c>
      <c r="X200" s="135" t="str">
        <f t="shared" si="18"/>
        <v/>
      </c>
      <c r="Y200" s="2">
        <f t="shared" si="19"/>
        <v>197</v>
      </c>
    </row>
    <row r="201" spans="1:25">
      <c r="A201" s="3">
        <v>198</v>
      </c>
      <c r="B201" s="2">
        <v>198</v>
      </c>
      <c r="C201" s="1" t="s">
        <v>2325</v>
      </c>
      <c r="D201" s="45" t="s">
        <v>4315</v>
      </c>
      <c r="E201" s="19" t="s">
        <v>118</v>
      </c>
      <c r="F201" s="19" t="s">
        <v>118</v>
      </c>
      <c r="G201">
        <v>0</v>
      </c>
      <c r="H201">
        <v>99</v>
      </c>
      <c r="I201" s="19" t="s">
        <v>3</v>
      </c>
      <c r="J201" s="19" t="s">
        <v>2238</v>
      </c>
      <c r="K201" s="14" t="str">
        <f t="shared" si="16"/>
        <v/>
      </c>
      <c r="M201" s="24" t="s">
        <v>2671</v>
      </c>
      <c r="N201" s="24" t="s">
        <v>3920</v>
      </c>
      <c r="O201"/>
      <c r="P201"/>
      <c r="Q201"/>
      <c r="R201"/>
      <c r="S201">
        <f t="shared" si="17"/>
        <v>57</v>
      </c>
      <c r="T201"/>
      <c r="U201" s="148"/>
      <c r="V201" s="148"/>
      <c r="W201" s="135" t="str">
        <f t="shared" si="20"/>
        <v/>
      </c>
      <c r="X201" s="135" t="str">
        <f t="shared" si="18"/>
        <v/>
      </c>
      <c r="Y201" s="2">
        <f t="shared" si="19"/>
        <v>198</v>
      </c>
    </row>
    <row r="202" spans="1:25">
      <c r="A202" s="3">
        <v>199</v>
      </c>
      <c r="B202" s="2">
        <v>199</v>
      </c>
      <c r="C202" s="1" t="s">
        <v>2326</v>
      </c>
      <c r="D202" s="45" t="s">
        <v>4315</v>
      </c>
      <c r="E202" s="19" t="s">
        <v>119</v>
      </c>
      <c r="F202" s="19" t="s">
        <v>119</v>
      </c>
      <c r="G202">
        <v>0</v>
      </c>
      <c r="H202">
        <v>99</v>
      </c>
      <c r="I202" s="19" t="s">
        <v>3</v>
      </c>
      <c r="J202" s="19" t="s">
        <v>2238</v>
      </c>
      <c r="K202" s="14" t="str">
        <f t="shared" si="16"/>
        <v/>
      </c>
      <c r="M202" s="24" t="s">
        <v>2672</v>
      </c>
      <c r="N202" s="24" t="s">
        <v>3920</v>
      </c>
      <c r="O202"/>
      <c r="P202"/>
      <c r="Q202"/>
      <c r="R202"/>
      <c r="S202">
        <f t="shared" si="17"/>
        <v>57</v>
      </c>
      <c r="T202"/>
      <c r="U202" s="148"/>
      <c r="V202" s="148"/>
      <c r="W202" s="135" t="str">
        <f t="shared" si="20"/>
        <v/>
      </c>
      <c r="X202" s="135" t="str">
        <f t="shared" si="18"/>
        <v/>
      </c>
      <c r="Y202" s="2">
        <f t="shared" si="19"/>
        <v>199</v>
      </c>
    </row>
    <row r="203" spans="1:25">
      <c r="A203" s="3">
        <v>200</v>
      </c>
      <c r="B203" s="2">
        <v>200</v>
      </c>
      <c r="C203" s="1" t="s">
        <v>2327</v>
      </c>
      <c r="D203" s="45" t="s">
        <v>4315</v>
      </c>
      <c r="E203" s="19" t="s">
        <v>120</v>
      </c>
      <c r="F203" s="19" t="s">
        <v>120</v>
      </c>
      <c r="G203">
        <v>0</v>
      </c>
      <c r="H203">
        <v>99</v>
      </c>
      <c r="I203" s="19" t="s">
        <v>3</v>
      </c>
      <c r="J203" s="19" t="s">
        <v>2238</v>
      </c>
      <c r="K203" s="14" t="str">
        <f t="shared" si="16"/>
        <v/>
      </c>
      <c r="M203" s="24" t="s">
        <v>2673</v>
      </c>
      <c r="N203" s="24" t="s">
        <v>3920</v>
      </c>
      <c r="O203"/>
      <c r="P203"/>
      <c r="Q203"/>
      <c r="R203"/>
      <c r="S203">
        <f t="shared" si="17"/>
        <v>57</v>
      </c>
      <c r="T203"/>
      <c r="U203" s="148"/>
      <c r="V203" s="148"/>
      <c r="W203" s="135" t="str">
        <f t="shared" si="20"/>
        <v/>
      </c>
      <c r="X203" s="135" t="str">
        <f t="shared" si="18"/>
        <v/>
      </c>
      <c r="Y203" s="2">
        <f t="shared" si="19"/>
        <v>200</v>
      </c>
    </row>
    <row r="204" spans="1:25">
      <c r="A204" s="3">
        <v>201</v>
      </c>
      <c r="B204" s="2">
        <v>201</v>
      </c>
      <c r="C204" s="1" t="s">
        <v>2328</v>
      </c>
      <c r="D204" s="1" t="s">
        <v>27</v>
      </c>
      <c r="E204" s="19" t="s">
        <v>121</v>
      </c>
      <c r="F204" s="19" t="s">
        <v>1931</v>
      </c>
      <c r="G204">
        <v>0</v>
      </c>
      <c r="H204">
        <v>0</v>
      </c>
      <c r="I204" s="19" t="s">
        <v>3</v>
      </c>
      <c r="J204" s="19" t="s">
        <v>2237</v>
      </c>
      <c r="K204" s="14" t="str">
        <f t="shared" si="16"/>
        <v>NOT EQUAL</v>
      </c>
      <c r="M204" s="24" t="s">
        <v>2674</v>
      </c>
      <c r="N204" s="24" t="s">
        <v>3920</v>
      </c>
      <c r="O204"/>
      <c r="P204"/>
      <c r="Q204"/>
      <c r="R204"/>
      <c r="S204">
        <f t="shared" si="17"/>
        <v>57</v>
      </c>
      <c r="T204"/>
      <c r="U204" s="148"/>
      <c r="V204" s="148"/>
      <c r="W204" s="135" t="str">
        <f t="shared" si="20"/>
        <v/>
      </c>
      <c r="X204" s="135" t="str">
        <f t="shared" si="18"/>
        <v/>
      </c>
      <c r="Y204" s="2">
        <f t="shared" si="19"/>
        <v>201</v>
      </c>
    </row>
    <row r="205" spans="1:25">
      <c r="A205" s="3">
        <v>202</v>
      </c>
      <c r="B205" s="2">
        <v>202</v>
      </c>
      <c r="C205" s="1" t="s">
        <v>2268</v>
      </c>
      <c r="D205" s="1" t="s">
        <v>7</v>
      </c>
      <c r="E205" s="19" t="s">
        <v>122</v>
      </c>
      <c r="F205" s="19" t="s">
        <v>122</v>
      </c>
      <c r="G205">
        <v>0</v>
      </c>
      <c r="H205">
        <v>0</v>
      </c>
      <c r="I205" s="19" t="s">
        <v>123</v>
      </c>
      <c r="J205" s="19" t="s">
        <v>2238</v>
      </c>
      <c r="K205" s="14" t="str">
        <f t="shared" si="16"/>
        <v/>
      </c>
      <c r="M205" s="24" t="s">
        <v>2675</v>
      </c>
      <c r="N205" s="24" t="s">
        <v>3920</v>
      </c>
      <c r="O205"/>
      <c r="P205"/>
      <c r="Q205"/>
      <c r="R205"/>
      <c r="S205">
        <f t="shared" si="17"/>
        <v>57</v>
      </c>
      <c r="T205"/>
      <c r="U205" s="148"/>
      <c r="V205" s="148"/>
      <c r="W205" s="135" t="str">
        <f t="shared" si="20"/>
        <v/>
      </c>
      <c r="X205" s="135" t="str">
        <f t="shared" si="18"/>
        <v/>
      </c>
      <c r="Y205" s="2">
        <f t="shared" si="19"/>
        <v>202</v>
      </c>
    </row>
    <row r="206" spans="1:25">
      <c r="A206" s="3">
        <v>203</v>
      </c>
      <c r="B206" s="2">
        <v>203</v>
      </c>
      <c r="C206" s="1" t="s">
        <v>2329</v>
      </c>
      <c r="D206" s="1" t="s">
        <v>27</v>
      </c>
      <c r="E206" s="19" t="s">
        <v>124</v>
      </c>
      <c r="F206" s="19" t="s">
        <v>1932</v>
      </c>
      <c r="G206">
        <v>0</v>
      </c>
      <c r="H206">
        <v>0</v>
      </c>
      <c r="I206" s="19" t="s">
        <v>3</v>
      </c>
      <c r="J206" s="19" t="s">
        <v>2237</v>
      </c>
      <c r="K206" s="14" t="str">
        <f t="shared" si="16"/>
        <v>NOT EQUAL</v>
      </c>
      <c r="M206" s="24" t="s">
        <v>2676</v>
      </c>
      <c r="N206" s="24" t="s">
        <v>3920</v>
      </c>
      <c r="O206"/>
      <c r="P206"/>
      <c r="Q206"/>
      <c r="R206"/>
      <c r="S206">
        <f t="shared" si="17"/>
        <v>57</v>
      </c>
      <c r="T206"/>
      <c r="U206" s="148"/>
      <c r="V206" s="148"/>
      <c r="W206" s="135" t="str">
        <f t="shared" si="20"/>
        <v/>
      </c>
      <c r="X206" s="135" t="str">
        <f t="shared" si="18"/>
        <v/>
      </c>
      <c r="Y206" s="2">
        <f t="shared" si="19"/>
        <v>203</v>
      </c>
    </row>
    <row r="207" spans="1:25">
      <c r="A207" s="3">
        <v>204</v>
      </c>
      <c r="B207" s="2">
        <v>204</v>
      </c>
      <c r="C207" s="1" t="s">
        <v>2330</v>
      </c>
      <c r="D207" s="1" t="s">
        <v>27</v>
      </c>
      <c r="E207" s="19" t="s">
        <v>125</v>
      </c>
      <c r="F207" s="19" t="s">
        <v>1933</v>
      </c>
      <c r="G207">
        <v>0</v>
      </c>
      <c r="H207">
        <v>0</v>
      </c>
      <c r="I207" s="19" t="s">
        <v>3</v>
      </c>
      <c r="J207" s="19" t="s">
        <v>2237</v>
      </c>
      <c r="K207" s="14" t="str">
        <f t="shared" si="16"/>
        <v>NOT EQUAL</v>
      </c>
      <c r="M207" s="24" t="s">
        <v>2677</v>
      </c>
      <c r="N207" s="24" t="s">
        <v>3920</v>
      </c>
      <c r="O207"/>
      <c r="P207"/>
      <c r="Q207"/>
      <c r="R207"/>
      <c r="S207">
        <f t="shared" si="17"/>
        <v>57</v>
      </c>
      <c r="T207"/>
      <c r="U207" s="148"/>
      <c r="V207" s="148"/>
      <c r="W207" s="135" t="str">
        <f t="shared" si="20"/>
        <v/>
      </c>
      <c r="X207" s="135" t="str">
        <f t="shared" si="18"/>
        <v/>
      </c>
      <c r="Y207" s="2">
        <f t="shared" si="19"/>
        <v>204</v>
      </c>
    </row>
    <row r="208" spans="1:25">
      <c r="A208" s="3">
        <v>205</v>
      </c>
      <c r="B208" s="2">
        <v>205</v>
      </c>
      <c r="C208" s="1" t="s">
        <v>2264</v>
      </c>
      <c r="D208" s="36" t="s">
        <v>4038</v>
      </c>
      <c r="E208" s="19" t="s">
        <v>126</v>
      </c>
      <c r="F208" s="19" t="s">
        <v>126</v>
      </c>
      <c r="G208">
        <v>0</v>
      </c>
      <c r="H208">
        <v>0</v>
      </c>
      <c r="I208" s="19" t="s">
        <v>6</v>
      </c>
      <c r="J208" s="19" t="s">
        <v>2237</v>
      </c>
      <c r="K208" s="14" t="str">
        <f t="shared" si="16"/>
        <v/>
      </c>
      <c r="M208" s="24" t="s">
        <v>2678</v>
      </c>
      <c r="N208" s="24" t="s">
        <v>3920</v>
      </c>
      <c r="O208"/>
      <c r="P208"/>
      <c r="Q208"/>
      <c r="R208"/>
      <c r="S208">
        <f t="shared" si="17"/>
        <v>57</v>
      </c>
      <c r="T208"/>
      <c r="U208" s="148"/>
      <c r="V208" s="148"/>
      <c r="W208" s="135" t="str">
        <f t="shared" si="20"/>
        <v/>
      </c>
      <c r="X208" s="135" t="str">
        <f t="shared" si="18"/>
        <v/>
      </c>
      <c r="Y208" s="2">
        <f t="shared" si="19"/>
        <v>205</v>
      </c>
    </row>
    <row r="209" spans="1:25">
      <c r="A209" s="3">
        <v>206</v>
      </c>
      <c r="B209" s="2">
        <v>206</v>
      </c>
      <c r="C209" s="1" t="s">
        <v>2264</v>
      </c>
      <c r="D209" s="36" t="s">
        <v>4039</v>
      </c>
      <c r="E209" s="19" t="s">
        <v>127</v>
      </c>
      <c r="F209" s="19" t="s">
        <v>127</v>
      </c>
      <c r="G209">
        <v>0</v>
      </c>
      <c r="H209">
        <v>0</v>
      </c>
      <c r="I209" s="19" t="s">
        <v>6</v>
      </c>
      <c r="J209" s="19" t="s">
        <v>2237</v>
      </c>
      <c r="K209" s="14" t="str">
        <f t="shared" si="16"/>
        <v/>
      </c>
      <c r="M209" s="24" t="s">
        <v>2679</v>
      </c>
      <c r="N209" s="24" t="s">
        <v>3920</v>
      </c>
      <c r="O209"/>
      <c r="P209"/>
      <c r="Q209"/>
      <c r="R209"/>
      <c r="S209">
        <f t="shared" si="17"/>
        <v>57</v>
      </c>
      <c r="T209"/>
      <c r="U209" s="148"/>
      <c r="V209" s="148"/>
      <c r="W209" s="135" t="str">
        <f t="shared" si="20"/>
        <v/>
      </c>
      <c r="X209" s="135" t="str">
        <f t="shared" si="18"/>
        <v/>
      </c>
      <c r="Y209" s="2">
        <f t="shared" si="19"/>
        <v>206</v>
      </c>
    </row>
    <row r="210" spans="1:25">
      <c r="A210" s="3">
        <v>207</v>
      </c>
      <c r="B210" s="2">
        <v>207</v>
      </c>
      <c r="C210" s="1" t="s">
        <v>2268</v>
      </c>
      <c r="D210" s="1" t="s">
        <v>7</v>
      </c>
      <c r="E210" s="19" t="s">
        <v>128</v>
      </c>
      <c r="F210" s="19" t="s">
        <v>128</v>
      </c>
      <c r="G210">
        <v>0</v>
      </c>
      <c r="H210">
        <v>0</v>
      </c>
      <c r="I210" s="19" t="s">
        <v>18</v>
      </c>
      <c r="J210" s="19" t="s">
        <v>2238</v>
      </c>
      <c r="K210" s="14" t="str">
        <f t="shared" si="16"/>
        <v/>
      </c>
      <c r="M210" s="24" t="s">
        <v>2680</v>
      </c>
      <c r="N210" s="24" t="s">
        <v>3920</v>
      </c>
      <c r="O210"/>
      <c r="P210"/>
      <c r="Q210"/>
      <c r="R210"/>
      <c r="S210">
        <f t="shared" si="17"/>
        <v>57</v>
      </c>
      <c r="T210"/>
      <c r="U210" s="148"/>
      <c r="V210" s="148"/>
      <c r="W210" s="135" t="str">
        <f t="shared" si="20"/>
        <v/>
      </c>
      <c r="X210" s="135" t="str">
        <f t="shared" si="18"/>
        <v/>
      </c>
      <c r="Y210" s="2">
        <f t="shared" si="19"/>
        <v>207</v>
      </c>
    </row>
    <row r="211" spans="1:25">
      <c r="A211" s="3">
        <v>208</v>
      </c>
      <c r="B211" s="2">
        <v>208</v>
      </c>
      <c r="C211" s="1" t="s">
        <v>2268</v>
      </c>
      <c r="D211" s="1" t="s">
        <v>7</v>
      </c>
      <c r="E211" s="19" t="s">
        <v>129</v>
      </c>
      <c r="F211" s="19" t="s">
        <v>129</v>
      </c>
      <c r="G211">
        <v>0</v>
      </c>
      <c r="H211">
        <v>0</v>
      </c>
      <c r="I211" s="19" t="s">
        <v>18</v>
      </c>
      <c r="J211" s="19" t="s">
        <v>2238</v>
      </c>
      <c r="K211" s="14" t="str">
        <f t="shared" si="16"/>
        <v/>
      </c>
      <c r="M211" s="24" t="s">
        <v>2681</v>
      </c>
      <c r="N211" s="24" t="s">
        <v>3920</v>
      </c>
      <c r="O211"/>
      <c r="P211"/>
      <c r="Q211"/>
      <c r="R211"/>
      <c r="S211">
        <f t="shared" si="17"/>
        <v>57</v>
      </c>
      <c r="T211"/>
      <c r="U211" s="148"/>
      <c r="V211" s="148"/>
      <c r="W211" s="135" t="str">
        <f t="shared" si="20"/>
        <v/>
      </c>
      <c r="X211" s="135" t="str">
        <f t="shared" si="18"/>
        <v/>
      </c>
      <c r="Y211" s="2">
        <f t="shared" si="19"/>
        <v>208</v>
      </c>
    </row>
    <row r="212" spans="1:25">
      <c r="A212" s="3">
        <v>209</v>
      </c>
      <c r="B212" s="2">
        <v>209</v>
      </c>
      <c r="C212" s="1" t="s">
        <v>2268</v>
      </c>
      <c r="D212" s="1" t="s">
        <v>7</v>
      </c>
      <c r="E212" s="19" t="s">
        <v>1934</v>
      </c>
      <c r="F212" s="19" t="s">
        <v>1934</v>
      </c>
      <c r="G212">
        <v>0</v>
      </c>
      <c r="H212">
        <v>0</v>
      </c>
      <c r="I212" s="19" t="s">
        <v>18</v>
      </c>
      <c r="J212" s="19" t="s">
        <v>2238</v>
      </c>
      <c r="K212" s="14" t="str">
        <f t="shared" si="16"/>
        <v/>
      </c>
      <c r="M212" s="24" t="s">
        <v>2682</v>
      </c>
      <c r="N212" s="24" t="s">
        <v>3920</v>
      </c>
      <c r="O212"/>
      <c r="P212"/>
      <c r="Q212"/>
      <c r="R212"/>
      <c r="S212">
        <f t="shared" si="17"/>
        <v>57</v>
      </c>
      <c r="T212"/>
      <c r="U212" s="148"/>
      <c r="V212" s="148"/>
      <c r="W212" s="135" t="str">
        <f t="shared" si="20"/>
        <v/>
      </c>
      <c r="X212" s="135" t="str">
        <f t="shared" si="18"/>
        <v/>
      </c>
      <c r="Y212" s="2">
        <f t="shared" si="19"/>
        <v>209</v>
      </c>
    </row>
    <row r="213" spans="1:25">
      <c r="A213" s="3">
        <v>210</v>
      </c>
      <c r="B213" s="2">
        <v>210</v>
      </c>
      <c r="C213" s="1" t="s">
        <v>2268</v>
      </c>
      <c r="D213" s="1" t="s">
        <v>7</v>
      </c>
      <c r="E213" s="19" t="s">
        <v>1935</v>
      </c>
      <c r="F213" s="19" t="s">
        <v>1935</v>
      </c>
      <c r="G213">
        <v>0</v>
      </c>
      <c r="H213">
        <v>0</v>
      </c>
      <c r="I213" s="19" t="s">
        <v>3</v>
      </c>
      <c r="J213" s="19" t="s">
        <v>2238</v>
      </c>
      <c r="K213" s="14" t="str">
        <f t="shared" si="16"/>
        <v/>
      </c>
      <c r="M213" s="24" t="s">
        <v>2683</v>
      </c>
      <c r="N213" s="24" t="s">
        <v>3920</v>
      </c>
      <c r="O213"/>
      <c r="P213"/>
      <c r="Q213"/>
      <c r="R213"/>
      <c r="S213">
        <f t="shared" si="17"/>
        <v>57</v>
      </c>
      <c r="T213"/>
      <c r="U213" s="148"/>
      <c r="V213" s="148"/>
      <c r="W213" s="135" t="str">
        <f t="shared" si="20"/>
        <v/>
      </c>
      <c r="X213" s="135" t="str">
        <f t="shared" si="18"/>
        <v/>
      </c>
      <c r="Y213" s="2">
        <f t="shared" si="19"/>
        <v>210</v>
      </c>
    </row>
    <row r="214" spans="1:25">
      <c r="A214" s="3">
        <v>211</v>
      </c>
      <c r="B214" s="2">
        <v>211</v>
      </c>
      <c r="C214" s="1" t="s">
        <v>2268</v>
      </c>
      <c r="D214" s="1" t="s">
        <v>7</v>
      </c>
      <c r="E214" s="19" t="s">
        <v>130</v>
      </c>
      <c r="F214" s="19" t="s">
        <v>130</v>
      </c>
      <c r="G214">
        <v>0</v>
      </c>
      <c r="H214">
        <v>0</v>
      </c>
      <c r="I214" s="19" t="s">
        <v>3</v>
      </c>
      <c r="J214" s="19" t="s">
        <v>2238</v>
      </c>
      <c r="K214" s="14" t="str">
        <f t="shared" si="16"/>
        <v/>
      </c>
      <c r="M214" s="24" t="s">
        <v>2684</v>
      </c>
      <c r="N214" s="24" t="s">
        <v>3920</v>
      </c>
      <c r="O214"/>
      <c r="P214"/>
      <c r="Q214"/>
      <c r="R214"/>
      <c r="S214">
        <f t="shared" si="17"/>
        <v>57</v>
      </c>
      <c r="T214"/>
      <c r="U214" s="148"/>
      <c r="V214" s="148"/>
      <c r="W214" s="135" t="str">
        <f t="shared" si="20"/>
        <v/>
      </c>
      <c r="X214" s="135" t="str">
        <f t="shared" si="18"/>
        <v/>
      </c>
      <c r="Y214" s="2">
        <f t="shared" si="19"/>
        <v>211</v>
      </c>
    </row>
    <row r="215" spans="1:25">
      <c r="A215" s="3">
        <v>212</v>
      </c>
      <c r="B215" s="2">
        <v>212</v>
      </c>
      <c r="C215" s="1" t="s">
        <v>2268</v>
      </c>
      <c r="D215" s="1" t="s">
        <v>7</v>
      </c>
      <c r="E215" s="19" t="s">
        <v>131</v>
      </c>
      <c r="F215" s="19" t="s">
        <v>131</v>
      </c>
      <c r="G215">
        <v>0</v>
      </c>
      <c r="H215">
        <v>0</v>
      </c>
      <c r="I215" s="19" t="s">
        <v>18</v>
      </c>
      <c r="J215" s="19" t="s">
        <v>2238</v>
      </c>
      <c r="K215" s="14" t="str">
        <f t="shared" si="16"/>
        <v/>
      </c>
      <c r="M215" s="24" t="s">
        <v>2685</v>
      </c>
      <c r="N215" s="24" t="s">
        <v>3920</v>
      </c>
      <c r="O215"/>
      <c r="P215"/>
      <c r="Q215"/>
      <c r="R215"/>
      <c r="S215">
        <f t="shared" si="17"/>
        <v>57</v>
      </c>
      <c r="T215"/>
      <c r="U215" s="148"/>
      <c r="V215" s="148"/>
      <c r="W215" s="135" t="str">
        <f t="shared" si="20"/>
        <v/>
      </c>
      <c r="X215" s="135" t="str">
        <f t="shared" si="18"/>
        <v/>
      </c>
      <c r="Y215" s="2">
        <f t="shared" si="19"/>
        <v>212</v>
      </c>
    </row>
    <row r="216" spans="1:25">
      <c r="A216" s="3">
        <v>213</v>
      </c>
      <c r="B216" s="2">
        <v>213</v>
      </c>
      <c r="C216" s="1" t="s">
        <v>2264</v>
      </c>
      <c r="D216" s="36" t="s">
        <v>4040</v>
      </c>
      <c r="E216" s="19" t="s">
        <v>132</v>
      </c>
      <c r="F216" s="19" t="s">
        <v>132</v>
      </c>
      <c r="G216">
        <v>0</v>
      </c>
      <c r="H216">
        <v>0</v>
      </c>
      <c r="I216" s="19" t="s">
        <v>6</v>
      </c>
      <c r="J216" s="19" t="s">
        <v>2237</v>
      </c>
      <c r="K216" s="14" t="str">
        <f t="shared" si="16"/>
        <v/>
      </c>
      <c r="M216" s="24" t="s">
        <v>2686</v>
      </c>
      <c r="N216" s="24" t="s">
        <v>3920</v>
      </c>
      <c r="O216"/>
      <c r="P216"/>
      <c r="Q216"/>
      <c r="R216"/>
      <c r="S216">
        <f t="shared" si="17"/>
        <v>57</v>
      </c>
      <c r="T216"/>
      <c r="U216" s="148"/>
      <c r="V216" s="148"/>
      <c r="W216" s="135" t="str">
        <f t="shared" si="20"/>
        <v/>
      </c>
      <c r="X216" s="135" t="str">
        <f t="shared" si="18"/>
        <v/>
      </c>
      <c r="Y216" s="2">
        <f t="shared" si="19"/>
        <v>213</v>
      </c>
    </row>
    <row r="217" spans="1:25">
      <c r="A217" s="3">
        <v>214</v>
      </c>
      <c r="B217" s="2">
        <v>214</v>
      </c>
      <c r="C217" s="1" t="s">
        <v>2264</v>
      </c>
      <c r="D217" s="36" t="s">
        <v>4041</v>
      </c>
      <c r="E217" s="19" t="s">
        <v>133</v>
      </c>
      <c r="F217" s="19" t="s">
        <v>133</v>
      </c>
      <c r="G217">
        <v>0</v>
      </c>
      <c r="H217">
        <v>0</v>
      </c>
      <c r="I217" s="19" t="s">
        <v>6</v>
      </c>
      <c r="J217" s="19" t="s">
        <v>2237</v>
      </c>
      <c r="K217" s="14" t="str">
        <f t="shared" si="16"/>
        <v/>
      </c>
      <c r="M217" s="24" t="s">
        <v>2687</v>
      </c>
      <c r="N217" s="24" t="s">
        <v>3920</v>
      </c>
      <c r="O217"/>
      <c r="P217"/>
      <c r="Q217"/>
      <c r="R217"/>
      <c r="S217">
        <f t="shared" si="17"/>
        <v>57</v>
      </c>
      <c r="T217"/>
      <c r="U217" s="148"/>
      <c r="V217" s="148"/>
      <c r="W217" s="135" t="str">
        <f t="shared" si="20"/>
        <v/>
      </c>
      <c r="X217" s="135" t="str">
        <f t="shared" si="18"/>
        <v/>
      </c>
      <c r="Y217" s="2">
        <f t="shared" si="19"/>
        <v>214</v>
      </c>
    </row>
    <row r="218" spans="1:25">
      <c r="A218" s="3">
        <v>215</v>
      </c>
      <c r="B218" s="2">
        <v>215</v>
      </c>
      <c r="C218" s="1" t="s">
        <v>2331</v>
      </c>
      <c r="D218" s="1" t="s">
        <v>14</v>
      </c>
      <c r="E218" s="19" t="s">
        <v>134</v>
      </c>
      <c r="F218" s="19" t="s">
        <v>134</v>
      </c>
      <c r="G218">
        <v>0</v>
      </c>
      <c r="H218">
        <v>15</v>
      </c>
      <c r="I218" s="19" t="s">
        <v>3</v>
      </c>
      <c r="J218" s="19" t="s">
        <v>2238</v>
      </c>
      <c r="K218" s="14" t="str">
        <f t="shared" si="16"/>
        <v/>
      </c>
      <c r="M218" s="24" t="s">
        <v>2688</v>
      </c>
      <c r="N218" s="24" t="s">
        <v>3920</v>
      </c>
      <c r="O218"/>
      <c r="P218"/>
      <c r="Q218"/>
      <c r="R218"/>
      <c r="S218">
        <f t="shared" si="17"/>
        <v>57</v>
      </c>
      <c r="T218"/>
      <c r="U218" s="148"/>
      <c r="V218" s="148"/>
      <c r="W218" s="135" t="str">
        <f t="shared" si="20"/>
        <v/>
      </c>
      <c r="X218" s="135" t="str">
        <f t="shared" si="18"/>
        <v/>
      </c>
      <c r="Y218" s="2">
        <f t="shared" si="19"/>
        <v>215</v>
      </c>
    </row>
    <row r="219" spans="1:25">
      <c r="A219" s="3">
        <v>216</v>
      </c>
      <c r="B219" s="2">
        <v>216</v>
      </c>
      <c r="C219" s="1" t="s">
        <v>2264</v>
      </c>
      <c r="D219" s="36" t="s">
        <v>4042</v>
      </c>
      <c r="E219" s="19" t="s">
        <v>135</v>
      </c>
      <c r="F219" s="19" t="s">
        <v>135</v>
      </c>
      <c r="G219">
        <v>0</v>
      </c>
      <c r="H219">
        <v>0</v>
      </c>
      <c r="I219" s="19" t="s">
        <v>6</v>
      </c>
      <c r="J219" s="19" t="s">
        <v>2237</v>
      </c>
      <c r="K219" s="14" t="str">
        <f t="shared" si="16"/>
        <v/>
      </c>
      <c r="M219" s="24" t="s">
        <v>2689</v>
      </c>
      <c r="N219" s="24" t="s">
        <v>3920</v>
      </c>
      <c r="O219"/>
      <c r="P219"/>
      <c r="Q219"/>
      <c r="R219"/>
      <c r="S219">
        <f t="shared" si="17"/>
        <v>57</v>
      </c>
      <c r="T219"/>
      <c r="U219" s="148"/>
      <c r="V219" s="148"/>
      <c r="W219" s="135" t="str">
        <f t="shared" si="20"/>
        <v/>
      </c>
      <c r="X219" s="135" t="str">
        <f t="shared" si="18"/>
        <v/>
      </c>
      <c r="Y219" s="2">
        <f t="shared" si="19"/>
        <v>216</v>
      </c>
    </row>
    <row r="220" spans="1:25">
      <c r="A220" s="3">
        <v>217</v>
      </c>
      <c r="B220" s="2">
        <v>217</v>
      </c>
      <c r="C220" s="1" t="s">
        <v>2332</v>
      </c>
      <c r="D220" s="1" t="s">
        <v>7</v>
      </c>
      <c r="E220" s="19" t="s">
        <v>1936</v>
      </c>
      <c r="F220" s="19" t="s">
        <v>1936</v>
      </c>
      <c r="G220">
        <v>0</v>
      </c>
      <c r="H220">
        <v>0</v>
      </c>
      <c r="I220" s="19" t="s">
        <v>3</v>
      </c>
      <c r="J220" s="19" t="s">
        <v>2237</v>
      </c>
      <c r="K220" s="14" t="str">
        <f t="shared" si="16"/>
        <v/>
      </c>
      <c r="M220" s="24" t="s">
        <v>2690</v>
      </c>
      <c r="N220" s="24" t="s">
        <v>3920</v>
      </c>
      <c r="O220"/>
      <c r="P220"/>
      <c r="Q220"/>
      <c r="R220"/>
      <c r="S220">
        <f t="shared" si="17"/>
        <v>58</v>
      </c>
      <c r="T220"/>
      <c r="U220" s="148"/>
      <c r="V220" s="148"/>
      <c r="W220" s="135" t="str">
        <f t="shared" si="20"/>
        <v>"GCD"</v>
      </c>
      <c r="X220" s="135" t="str">
        <f t="shared" si="18"/>
        <v>GCD</v>
      </c>
      <c r="Y220" s="2">
        <f t="shared" si="19"/>
        <v>217</v>
      </c>
    </row>
    <row r="221" spans="1:25">
      <c r="A221" s="3">
        <v>218</v>
      </c>
      <c r="B221" s="2">
        <v>218</v>
      </c>
      <c r="C221" s="1" t="s">
        <v>2268</v>
      </c>
      <c r="D221" s="1" t="s">
        <v>7</v>
      </c>
      <c r="E221" s="19" t="s">
        <v>1937</v>
      </c>
      <c r="F221" s="19" t="s">
        <v>1937</v>
      </c>
      <c r="G221">
        <v>0</v>
      </c>
      <c r="H221">
        <v>0</v>
      </c>
      <c r="I221" s="19" t="s">
        <v>3</v>
      </c>
      <c r="J221" s="19" t="s">
        <v>2238</v>
      </c>
      <c r="K221" s="14" t="str">
        <f t="shared" si="16"/>
        <v/>
      </c>
      <c r="M221" s="24" t="s">
        <v>2691</v>
      </c>
      <c r="N221" s="24" t="s">
        <v>3920</v>
      </c>
      <c r="O221"/>
      <c r="P221"/>
      <c r="Q221"/>
      <c r="R221"/>
      <c r="S221">
        <f t="shared" si="17"/>
        <v>58</v>
      </c>
      <c r="T221"/>
      <c r="U221" s="148"/>
      <c r="V221" s="148"/>
      <c r="W221" s="135" t="str">
        <f t="shared" si="20"/>
        <v/>
      </c>
      <c r="X221" s="135" t="str">
        <f t="shared" si="18"/>
        <v/>
      </c>
      <c r="Y221" s="2">
        <f t="shared" si="19"/>
        <v>218</v>
      </c>
    </row>
    <row r="222" spans="1:25">
      <c r="A222" s="3">
        <v>219</v>
      </c>
      <c r="B222" s="2">
        <v>219</v>
      </c>
      <c r="C222" s="1" t="s">
        <v>2268</v>
      </c>
      <c r="D222" s="1" t="s">
        <v>7</v>
      </c>
      <c r="E222" s="19" t="s">
        <v>1938</v>
      </c>
      <c r="F222" s="19" t="s">
        <v>1938</v>
      </c>
      <c r="G222">
        <v>0</v>
      </c>
      <c r="H222">
        <v>0</v>
      </c>
      <c r="I222" s="19" t="s">
        <v>3</v>
      </c>
      <c r="J222" s="19" t="s">
        <v>2238</v>
      </c>
      <c r="K222" s="14" t="str">
        <f t="shared" si="16"/>
        <v/>
      </c>
      <c r="M222" s="24" t="s">
        <v>2692</v>
      </c>
      <c r="N222" s="24" t="s">
        <v>3920</v>
      </c>
      <c r="O222"/>
      <c r="P222"/>
      <c r="Q222"/>
      <c r="R222"/>
      <c r="S222">
        <f t="shared" si="17"/>
        <v>58</v>
      </c>
      <c r="T222"/>
      <c r="U222" s="148"/>
      <c r="V222" s="148"/>
      <c r="W222" s="135" t="str">
        <f t="shared" si="20"/>
        <v/>
      </c>
      <c r="X222" s="135" t="str">
        <f t="shared" si="18"/>
        <v/>
      </c>
      <c r="Y222" s="2">
        <f t="shared" si="19"/>
        <v>219</v>
      </c>
    </row>
    <row r="223" spans="1:25">
      <c r="A223" s="3">
        <v>220</v>
      </c>
      <c r="B223" s="2">
        <v>220</v>
      </c>
      <c r="C223" s="1" t="s">
        <v>2264</v>
      </c>
      <c r="D223" s="36" t="s">
        <v>4043</v>
      </c>
      <c r="E223" s="19" t="s">
        <v>136</v>
      </c>
      <c r="F223" s="19" t="s">
        <v>136</v>
      </c>
      <c r="G223">
        <v>0</v>
      </c>
      <c r="H223">
        <v>0</v>
      </c>
      <c r="I223" s="19" t="s">
        <v>6</v>
      </c>
      <c r="J223" s="19" t="s">
        <v>2237</v>
      </c>
      <c r="K223" s="14" t="str">
        <f t="shared" si="16"/>
        <v/>
      </c>
      <c r="M223" s="24" t="s">
        <v>2693</v>
      </c>
      <c r="N223" s="24" t="s">
        <v>3920</v>
      </c>
      <c r="O223"/>
      <c r="P223"/>
      <c r="Q223"/>
      <c r="R223"/>
      <c r="S223">
        <f t="shared" si="17"/>
        <v>59</v>
      </c>
      <c r="T223"/>
      <c r="U223" s="4" t="s">
        <v>4637</v>
      </c>
      <c r="V223" s="151"/>
      <c r="W223" s="135" t="str">
        <f t="shared" si="20"/>
        <v>"g" STD_SUB_e</v>
      </c>
      <c r="X223" s="135" t="str">
        <f t="shared" si="18"/>
        <v>ge</v>
      </c>
      <c r="Y223" s="2">
        <f t="shared" si="19"/>
        <v>220</v>
      </c>
    </row>
    <row r="224" spans="1:25">
      <c r="A224" s="3">
        <v>221</v>
      </c>
      <c r="B224" s="2">
        <v>221</v>
      </c>
      <c r="C224" s="1" t="s">
        <v>2268</v>
      </c>
      <c r="D224" s="1" t="s">
        <v>7</v>
      </c>
      <c r="E224" s="20" t="s">
        <v>137</v>
      </c>
      <c r="F224" s="20" t="s">
        <v>137</v>
      </c>
      <c r="G224">
        <v>0</v>
      </c>
      <c r="H224">
        <v>0</v>
      </c>
      <c r="I224" s="19" t="s">
        <v>3</v>
      </c>
      <c r="J224" s="19" t="s">
        <v>2238</v>
      </c>
      <c r="K224" s="14" t="str">
        <f t="shared" si="16"/>
        <v/>
      </c>
      <c r="M224" s="59" t="s">
        <v>2695</v>
      </c>
      <c r="N224" s="24" t="s">
        <v>3920</v>
      </c>
      <c r="O224"/>
      <c r="P224"/>
      <c r="Q224"/>
      <c r="R224"/>
      <c r="S224">
        <f t="shared" si="17"/>
        <v>59</v>
      </c>
      <c r="T224"/>
      <c r="U224" s="148"/>
      <c r="V224" s="148"/>
      <c r="W224" s="135" t="str">
        <f t="shared" si="20"/>
        <v/>
      </c>
      <c r="X224" s="135" t="str">
        <f t="shared" si="18"/>
        <v/>
      </c>
      <c r="Y224" s="2">
        <f t="shared" si="19"/>
        <v>221</v>
      </c>
    </row>
    <row r="225" spans="1:25">
      <c r="A225" s="3">
        <v>222</v>
      </c>
      <c r="B225" s="2">
        <v>222</v>
      </c>
      <c r="C225" s="1" t="s">
        <v>2268</v>
      </c>
      <c r="D225" s="1" t="s">
        <v>7</v>
      </c>
      <c r="E225" s="20" t="s">
        <v>4216</v>
      </c>
      <c r="F225" s="20" t="s">
        <v>4216</v>
      </c>
      <c r="G225">
        <v>0</v>
      </c>
      <c r="H225">
        <v>0</v>
      </c>
      <c r="I225" s="19" t="s">
        <v>3</v>
      </c>
      <c r="J225" s="19" t="s">
        <v>2238</v>
      </c>
      <c r="K225" s="14" t="str">
        <f t="shared" si="16"/>
        <v/>
      </c>
      <c r="M225" s="59" t="s">
        <v>2694</v>
      </c>
      <c r="N225" s="24" t="s">
        <v>3920</v>
      </c>
      <c r="O225"/>
      <c r="P225"/>
      <c r="Q225"/>
      <c r="R225"/>
      <c r="S225">
        <f t="shared" si="17"/>
        <v>59</v>
      </c>
      <c r="T225"/>
      <c r="U225" s="148"/>
      <c r="V225" s="148"/>
      <c r="W225" s="135" t="str">
        <f t="shared" si="20"/>
        <v/>
      </c>
      <c r="X225" s="135" t="str">
        <f t="shared" si="18"/>
        <v/>
      </c>
      <c r="Y225" s="2">
        <f t="shared" si="19"/>
        <v>222</v>
      </c>
    </row>
    <row r="226" spans="1:25">
      <c r="A226" s="3">
        <v>223</v>
      </c>
      <c r="B226" s="2">
        <v>223</v>
      </c>
      <c r="C226" s="1" t="s">
        <v>2268</v>
      </c>
      <c r="D226" s="1" t="s">
        <v>7</v>
      </c>
      <c r="E226" s="20" t="s">
        <v>4217</v>
      </c>
      <c r="F226" s="20" t="s">
        <v>4217</v>
      </c>
      <c r="G226">
        <v>0</v>
      </c>
      <c r="H226">
        <v>0</v>
      </c>
      <c r="I226" s="19" t="s">
        <v>3</v>
      </c>
      <c r="J226" s="19" t="s">
        <v>2238</v>
      </c>
      <c r="K226" s="14" t="str">
        <f t="shared" si="16"/>
        <v/>
      </c>
      <c r="M226" s="24" t="s">
        <v>2696</v>
      </c>
      <c r="N226" s="24" t="s">
        <v>3920</v>
      </c>
      <c r="O226"/>
      <c r="P226"/>
      <c r="Q226"/>
      <c r="R226"/>
      <c r="S226">
        <f t="shared" si="17"/>
        <v>59</v>
      </c>
      <c r="T226"/>
      <c r="U226" s="148"/>
      <c r="V226" s="148"/>
      <c r="W226" s="135" t="str">
        <f t="shared" si="20"/>
        <v/>
      </c>
      <c r="X226" s="135" t="str">
        <f t="shared" si="18"/>
        <v/>
      </c>
      <c r="Y226" s="2">
        <f t="shared" si="19"/>
        <v>223</v>
      </c>
    </row>
    <row r="227" spans="1:25">
      <c r="A227" s="3">
        <v>224</v>
      </c>
      <c r="B227" s="2">
        <v>224</v>
      </c>
      <c r="C227" s="1" t="s">
        <v>2268</v>
      </c>
      <c r="D227" s="1" t="s">
        <v>7</v>
      </c>
      <c r="E227" s="19" t="s">
        <v>138</v>
      </c>
      <c r="F227" s="19" t="s">
        <v>138</v>
      </c>
      <c r="G227">
        <v>0</v>
      </c>
      <c r="H227">
        <v>0</v>
      </c>
      <c r="I227" s="19" t="s">
        <v>3</v>
      </c>
      <c r="J227" s="19" t="s">
        <v>2238</v>
      </c>
      <c r="K227" s="14" t="str">
        <f t="shared" si="16"/>
        <v/>
      </c>
      <c r="M227" s="24" t="s">
        <v>2697</v>
      </c>
      <c r="N227" s="24" t="s">
        <v>3920</v>
      </c>
      <c r="O227"/>
      <c r="P227"/>
      <c r="Q227"/>
      <c r="R227"/>
      <c r="S227">
        <f t="shared" si="17"/>
        <v>59</v>
      </c>
      <c r="T227"/>
      <c r="U227" s="148"/>
      <c r="V227" s="148"/>
      <c r="W227" s="135" t="str">
        <f t="shared" si="20"/>
        <v/>
      </c>
      <c r="X227" s="135" t="str">
        <f t="shared" si="18"/>
        <v/>
      </c>
      <c r="Y227" s="2">
        <f t="shared" si="19"/>
        <v>224</v>
      </c>
    </row>
    <row r="228" spans="1:25">
      <c r="A228" s="3">
        <v>225</v>
      </c>
      <c r="B228" s="2">
        <v>225</v>
      </c>
      <c r="C228" s="1" t="s">
        <v>2268</v>
      </c>
      <c r="D228" s="1" t="s">
        <v>7</v>
      </c>
      <c r="E228" s="19" t="s">
        <v>1939</v>
      </c>
      <c r="F228" s="19" t="s">
        <v>1939</v>
      </c>
      <c r="G228">
        <v>0</v>
      </c>
      <c r="H228">
        <v>0</v>
      </c>
      <c r="I228" s="19" t="s">
        <v>18</v>
      </c>
      <c r="J228" s="19" t="s">
        <v>2238</v>
      </c>
      <c r="K228" s="14" t="str">
        <f t="shared" si="16"/>
        <v/>
      </c>
      <c r="M228" s="24" t="s">
        <v>2698</v>
      </c>
      <c r="N228" s="24" t="s">
        <v>3920</v>
      </c>
      <c r="O228"/>
      <c r="P228"/>
      <c r="Q228"/>
      <c r="R228"/>
      <c r="S228">
        <f t="shared" si="17"/>
        <v>59</v>
      </c>
      <c r="T228"/>
      <c r="U228" s="148"/>
      <c r="V228" s="148"/>
      <c r="W228" s="135" t="str">
        <f t="shared" si="20"/>
        <v/>
      </c>
      <c r="X228" s="135" t="str">
        <f t="shared" si="18"/>
        <v/>
      </c>
      <c r="Y228" s="2">
        <f t="shared" si="19"/>
        <v>225</v>
      </c>
    </row>
    <row r="229" spans="1:25">
      <c r="A229" s="3">
        <v>226</v>
      </c>
      <c r="B229" s="2">
        <v>226</v>
      </c>
      <c r="C229" s="1" t="s">
        <v>2333</v>
      </c>
      <c r="D229" s="1" t="s">
        <v>27</v>
      </c>
      <c r="E229" s="19" t="s">
        <v>139</v>
      </c>
      <c r="F229" s="19" t="s">
        <v>139</v>
      </c>
      <c r="G229">
        <v>0</v>
      </c>
      <c r="H229">
        <v>0</v>
      </c>
      <c r="I229" s="19" t="s">
        <v>3</v>
      </c>
      <c r="J229" s="19" t="s">
        <v>2237</v>
      </c>
      <c r="K229" s="14" t="str">
        <f t="shared" si="16"/>
        <v/>
      </c>
      <c r="M229" s="24" t="s">
        <v>2699</v>
      </c>
      <c r="N229" s="24" t="s">
        <v>3920</v>
      </c>
      <c r="O229"/>
      <c r="P229"/>
      <c r="Q229"/>
      <c r="R229"/>
      <c r="S229">
        <f t="shared" si="17"/>
        <v>59</v>
      </c>
      <c r="T229"/>
      <c r="U229" s="148"/>
      <c r="V229" s="148"/>
      <c r="W229" s="135" t="str">
        <f t="shared" si="20"/>
        <v/>
      </c>
      <c r="X229" s="135" t="str">
        <f t="shared" si="18"/>
        <v/>
      </c>
      <c r="Y229" s="2">
        <f t="shared" si="19"/>
        <v>226</v>
      </c>
    </row>
    <row r="230" spans="1:25">
      <c r="A230" s="3">
        <v>227</v>
      </c>
      <c r="B230" s="2">
        <v>227</v>
      </c>
      <c r="C230" s="1" t="s">
        <v>2334</v>
      </c>
      <c r="D230" s="1" t="s">
        <v>27</v>
      </c>
      <c r="E230" s="19" t="s">
        <v>140</v>
      </c>
      <c r="F230" s="19" t="s">
        <v>140</v>
      </c>
      <c r="G230">
        <v>0</v>
      </c>
      <c r="H230">
        <v>0</v>
      </c>
      <c r="I230" s="19" t="s">
        <v>3</v>
      </c>
      <c r="J230" s="19" t="s">
        <v>2237</v>
      </c>
      <c r="K230" s="14" t="str">
        <f t="shared" si="16"/>
        <v/>
      </c>
      <c r="M230" s="24" t="s">
        <v>2700</v>
      </c>
      <c r="N230" s="24" t="s">
        <v>3920</v>
      </c>
      <c r="O230"/>
      <c r="P230"/>
      <c r="Q230"/>
      <c r="R230"/>
      <c r="S230">
        <f t="shared" si="17"/>
        <v>59</v>
      </c>
      <c r="T230"/>
      <c r="U230" s="148"/>
      <c r="V230" s="148"/>
      <c r="W230" s="135" t="str">
        <f t="shared" si="20"/>
        <v/>
      </c>
      <c r="X230" s="135" t="str">
        <f t="shared" si="18"/>
        <v/>
      </c>
      <c r="Y230" s="2">
        <f t="shared" si="19"/>
        <v>227</v>
      </c>
    </row>
    <row r="231" spans="1:25">
      <c r="A231" s="3">
        <v>228</v>
      </c>
      <c r="B231" s="2">
        <v>228</v>
      </c>
      <c r="C231" s="1" t="s">
        <v>2264</v>
      </c>
      <c r="D231" s="36" t="s">
        <v>4044</v>
      </c>
      <c r="E231" s="19" t="s">
        <v>141</v>
      </c>
      <c r="F231" s="19" t="s">
        <v>141</v>
      </c>
      <c r="G231">
        <v>0</v>
      </c>
      <c r="H231">
        <v>0</v>
      </c>
      <c r="I231" s="19" t="s">
        <v>6</v>
      </c>
      <c r="J231" s="19" t="s">
        <v>2237</v>
      </c>
      <c r="K231" s="14" t="str">
        <f t="shared" si="16"/>
        <v/>
      </c>
      <c r="M231" s="24" t="s">
        <v>2701</v>
      </c>
      <c r="N231" s="24" t="s">
        <v>3920</v>
      </c>
      <c r="O231"/>
      <c r="P231"/>
      <c r="Q231"/>
      <c r="R231"/>
      <c r="S231">
        <f t="shared" si="17"/>
        <v>59</v>
      </c>
      <c r="T231"/>
      <c r="U231" s="148"/>
      <c r="V231" s="148"/>
      <c r="W231" s="135" t="str">
        <f t="shared" si="20"/>
        <v/>
      </c>
      <c r="X231" s="135" t="str">
        <f t="shared" si="18"/>
        <v/>
      </c>
      <c r="Y231" s="2">
        <f t="shared" si="19"/>
        <v>228</v>
      </c>
    </row>
    <row r="232" spans="1:25">
      <c r="A232" s="3">
        <v>229</v>
      </c>
      <c r="B232" s="2">
        <v>229</v>
      </c>
      <c r="C232" s="1" t="s">
        <v>2302</v>
      </c>
      <c r="D232" s="1" t="s">
        <v>1376</v>
      </c>
      <c r="E232" s="19" t="s">
        <v>142</v>
      </c>
      <c r="F232" s="19" t="s">
        <v>142</v>
      </c>
      <c r="G232">
        <v>0</v>
      </c>
      <c r="H232">
        <v>0</v>
      </c>
      <c r="I232" s="19" t="s">
        <v>3</v>
      </c>
      <c r="J232" s="19" t="s">
        <v>2238</v>
      </c>
      <c r="K232" s="14" t="str">
        <f t="shared" si="16"/>
        <v/>
      </c>
      <c r="M232" s="24" t="s">
        <v>2702</v>
      </c>
      <c r="N232" s="24" t="s">
        <v>3920</v>
      </c>
      <c r="O232"/>
      <c r="P232"/>
      <c r="Q232"/>
      <c r="R232"/>
      <c r="S232">
        <f t="shared" si="17"/>
        <v>59</v>
      </c>
      <c r="T232"/>
      <c r="U232" s="148"/>
      <c r="V232" s="148"/>
      <c r="W232" s="135" t="str">
        <f t="shared" si="20"/>
        <v/>
      </c>
      <c r="X232" s="135" t="str">
        <f t="shared" si="18"/>
        <v/>
      </c>
      <c r="Y232" s="2">
        <f t="shared" si="19"/>
        <v>229</v>
      </c>
    </row>
    <row r="233" spans="1:25">
      <c r="A233" s="3">
        <v>230</v>
      </c>
      <c r="B233" s="2">
        <v>230</v>
      </c>
      <c r="C233" s="1" t="s">
        <v>2303</v>
      </c>
      <c r="D233" s="1" t="s">
        <v>1376</v>
      </c>
      <c r="E233" s="19" t="s">
        <v>143</v>
      </c>
      <c r="F233" s="19" t="s">
        <v>143</v>
      </c>
      <c r="G233">
        <v>0</v>
      </c>
      <c r="H233">
        <v>0</v>
      </c>
      <c r="I233" s="19" t="s">
        <v>3</v>
      </c>
      <c r="J233" s="19" t="s">
        <v>2237</v>
      </c>
      <c r="K233" s="14" t="str">
        <f t="shared" si="16"/>
        <v/>
      </c>
      <c r="M233" s="24" t="s">
        <v>2703</v>
      </c>
      <c r="N233" s="24" t="s">
        <v>3920</v>
      </c>
      <c r="O233"/>
      <c r="P233"/>
      <c r="Q233"/>
      <c r="R233"/>
      <c r="S233">
        <f t="shared" si="17"/>
        <v>60</v>
      </c>
      <c r="T233"/>
      <c r="U233" s="148"/>
      <c r="V233" s="148"/>
      <c r="W233" s="135" t="str">
        <f t="shared" si="20"/>
        <v>"GRAD" STD_RIGHT_ARROW</v>
      </c>
      <c r="X233" s="135" t="str">
        <f t="shared" si="18"/>
        <v>GRAD&gt;</v>
      </c>
      <c r="Y233" s="2">
        <f t="shared" si="19"/>
        <v>230</v>
      </c>
    </row>
    <row r="234" spans="1:25">
      <c r="A234" s="3">
        <v>231</v>
      </c>
      <c r="B234" s="2">
        <v>231</v>
      </c>
      <c r="C234" s="1" t="s">
        <v>2268</v>
      </c>
      <c r="D234" s="1" t="s">
        <v>7</v>
      </c>
      <c r="E234" s="19" t="s">
        <v>1940</v>
      </c>
      <c r="F234" s="19" t="s">
        <v>1940</v>
      </c>
      <c r="G234">
        <v>0</v>
      </c>
      <c r="H234">
        <v>0</v>
      </c>
      <c r="I234" s="19" t="s">
        <v>3</v>
      </c>
      <c r="J234" s="19" t="s">
        <v>2238</v>
      </c>
      <c r="K234" s="14" t="str">
        <f t="shared" si="16"/>
        <v/>
      </c>
      <c r="M234" s="24" t="s">
        <v>2704</v>
      </c>
      <c r="N234" s="24" t="s">
        <v>3920</v>
      </c>
      <c r="O234"/>
      <c r="P234"/>
      <c r="Q234"/>
      <c r="R234"/>
      <c r="S234">
        <f t="shared" si="17"/>
        <v>60</v>
      </c>
      <c r="T234"/>
      <c r="U234" s="148"/>
      <c r="V234" s="148"/>
      <c r="W234" s="135" t="str">
        <f t="shared" si="20"/>
        <v/>
      </c>
      <c r="X234" s="135" t="str">
        <f t="shared" si="18"/>
        <v/>
      </c>
      <c r="Y234" s="2">
        <f t="shared" si="19"/>
        <v>231</v>
      </c>
    </row>
    <row r="235" spans="1:25">
      <c r="A235" s="3">
        <v>232</v>
      </c>
      <c r="B235" s="2">
        <v>232</v>
      </c>
      <c r="C235" s="1" t="s">
        <v>2268</v>
      </c>
      <c r="D235" s="1" t="s">
        <v>7</v>
      </c>
      <c r="E235" s="19" t="s">
        <v>144</v>
      </c>
      <c r="F235" s="19" t="s">
        <v>144</v>
      </c>
      <c r="G235">
        <v>0</v>
      </c>
      <c r="H235">
        <v>0</v>
      </c>
      <c r="I235" s="19" t="s">
        <v>3</v>
      </c>
      <c r="J235" s="19" t="s">
        <v>2238</v>
      </c>
      <c r="K235" s="14" t="str">
        <f t="shared" si="16"/>
        <v/>
      </c>
      <c r="M235" s="24" t="s">
        <v>2705</v>
      </c>
      <c r="N235" s="24" t="s">
        <v>3920</v>
      </c>
      <c r="O235"/>
      <c r="P235"/>
      <c r="Q235"/>
      <c r="R235"/>
      <c r="S235">
        <f t="shared" si="17"/>
        <v>60</v>
      </c>
      <c r="T235"/>
      <c r="U235" s="148"/>
      <c r="V235" s="148"/>
      <c r="W235" s="135" t="str">
        <f t="shared" si="20"/>
        <v/>
      </c>
      <c r="X235" s="135" t="str">
        <f t="shared" si="18"/>
        <v/>
      </c>
      <c r="Y235" s="2">
        <f t="shared" si="19"/>
        <v>232</v>
      </c>
    </row>
    <row r="236" spans="1:25">
      <c r="A236" s="3">
        <v>233</v>
      </c>
      <c r="B236" s="2">
        <v>233</v>
      </c>
      <c r="C236" s="1" t="s">
        <v>2264</v>
      </c>
      <c r="D236" s="36" t="s">
        <v>4045</v>
      </c>
      <c r="E236" s="19" t="s">
        <v>145</v>
      </c>
      <c r="F236" s="19" t="s">
        <v>145</v>
      </c>
      <c r="G236">
        <v>0</v>
      </c>
      <c r="H236">
        <v>0</v>
      </c>
      <c r="I236" s="19" t="s">
        <v>6</v>
      </c>
      <c r="J236" s="19" t="s">
        <v>2237</v>
      </c>
      <c r="K236" s="14" t="str">
        <f t="shared" si="16"/>
        <v/>
      </c>
      <c r="M236" s="24" t="s">
        <v>2706</v>
      </c>
      <c r="N236" s="24" t="s">
        <v>3920</v>
      </c>
      <c r="O236"/>
      <c r="P236"/>
      <c r="Q236"/>
      <c r="R236"/>
      <c r="S236">
        <f t="shared" si="17"/>
        <v>61</v>
      </c>
      <c r="T236"/>
      <c r="U236" s="153" t="s">
        <v>4637</v>
      </c>
      <c r="V236" s="151"/>
      <c r="W236" s="135" t="str">
        <f t="shared" si="20"/>
        <v>"g" STD_SUB_EARTH</v>
      </c>
      <c r="X236" s="135" t="str">
        <f t="shared" si="18"/>
        <v>gEARTH</v>
      </c>
      <c r="Y236" s="2">
        <f t="shared" si="19"/>
        <v>233</v>
      </c>
    </row>
    <row r="237" spans="1:25">
      <c r="A237" s="3">
        <v>234</v>
      </c>
      <c r="B237" s="2">
        <v>234</v>
      </c>
      <c r="C237" s="1" t="s">
        <v>2264</v>
      </c>
      <c r="D237" s="36" t="s">
        <v>4046</v>
      </c>
      <c r="E237" s="19" t="s">
        <v>146</v>
      </c>
      <c r="F237" s="19" t="s">
        <v>146</v>
      </c>
      <c r="G237">
        <v>0</v>
      </c>
      <c r="H237">
        <v>0</v>
      </c>
      <c r="I237" s="19" t="s">
        <v>6</v>
      </c>
      <c r="J237" s="19" t="s">
        <v>2237</v>
      </c>
      <c r="K237" s="14" t="str">
        <f t="shared" si="16"/>
        <v/>
      </c>
      <c r="M237" s="24" t="s">
        <v>2707</v>
      </c>
      <c r="N237" s="24" t="s">
        <v>3920</v>
      </c>
      <c r="O237"/>
      <c r="P237"/>
      <c r="Q237"/>
      <c r="R237"/>
      <c r="S237">
        <f t="shared" si="17"/>
        <v>61</v>
      </c>
      <c r="T237"/>
      <c r="U237" s="148"/>
      <c r="V237" s="148"/>
      <c r="W237" s="135" t="str">
        <f t="shared" si="20"/>
        <v/>
      </c>
      <c r="X237" s="135" t="str">
        <f t="shared" si="18"/>
        <v/>
      </c>
      <c r="Y237" s="2">
        <f t="shared" si="19"/>
        <v>234</v>
      </c>
    </row>
    <row r="238" spans="1:25">
      <c r="A238" s="3">
        <v>235</v>
      </c>
      <c r="B238" s="2">
        <v>235</v>
      </c>
      <c r="C238" s="1" t="s">
        <v>2268</v>
      </c>
      <c r="D238" s="1" t="s">
        <v>7</v>
      </c>
      <c r="E238" s="19" t="s">
        <v>1941</v>
      </c>
      <c r="F238" s="19" t="s">
        <v>1941</v>
      </c>
      <c r="G238">
        <v>0</v>
      </c>
      <c r="H238">
        <v>0</v>
      </c>
      <c r="I238" s="19" t="s">
        <v>3</v>
      </c>
      <c r="J238" s="19" t="s">
        <v>2238</v>
      </c>
      <c r="K238" s="14" t="str">
        <f t="shared" si="16"/>
        <v/>
      </c>
      <c r="M238" s="24" t="s">
        <v>2708</v>
      </c>
      <c r="N238" s="24" t="s">
        <v>3920</v>
      </c>
      <c r="O238"/>
      <c r="P238"/>
      <c r="Q238"/>
      <c r="R238"/>
      <c r="S238">
        <f t="shared" si="17"/>
        <v>61</v>
      </c>
      <c r="T238"/>
      <c r="U238" s="148"/>
      <c r="V238" s="148"/>
      <c r="W238" s="135" t="str">
        <f t="shared" si="20"/>
        <v/>
      </c>
      <c r="X238" s="135" t="str">
        <f t="shared" si="18"/>
        <v/>
      </c>
      <c r="Y238" s="2">
        <f t="shared" si="19"/>
        <v>235</v>
      </c>
    </row>
    <row r="239" spans="1:25">
      <c r="A239" s="3">
        <v>236</v>
      </c>
      <c r="B239" s="2">
        <v>236</v>
      </c>
      <c r="C239" s="1" t="s">
        <v>2268</v>
      </c>
      <c r="D239" s="1" t="s">
        <v>7</v>
      </c>
      <c r="E239" s="19" t="s">
        <v>1942</v>
      </c>
      <c r="F239" s="19" t="s">
        <v>1942</v>
      </c>
      <c r="G239">
        <v>0</v>
      </c>
      <c r="H239">
        <v>0</v>
      </c>
      <c r="I239" s="19" t="s">
        <v>3</v>
      </c>
      <c r="J239" s="19" t="s">
        <v>2238</v>
      </c>
      <c r="K239" s="14" t="str">
        <f t="shared" si="16"/>
        <v/>
      </c>
      <c r="M239" s="24" t="s">
        <v>2709</v>
      </c>
      <c r="N239" s="24" t="s">
        <v>3920</v>
      </c>
      <c r="O239"/>
      <c r="P239"/>
      <c r="Q239"/>
      <c r="R239"/>
      <c r="S239">
        <f t="shared" si="17"/>
        <v>61</v>
      </c>
      <c r="T239"/>
      <c r="U239" s="148"/>
      <c r="V239" s="148"/>
      <c r="W239" s="135" t="str">
        <f t="shared" si="20"/>
        <v/>
      </c>
      <c r="X239" s="135" t="str">
        <f t="shared" si="18"/>
        <v/>
      </c>
      <c r="Y239" s="2">
        <f t="shared" si="19"/>
        <v>236</v>
      </c>
    </row>
    <row r="240" spans="1:25">
      <c r="A240" s="3">
        <v>237</v>
      </c>
      <c r="B240" s="2">
        <v>237</v>
      </c>
      <c r="C240" s="1" t="s">
        <v>2335</v>
      </c>
      <c r="D240" s="1" t="s">
        <v>27</v>
      </c>
      <c r="E240" s="19" t="s">
        <v>147</v>
      </c>
      <c r="F240" s="19" t="s">
        <v>147</v>
      </c>
      <c r="G240">
        <v>0</v>
      </c>
      <c r="H240">
        <v>0</v>
      </c>
      <c r="I240" s="19" t="s">
        <v>3</v>
      </c>
      <c r="J240" s="19" t="s">
        <v>2237</v>
      </c>
      <c r="K240" s="14" t="str">
        <f t="shared" si="16"/>
        <v/>
      </c>
      <c r="M240" s="24" t="s">
        <v>2710</v>
      </c>
      <c r="N240" s="24" t="s">
        <v>3920</v>
      </c>
      <c r="O240"/>
      <c r="P240"/>
      <c r="Q240"/>
      <c r="R240"/>
      <c r="S240">
        <f t="shared" si="17"/>
        <v>61</v>
      </c>
      <c r="T240"/>
      <c r="U240" s="148"/>
      <c r="V240" s="148"/>
      <c r="W240" s="135" t="str">
        <f t="shared" si="20"/>
        <v/>
      </c>
      <c r="X240" s="135" t="str">
        <f t="shared" si="18"/>
        <v/>
      </c>
      <c r="Y240" s="2">
        <f t="shared" si="19"/>
        <v>237</v>
      </c>
    </row>
    <row r="241" spans="1:25">
      <c r="A241" s="3">
        <v>238</v>
      </c>
      <c r="B241" s="2">
        <v>238</v>
      </c>
      <c r="C241" s="1" t="s">
        <v>2336</v>
      </c>
      <c r="D241" s="1" t="s">
        <v>27</v>
      </c>
      <c r="E241" s="19" t="s">
        <v>148</v>
      </c>
      <c r="F241" s="19" t="s">
        <v>148</v>
      </c>
      <c r="G241">
        <v>0</v>
      </c>
      <c r="H241">
        <v>0</v>
      </c>
      <c r="I241" s="19" t="s">
        <v>3</v>
      </c>
      <c r="J241" s="19" t="s">
        <v>2237</v>
      </c>
      <c r="K241" s="14" t="str">
        <f t="shared" si="16"/>
        <v/>
      </c>
      <c r="M241" s="24" t="s">
        <v>2711</v>
      </c>
      <c r="N241" s="24" t="s">
        <v>3920</v>
      </c>
      <c r="O241"/>
      <c r="P241"/>
      <c r="Q241"/>
      <c r="R241"/>
      <c r="S241">
        <f t="shared" si="17"/>
        <v>61</v>
      </c>
      <c r="T241"/>
      <c r="U241" s="148"/>
      <c r="V241" s="148"/>
      <c r="W241" s="135" t="str">
        <f t="shared" si="20"/>
        <v/>
      </c>
      <c r="X241" s="135" t="str">
        <f t="shared" si="18"/>
        <v/>
      </c>
      <c r="Y241" s="2">
        <f t="shared" si="19"/>
        <v>238</v>
      </c>
    </row>
    <row r="242" spans="1:25">
      <c r="A242" s="3">
        <v>239</v>
      </c>
      <c r="B242" s="2">
        <v>239</v>
      </c>
      <c r="C242" s="1" t="s">
        <v>2337</v>
      </c>
      <c r="D242" s="1" t="s">
        <v>27</v>
      </c>
      <c r="E242" s="19" t="s">
        <v>149</v>
      </c>
      <c r="F242" s="19" t="s">
        <v>149</v>
      </c>
      <c r="G242">
        <v>0</v>
      </c>
      <c r="H242">
        <v>0</v>
      </c>
      <c r="I242" s="19" t="s">
        <v>3</v>
      </c>
      <c r="J242" s="19" t="s">
        <v>2237</v>
      </c>
      <c r="K242" s="14" t="str">
        <f t="shared" si="16"/>
        <v/>
      </c>
      <c r="M242" s="24" t="s">
        <v>2712</v>
      </c>
      <c r="N242" s="24" t="s">
        <v>3920</v>
      </c>
      <c r="O242"/>
      <c r="P242"/>
      <c r="Q242"/>
      <c r="R242"/>
      <c r="S242">
        <f t="shared" si="17"/>
        <v>61</v>
      </c>
      <c r="T242"/>
      <c r="U242" s="148"/>
      <c r="V242" s="148"/>
      <c r="W242" s="135" t="str">
        <f t="shared" si="20"/>
        <v/>
      </c>
      <c r="X242" s="135" t="str">
        <f t="shared" si="18"/>
        <v/>
      </c>
      <c r="Y242" s="2">
        <f t="shared" si="19"/>
        <v>239</v>
      </c>
    </row>
    <row r="243" spans="1:25">
      <c r="A243" s="3">
        <v>240</v>
      </c>
      <c r="B243" s="2">
        <v>240</v>
      </c>
      <c r="C243" s="1" t="s">
        <v>2268</v>
      </c>
      <c r="D243" s="1" t="s">
        <v>7</v>
      </c>
      <c r="E243" s="55" t="s">
        <v>1943</v>
      </c>
      <c r="F243" s="56" t="s">
        <v>1943</v>
      </c>
      <c r="G243">
        <v>0</v>
      </c>
      <c r="H243">
        <v>0</v>
      </c>
      <c r="I243" s="19" t="s">
        <v>3</v>
      </c>
      <c r="J243" s="19" t="s">
        <v>2238</v>
      </c>
      <c r="K243" s="14" t="str">
        <f t="shared" si="16"/>
        <v/>
      </c>
      <c r="M243" s="59" t="s">
        <v>2714</v>
      </c>
      <c r="N243" s="24" t="s">
        <v>3920</v>
      </c>
      <c r="O243"/>
      <c r="P243"/>
      <c r="Q243"/>
      <c r="R243"/>
      <c r="S243">
        <f t="shared" si="17"/>
        <v>61</v>
      </c>
      <c r="T243"/>
      <c r="U243" s="148"/>
      <c r="V243" s="148"/>
      <c r="W243" s="135" t="str">
        <f t="shared" si="20"/>
        <v/>
      </c>
      <c r="X243" s="135" t="str">
        <f t="shared" si="18"/>
        <v/>
      </c>
      <c r="Y243" s="2">
        <f t="shared" si="19"/>
        <v>240</v>
      </c>
    </row>
    <row r="244" spans="1:25">
      <c r="A244" s="3">
        <v>241</v>
      </c>
      <c r="B244" s="2">
        <v>241</v>
      </c>
      <c r="C244" s="1" t="s">
        <v>2268</v>
      </c>
      <c r="D244" s="1" t="s">
        <v>7</v>
      </c>
      <c r="E244" s="57" t="s">
        <v>4218</v>
      </c>
      <c r="F244" s="58" t="s">
        <v>4218</v>
      </c>
      <c r="G244">
        <v>0</v>
      </c>
      <c r="H244">
        <v>0</v>
      </c>
      <c r="I244" s="19" t="s">
        <v>3</v>
      </c>
      <c r="J244" s="19" t="s">
        <v>2238</v>
      </c>
      <c r="K244" s="14" t="str">
        <f t="shared" si="16"/>
        <v/>
      </c>
      <c r="M244" s="59" t="s">
        <v>2713</v>
      </c>
      <c r="N244" s="24" t="s">
        <v>3920</v>
      </c>
      <c r="O244"/>
      <c r="P244"/>
      <c r="Q244"/>
      <c r="R244"/>
      <c r="S244">
        <f t="shared" si="17"/>
        <v>61</v>
      </c>
      <c r="T244"/>
      <c r="U244" s="148"/>
      <c r="V244" s="148"/>
      <c r="W244" s="135" t="str">
        <f t="shared" si="20"/>
        <v/>
      </c>
      <c r="X244" s="135" t="str">
        <f t="shared" si="18"/>
        <v/>
      </c>
      <c r="Y244" s="2">
        <f t="shared" si="19"/>
        <v>241</v>
      </c>
    </row>
    <row r="245" spans="1:25">
      <c r="A245" s="3">
        <v>242</v>
      </c>
      <c r="B245" s="2">
        <v>242</v>
      </c>
      <c r="C245" s="1" t="s">
        <v>2268</v>
      </c>
      <c r="D245" s="1" t="s">
        <v>7</v>
      </c>
      <c r="E245" s="57" t="s">
        <v>4219</v>
      </c>
      <c r="F245" s="58" t="s">
        <v>4219</v>
      </c>
      <c r="G245">
        <v>0</v>
      </c>
      <c r="H245">
        <v>0</v>
      </c>
      <c r="I245" s="19" t="s">
        <v>3</v>
      </c>
      <c r="J245" s="19" t="s">
        <v>2238</v>
      </c>
      <c r="K245" s="14" t="str">
        <f t="shared" si="16"/>
        <v/>
      </c>
      <c r="M245" s="24" t="s">
        <v>2715</v>
      </c>
      <c r="N245" s="24" t="s">
        <v>3920</v>
      </c>
      <c r="O245"/>
      <c r="P245"/>
      <c r="Q245"/>
      <c r="R245"/>
      <c r="S245">
        <f t="shared" si="17"/>
        <v>61</v>
      </c>
      <c r="T245"/>
      <c r="U245" s="148"/>
      <c r="V245" s="148"/>
      <c r="W245" s="135" t="str">
        <f t="shared" si="20"/>
        <v/>
      </c>
      <c r="X245" s="135" t="str">
        <f t="shared" si="18"/>
        <v/>
      </c>
      <c r="Y245" s="2">
        <f t="shared" si="19"/>
        <v>242</v>
      </c>
    </row>
    <row r="246" spans="1:25">
      <c r="A246" s="3">
        <v>243</v>
      </c>
      <c r="B246" s="2">
        <v>243</v>
      </c>
      <c r="C246" s="1" t="s">
        <v>2268</v>
      </c>
      <c r="D246" s="1" t="s">
        <v>7</v>
      </c>
      <c r="E246" s="19" t="s">
        <v>1944</v>
      </c>
      <c r="F246" s="19" t="s">
        <v>1944</v>
      </c>
      <c r="G246">
        <v>0</v>
      </c>
      <c r="H246">
        <v>0</v>
      </c>
      <c r="I246" s="19" t="s">
        <v>3</v>
      </c>
      <c r="J246" s="19" t="s">
        <v>2238</v>
      </c>
      <c r="K246" s="14" t="str">
        <f t="shared" si="16"/>
        <v/>
      </c>
      <c r="M246" s="24" t="s">
        <v>2716</v>
      </c>
      <c r="N246" s="24" t="s">
        <v>3920</v>
      </c>
      <c r="O246"/>
      <c r="P246"/>
      <c r="Q246"/>
      <c r="R246"/>
      <c r="S246">
        <f t="shared" si="17"/>
        <v>61</v>
      </c>
      <c r="T246"/>
      <c r="U246" s="148"/>
      <c r="V246" s="148"/>
      <c r="W246" s="135" t="str">
        <f t="shared" si="20"/>
        <v/>
      </c>
      <c r="X246" s="135" t="str">
        <f t="shared" si="18"/>
        <v/>
      </c>
      <c r="Y246" s="2">
        <f t="shared" si="19"/>
        <v>243</v>
      </c>
    </row>
    <row r="247" spans="1:25">
      <c r="A247" s="3">
        <v>244</v>
      </c>
      <c r="B247" s="2">
        <v>244</v>
      </c>
      <c r="C247" s="1" t="s">
        <v>2268</v>
      </c>
      <c r="D247" s="1" t="s">
        <v>7</v>
      </c>
      <c r="E247" s="19" t="s">
        <v>150</v>
      </c>
      <c r="F247" s="19" t="s">
        <v>150</v>
      </c>
      <c r="G247">
        <v>0</v>
      </c>
      <c r="H247">
        <v>0</v>
      </c>
      <c r="I247" s="19" t="s">
        <v>18</v>
      </c>
      <c r="J247" s="19" t="s">
        <v>2238</v>
      </c>
      <c r="K247" s="14" t="str">
        <f t="shared" si="16"/>
        <v/>
      </c>
      <c r="M247" s="24" t="s">
        <v>2717</v>
      </c>
      <c r="N247" s="24" t="s">
        <v>3920</v>
      </c>
      <c r="O247"/>
      <c r="P247"/>
      <c r="Q247"/>
      <c r="R247"/>
      <c r="S247">
        <f t="shared" si="17"/>
        <v>61</v>
      </c>
      <c r="T247"/>
      <c r="U247" s="148"/>
      <c r="V247" s="148"/>
      <c r="W247" s="135" t="str">
        <f t="shared" si="20"/>
        <v/>
      </c>
      <c r="X247" s="135" t="str">
        <f t="shared" si="18"/>
        <v/>
      </c>
      <c r="Y247" s="2">
        <f t="shared" si="19"/>
        <v>244</v>
      </c>
    </row>
    <row r="248" spans="1:25">
      <c r="A248" s="3">
        <v>245</v>
      </c>
      <c r="B248" s="2">
        <v>245</v>
      </c>
      <c r="C248" s="1" t="s">
        <v>2264</v>
      </c>
      <c r="D248" s="36" t="s">
        <v>4047</v>
      </c>
      <c r="E248" s="19" t="s">
        <v>151</v>
      </c>
      <c r="F248" s="19" t="s">
        <v>151</v>
      </c>
      <c r="G248">
        <v>0</v>
      </c>
      <c r="H248">
        <v>0</v>
      </c>
      <c r="I248" s="19" t="s">
        <v>6</v>
      </c>
      <c r="J248" s="19" t="s">
        <v>2237</v>
      </c>
      <c r="K248" s="14" t="str">
        <f t="shared" si="16"/>
        <v/>
      </c>
      <c r="M248" s="24" t="s">
        <v>2718</v>
      </c>
      <c r="N248" s="24" t="s">
        <v>3920</v>
      </c>
      <c r="O248"/>
      <c r="P248"/>
      <c r="Q248"/>
      <c r="R248"/>
      <c r="S248">
        <f t="shared" si="17"/>
        <v>61</v>
      </c>
      <c r="T248"/>
      <c r="U248" s="148"/>
      <c r="V248" s="148"/>
      <c r="W248" s="135" t="str">
        <f t="shared" si="20"/>
        <v/>
      </c>
      <c r="X248" s="135" t="str">
        <f t="shared" si="18"/>
        <v/>
      </c>
      <c r="Y248" s="2">
        <f t="shared" si="19"/>
        <v>245</v>
      </c>
    </row>
    <row r="249" spans="1:25">
      <c r="A249" s="3">
        <v>246</v>
      </c>
      <c r="B249" s="2">
        <v>246</v>
      </c>
      <c r="C249" s="1" t="s">
        <v>2338</v>
      </c>
      <c r="D249" s="1" t="s">
        <v>1377</v>
      </c>
      <c r="E249" s="19" t="s">
        <v>152</v>
      </c>
      <c r="F249" s="19" t="s">
        <v>152</v>
      </c>
      <c r="G249">
        <v>0</v>
      </c>
      <c r="H249">
        <v>0</v>
      </c>
      <c r="I249" s="19" t="s">
        <v>123</v>
      </c>
      <c r="J249" s="19" t="s">
        <v>2238</v>
      </c>
      <c r="K249" s="14" t="str">
        <f t="shared" si="16"/>
        <v/>
      </c>
      <c r="M249" s="24" t="s">
        <v>2719</v>
      </c>
      <c r="N249" s="24" t="s">
        <v>3920</v>
      </c>
      <c r="O249"/>
      <c r="P249"/>
      <c r="Q249"/>
      <c r="R249"/>
      <c r="S249">
        <f t="shared" si="17"/>
        <v>61</v>
      </c>
      <c r="T249"/>
      <c r="U249" s="148"/>
      <c r="V249" s="148"/>
      <c r="W249" s="135" t="str">
        <f t="shared" si="20"/>
        <v/>
      </c>
      <c r="X249" s="135" t="str">
        <f t="shared" si="18"/>
        <v/>
      </c>
      <c r="Y249" s="2">
        <f t="shared" si="19"/>
        <v>246</v>
      </c>
    </row>
    <row r="250" spans="1:25">
      <c r="A250" s="3">
        <v>247</v>
      </c>
      <c r="B250" s="2">
        <v>247</v>
      </c>
      <c r="C250" s="1" t="s">
        <v>2339</v>
      </c>
      <c r="D250" s="1" t="s">
        <v>7</v>
      </c>
      <c r="E250" s="19" t="s">
        <v>153</v>
      </c>
      <c r="F250" s="19" t="s">
        <v>153</v>
      </c>
      <c r="G250">
        <v>0</v>
      </c>
      <c r="H250">
        <v>0</v>
      </c>
      <c r="I250" s="19" t="s">
        <v>3</v>
      </c>
      <c r="J250" s="19" t="s">
        <v>2237</v>
      </c>
      <c r="K250" s="14" t="str">
        <f t="shared" si="16"/>
        <v/>
      </c>
      <c r="M250" s="24" t="s">
        <v>2720</v>
      </c>
      <c r="N250" s="24" t="s">
        <v>3920</v>
      </c>
      <c r="O250"/>
      <c r="P250"/>
      <c r="Q250"/>
      <c r="R250"/>
      <c r="S250">
        <f t="shared" si="17"/>
        <v>62</v>
      </c>
      <c r="T250"/>
      <c r="U250" s="148"/>
      <c r="V250" s="148"/>
      <c r="W250" s="135" t="str">
        <f t="shared" si="20"/>
        <v>"IDIV"</v>
      </c>
      <c r="X250" s="135" t="str">
        <f t="shared" si="18"/>
        <v>IDIV</v>
      </c>
      <c r="Y250" s="2">
        <f t="shared" si="19"/>
        <v>247</v>
      </c>
    </row>
    <row r="251" spans="1:25">
      <c r="A251" s="3">
        <v>248</v>
      </c>
      <c r="B251" s="2">
        <v>248</v>
      </c>
      <c r="C251" s="1" t="s">
        <v>2340</v>
      </c>
      <c r="D251" s="1" t="s">
        <v>27</v>
      </c>
      <c r="E251" s="19" t="s">
        <v>154</v>
      </c>
      <c r="F251" s="19" t="s">
        <v>155</v>
      </c>
      <c r="G251">
        <v>0</v>
      </c>
      <c r="H251">
        <v>0</v>
      </c>
      <c r="I251" s="19" t="s">
        <v>3</v>
      </c>
      <c r="J251" s="19" t="s">
        <v>2237</v>
      </c>
      <c r="K251" s="14" t="str">
        <f t="shared" si="16"/>
        <v>NOT EQUAL</v>
      </c>
      <c r="M251" s="24" t="s">
        <v>2721</v>
      </c>
      <c r="N251" s="24" t="s">
        <v>3920</v>
      </c>
      <c r="O251"/>
      <c r="P251"/>
      <c r="Q251"/>
      <c r="R251"/>
      <c r="S251">
        <f t="shared" si="17"/>
        <v>62</v>
      </c>
      <c r="T251"/>
      <c r="U251" s="148"/>
      <c r="V251" s="148"/>
      <c r="W251" s="135" t="str">
        <f t="shared" si="20"/>
        <v/>
      </c>
      <c r="X251" s="135" t="str">
        <f t="shared" si="18"/>
        <v/>
      </c>
      <c r="Y251" s="2">
        <f t="shared" si="19"/>
        <v>248</v>
      </c>
    </row>
    <row r="252" spans="1:25">
      <c r="A252" s="3">
        <v>249</v>
      </c>
      <c r="B252" s="2">
        <v>249</v>
      </c>
      <c r="C252" s="1" t="s">
        <v>2268</v>
      </c>
      <c r="D252" s="1" t="s">
        <v>7</v>
      </c>
      <c r="E252" s="19" t="s">
        <v>156</v>
      </c>
      <c r="F252" s="19" t="s">
        <v>156</v>
      </c>
      <c r="G252">
        <v>0</v>
      </c>
      <c r="H252">
        <v>0</v>
      </c>
      <c r="I252" s="19" t="s">
        <v>18</v>
      </c>
      <c r="J252" s="19" t="s">
        <v>2238</v>
      </c>
      <c r="K252" s="14" t="str">
        <f t="shared" si="16"/>
        <v/>
      </c>
      <c r="M252" s="24" t="s">
        <v>4014</v>
      </c>
      <c r="N252" s="24" t="s">
        <v>3920</v>
      </c>
      <c r="O252"/>
      <c r="P252"/>
      <c r="Q252"/>
      <c r="R252"/>
      <c r="S252">
        <f t="shared" si="17"/>
        <v>62</v>
      </c>
      <c r="T252"/>
      <c r="U252" s="148"/>
      <c r="V252" s="148"/>
      <c r="W252" s="135" t="str">
        <f t="shared" si="20"/>
        <v/>
      </c>
      <c r="X252" s="135" t="str">
        <f t="shared" si="18"/>
        <v/>
      </c>
      <c r="Y252" s="2">
        <f t="shared" si="19"/>
        <v>249</v>
      </c>
    </row>
    <row r="253" spans="1:25">
      <c r="A253" s="3">
        <v>250</v>
      </c>
      <c r="B253" s="2">
        <v>250</v>
      </c>
      <c r="C253" s="1" t="s">
        <v>2341</v>
      </c>
      <c r="D253" s="1" t="s">
        <v>7</v>
      </c>
      <c r="E253" s="19" t="s">
        <v>157</v>
      </c>
      <c r="F253" s="19" t="s">
        <v>157</v>
      </c>
      <c r="G253">
        <v>0</v>
      </c>
      <c r="H253">
        <v>0</v>
      </c>
      <c r="I253" s="19" t="s">
        <v>3</v>
      </c>
      <c r="J253" s="19" t="s">
        <v>2237</v>
      </c>
      <c r="K253" s="14" t="str">
        <f t="shared" si="16"/>
        <v/>
      </c>
      <c r="M253" s="24" t="s">
        <v>2722</v>
      </c>
      <c r="N253" s="24" t="s">
        <v>3920</v>
      </c>
      <c r="O253"/>
      <c r="P253"/>
      <c r="Q253"/>
      <c r="R253"/>
      <c r="S253">
        <f t="shared" si="17"/>
        <v>63</v>
      </c>
      <c r="T253"/>
      <c r="U253" s="148"/>
      <c r="V253" s="148"/>
      <c r="W253" s="135" t="str">
        <f t="shared" si="20"/>
        <v>"IM"</v>
      </c>
      <c r="X253" s="135" t="str">
        <f t="shared" si="18"/>
        <v>IM</v>
      </c>
      <c r="Y253" s="2">
        <f t="shared" si="19"/>
        <v>250</v>
      </c>
    </row>
    <row r="254" spans="1:25">
      <c r="A254" s="3">
        <v>251</v>
      </c>
      <c r="B254" s="2">
        <v>251</v>
      </c>
      <c r="C254" s="92" t="s">
        <v>2268</v>
      </c>
      <c r="D254" s="92" t="s">
        <v>7</v>
      </c>
      <c r="E254" s="93" t="str">
        <f>""""&amp;TEXT($B254,"0000")&amp;""""</f>
        <v>"0251"</v>
      </c>
      <c r="F254" s="93" t="str">
        <f>""""&amp;TEXT($B254,"0000")&amp;""""</f>
        <v>"0251"</v>
      </c>
      <c r="G254" s="94">
        <v>0</v>
      </c>
      <c r="H254" s="94">
        <v>0</v>
      </c>
      <c r="I254" s="95" t="s">
        <v>30</v>
      </c>
      <c r="J254" s="95" t="s">
        <v>2238</v>
      </c>
      <c r="K254" s="96" t="str">
        <f t="shared" si="16"/>
        <v/>
      </c>
      <c r="M254" s="97" t="str">
        <f>"ITM_"&amp;TEXT($B254,"0000")</f>
        <v>ITM_0251</v>
      </c>
      <c r="N254" s="97"/>
      <c r="O254"/>
      <c r="P254"/>
      <c r="Q254"/>
      <c r="R254"/>
      <c r="S254">
        <f t="shared" si="17"/>
        <v>63</v>
      </c>
      <c r="T254"/>
      <c r="U254" s="148"/>
      <c r="V254" s="148"/>
      <c r="W254" s="135" t="str">
        <f t="shared" si="20"/>
        <v/>
      </c>
      <c r="X254" s="135" t="str">
        <f t="shared" si="18"/>
        <v/>
      </c>
      <c r="Y254" s="2">
        <f t="shared" si="19"/>
        <v>251</v>
      </c>
    </row>
    <row r="255" spans="1:25">
      <c r="A255" s="3">
        <v>252</v>
      </c>
      <c r="B255" s="2">
        <v>252</v>
      </c>
      <c r="C255" s="1" t="s">
        <v>4010</v>
      </c>
      <c r="D255" s="1" t="s">
        <v>4009</v>
      </c>
      <c r="E255" s="19" t="s">
        <v>1945</v>
      </c>
      <c r="F255" s="19" t="s">
        <v>1945</v>
      </c>
      <c r="G255">
        <v>0</v>
      </c>
      <c r="H255">
        <v>99</v>
      </c>
      <c r="I255" s="19" t="s">
        <v>3</v>
      </c>
      <c r="J255" s="19" t="s">
        <v>2237</v>
      </c>
      <c r="K255" s="14" t="str">
        <f t="shared" si="16"/>
        <v/>
      </c>
      <c r="M255" s="24" t="s">
        <v>2723</v>
      </c>
      <c r="N255" s="24" t="s">
        <v>3920</v>
      </c>
      <c r="O255"/>
      <c r="P255"/>
      <c r="Q255"/>
      <c r="R255"/>
      <c r="S255">
        <f t="shared" si="17"/>
        <v>64</v>
      </c>
      <c r="T255"/>
      <c r="U255" s="148"/>
      <c r="V255" s="148"/>
      <c r="W255" s="135" t="str">
        <f t="shared" si="20"/>
        <v>"INC"</v>
      </c>
      <c r="X255" s="135" t="str">
        <f t="shared" si="18"/>
        <v>INC</v>
      </c>
      <c r="Y255" s="2">
        <f t="shared" si="19"/>
        <v>252</v>
      </c>
    </row>
    <row r="256" spans="1:25">
      <c r="A256" s="3">
        <v>253</v>
      </c>
      <c r="B256" s="2">
        <v>253</v>
      </c>
      <c r="C256" s="1" t="s">
        <v>2268</v>
      </c>
      <c r="D256" s="1" t="s">
        <v>7</v>
      </c>
      <c r="E256" s="19" t="s">
        <v>1946</v>
      </c>
      <c r="F256" s="19" t="s">
        <v>1946</v>
      </c>
      <c r="G256">
        <v>0</v>
      </c>
      <c r="H256">
        <v>0</v>
      </c>
      <c r="I256" s="19" t="s">
        <v>3</v>
      </c>
      <c r="J256" s="19" t="s">
        <v>2238</v>
      </c>
      <c r="K256" s="14" t="str">
        <f t="shared" si="16"/>
        <v/>
      </c>
      <c r="M256" s="24" t="s">
        <v>2724</v>
      </c>
      <c r="N256" s="24" t="s">
        <v>3920</v>
      </c>
      <c r="O256"/>
      <c r="P256"/>
      <c r="Q256"/>
      <c r="R256"/>
      <c r="S256">
        <f t="shared" si="17"/>
        <v>64</v>
      </c>
      <c r="T256"/>
      <c r="U256" s="148"/>
      <c r="V256" s="148"/>
      <c r="W256" s="135" t="str">
        <f t="shared" si="20"/>
        <v/>
      </c>
      <c r="X256" s="135" t="str">
        <f t="shared" si="18"/>
        <v/>
      </c>
      <c r="Y256" s="2">
        <f t="shared" si="19"/>
        <v>253</v>
      </c>
    </row>
    <row r="257" spans="1:25">
      <c r="A257" s="3">
        <v>254</v>
      </c>
      <c r="B257" s="2">
        <v>254</v>
      </c>
      <c r="C257" s="1" t="s">
        <v>2268</v>
      </c>
      <c r="D257" s="1" t="s">
        <v>7</v>
      </c>
      <c r="E257" s="19" t="s">
        <v>158</v>
      </c>
      <c r="F257" s="19" t="s">
        <v>158</v>
      </c>
      <c r="G257">
        <v>0</v>
      </c>
      <c r="H257">
        <v>0</v>
      </c>
      <c r="I257" s="19" t="s">
        <v>18</v>
      </c>
      <c r="J257" s="19" t="s">
        <v>2238</v>
      </c>
      <c r="K257" s="14" t="str">
        <f t="shared" si="16"/>
        <v/>
      </c>
      <c r="M257" s="24" t="s">
        <v>2725</v>
      </c>
      <c r="N257" s="24" t="s">
        <v>3920</v>
      </c>
      <c r="O257"/>
      <c r="P257"/>
      <c r="Q257"/>
      <c r="R257"/>
      <c r="S257">
        <f t="shared" si="17"/>
        <v>64</v>
      </c>
      <c r="T257"/>
      <c r="U257" s="148"/>
      <c r="V257" s="148"/>
      <c r="W257" s="135" t="str">
        <f t="shared" si="20"/>
        <v/>
      </c>
      <c r="X257" s="135" t="str">
        <f t="shared" si="18"/>
        <v/>
      </c>
      <c r="Y257" s="2">
        <f t="shared" si="19"/>
        <v>254</v>
      </c>
    </row>
    <row r="258" spans="1:25">
      <c r="A258" s="3">
        <v>255</v>
      </c>
      <c r="B258" s="2">
        <v>255</v>
      </c>
      <c r="C258" s="1" t="s">
        <v>2268</v>
      </c>
      <c r="D258" s="1" t="s">
        <v>7</v>
      </c>
      <c r="E258" s="19" t="s">
        <v>1947</v>
      </c>
      <c r="F258" s="19" t="s">
        <v>1947</v>
      </c>
      <c r="G258">
        <v>0</v>
      </c>
      <c r="H258">
        <v>0</v>
      </c>
      <c r="I258" s="19" t="s">
        <v>3</v>
      </c>
      <c r="J258" s="19" t="s">
        <v>2238</v>
      </c>
      <c r="K258" s="14" t="str">
        <f t="shared" si="16"/>
        <v/>
      </c>
      <c r="M258" s="24" t="s">
        <v>2726</v>
      </c>
      <c r="N258" s="24" t="s">
        <v>3920</v>
      </c>
      <c r="O258"/>
      <c r="P258"/>
      <c r="Q258"/>
      <c r="R258"/>
      <c r="S258">
        <f t="shared" si="17"/>
        <v>64</v>
      </c>
      <c r="T258"/>
      <c r="U258" s="148"/>
      <c r="V258" s="148"/>
      <c r="W258" s="135" t="str">
        <f t="shared" si="20"/>
        <v/>
      </c>
      <c r="X258" s="135" t="str">
        <f t="shared" si="18"/>
        <v/>
      </c>
      <c r="Y258" s="2">
        <f t="shared" si="19"/>
        <v>255</v>
      </c>
    </row>
    <row r="259" spans="1:25">
      <c r="A259" s="3">
        <v>256</v>
      </c>
      <c r="B259" s="2">
        <v>256</v>
      </c>
      <c r="C259" s="1" t="s">
        <v>2268</v>
      </c>
      <c r="D259" s="1" t="s">
        <v>7</v>
      </c>
      <c r="E259" s="19" t="s">
        <v>159</v>
      </c>
      <c r="F259" s="19" t="s">
        <v>159</v>
      </c>
      <c r="G259">
        <v>0</v>
      </c>
      <c r="H259">
        <v>0</v>
      </c>
      <c r="I259" s="19" t="s">
        <v>18</v>
      </c>
      <c r="J259" s="19" t="s">
        <v>2238</v>
      </c>
      <c r="K259" s="14" t="str">
        <f t="shared" si="16"/>
        <v/>
      </c>
      <c r="M259" s="24" t="s">
        <v>2727</v>
      </c>
      <c r="N259" s="24" t="s">
        <v>3920</v>
      </c>
      <c r="O259"/>
      <c r="P259"/>
      <c r="Q259"/>
      <c r="R259"/>
      <c r="S259">
        <f t="shared" si="17"/>
        <v>64</v>
      </c>
      <c r="T259"/>
      <c r="U259" s="148"/>
      <c r="V259" s="148"/>
      <c r="W259" s="135" t="str">
        <f t="shared" si="20"/>
        <v/>
      </c>
      <c r="X259" s="135" t="str">
        <f t="shared" si="18"/>
        <v/>
      </c>
      <c r="Y259" s="2">
        <f t="shared" si="19"/>
        <v>256</v>
      </c>
    </row>
    <row r="260" spans="1:25">
      <c r="A260" s="3">
        <v>257</v>
      </c>
      <c r="B260" s="2">
        <v>257</v>
      </c>
      <c r="C260" s="1" t="s">
        <v>2268</v>
      </c>
      <c r="D260" s="1" t="s">
        <v>7</v>
      </c>
      <c r="E260" s="19" t="s">
        <v>160</v>
      </c>
      <c r="F260" s="19" t="s">
        <v>160</v>
      </c>
      <c r="G260">
        <v>0</v>
      </c>
      <c r="H260">
        <v>0</v>
      </c>
      <c r="I260" s="19" t="s">
        <v>3</v>
      </c>
      <c r="J260" s="19" t="s">
        <v>2238</v>
      </c>
      <c r="K260" s="14" t="str">
        <f t="shared" ref="K260:K323" si="21">IF(E260=F260,"","NOT EQUAL")</f>
        <v/>
      </c>
      <c r="M260" s="24" t="s">
        <v>2728</v>
      </c>
      <c r="N260" s="24" t="s">
        <v>3920</v>
      </c>
      <c r="O260"/>
      <c r="P260"/>
      <c r="Q260"/>
      <c r="R260"/>
      <c r="S260">
        <f t="shared" si="17"/>
        <v>64</v>
      </c>
      <c r="T260"/>
      <c r="U260" s="148"/>
      <c r="V260" s="148"/>
      <c r="W260" s="135" t="str">
        <f t="shared" si="20"/>
        <v/>
      </c>
      <c r="X260" s="135" t="str">
        <f t="shared" si="18"/>
        <v/>
      </c>
      <c r="Y260" s="2">
        <f t="shared" si="19"/>
        <v>257</v>
      </c>
    </row>
    <row r="261" spans="1:25">
      <c r="A261" s="3">
        <v>258</v>
      </c>
      <c r="B261" s="2">
        <v>258</v>
      </c>
      <c r="C261" s="1" t="s">
        <v>2342</v>
      </c>
      <c r="D261" s="1" t="s">
        <v>27</v>
      </c>
      <c r="E261" s="19" t="s">
        <v>161</v>
      </c>
      <c r="F261" s="19" t="s">
        <v>161</v>
      </c>
      <c r="G261">
        <v>0</v>
      </c>
      <c r="H261">
        <v>0</v>
      </c>
      <c r="I261" s="19" t="s">
        <v>3</v>
      </c>
      <c r="J261" s="19" t="s">
        <v>2237</v>
      </c>
      <c r="K261" s="14" t="str">
        <f t="shared" si="21"/>
        <v/>
      </c>
      <c r="M261" s="24" t="s">
        <v>2729</v>
      </c>
      <c r="N261" s="24" t="s">
        <v>3920</v>
      </c>
      <c r="O261"/>
      <c r="P261"/>
      <c r="Q261"/>
      <c r="R261"/>
      <c r="S261">
        <f t="shared" ref="S261:S324" si="22">IF(X261&lt;&gt;"",S260+1,S260)</f>
        <v>64</v>
      </c>
      <c r="T261"/>
      <c r="U261" s="148"/>
      <c r="V261" s="148"/>
      <c r="W261" s="135" t="str">
        <f t="shared" si="20"/>
        <v/>
      </c>
      <c r="X261" s="135" t="str">
        <f t="shared" ref="X261:X324" si="23">IF(LEN(V261)&gt;0,V261,SUBSTITUTE(SUBSTITUTE(SUBSTITUTE(SUBSTITUTE(SUBSTITUTE(SUBSTITUTE(SUBSTITUTE(SUBSTITUTE(SUBSTITUTE(SUBSTITUTE(SUBSTITUTE( (SUBSTITUTE( SUBSTITUTE( SUBSTITUTE( SUBSTITUTE(W261,"STD_SIGMA","SUM"),"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1" s="2">
        <f t="shared" ref="Y261:Y324" si="24">B261</f>
        <v>258</v>
      </c>
    </row>
    <row r="262" spans="1:25">
      <c r="A262" s="3">
        <v>259</v>
      </c>
      <c r="B262" s="2">
        <v>259</v>
      </c>
      <c r="C262" s="1" t="s">
        <v>2343</v>
      </c>
      <c r="D262" s="1" t="s">
        <v>7</v>
      </c>
      <c r="E262" s="19" t="s">
        <v>162</v>
      </c>
      <c r="F262" s="19" t="s">
        <v>162</v>
      </c>
      <c r="G262">
        <v>0</v>
      </c>
      <c r="H262">
        <v>0</v>
      </c>
      <c r="I262" s="19" t="s">
        <v>3</v>
      </c>
      <c r="J262" s="19" t="s">
        <v>2237</v>
      </c>
      <c r="K262" s="14" t="str">
        <f t="shared" si="21"/>
        <v/>
      </c>
      <c r="M262" s="24" t="s">
        <v>2730</v>
      </c>
      <c r="N262" s="24" t="s">
        <v>3920</v>
      </c>
      <c r="O262"/>
      <c r="P262"/>
      <c r="Q262"/>
      <c r="R262"/>
      <c r="S262">
        <f t="shared" si="22"/>
        <v>65</v>
      </c>
      <c r="T262"/>
      <c r="U262" s="148"/>
      <c r="V262" s="148"/>
      <c r="W262" s="135" t="str">
        <f t="shared" si="20"/>
        <v>"IP"</v>
      </c>
      <c r="X262" s="135" t="str">
        <f t="shared" si="23"/>
        <v>IP</v>
      </c>
      <c r="Y262" s="2">
        <f t="shared" si="24"/>
        <v>259</v>
      </c>
    </row>
    <row r="263" spans="1:25">
      <c r="A263" s="3">
        <v>260</v>
      </c>
      <c r="B263" s="2">
        <v>260</v>
      </c>
      <c r="C263" s="1" t="s">
        <v>2268</v>
      </c>
      <c r="D263" s="1" t="s">
        <v>7</v>
      </c>
      <c r="E263" s="19" t="s">
        <v>1948</v>
      </c>
      <c r="F263" s="19" t="s">
        <v>1948</v>
      </c>
      <c r="G263">
        <v>0</v>
      </c>
      <c r="H263">
        <v>0</v>
      </c>
      <c r="I263" s="19" t="s">
        <v>3</v>
      </c>
      <c r="J263" s="19" t="s">
        <v>2238</v>
      </c>
      <c r="K263" s="14" t="str">
        <f t="shared" si="21"/>
        <v/>
      </c>
      <c r="M263" s="24" t="s">
        <v>2731</v>
      </c>
      <c r="N263" s="24" t="s">
        <v>3920</v>
      </c>
      <c r="O263"/>
      <c r="P263"/>
      <c r="Q263"/>
      <c r="R263"/>
      <c r="S263">
        <f t="shared" si="22"/>
        <v>65</v>
      </c>
      <c r="T263"/>
      <c r="U263" s="148"/>
      <c r="V263" s="148"/>
      <c r="W263" s="135" t="str">
        <f t="shared" ref="W263:W326" si="25">IF( OR(U263="CNST", I263="CAT_REGS"),(E263),
IF(U263="YES",UPPER(E263),
IF(   AND(U263&lt;&gt;"NO",I263="CAT_FNCT",D263&lt;&gt;"multiply", D263&lt;&gt;"divide"),IF(J263="SLS_ENABLED",   UPPER(E263),""),"")))</f>
        <v/>
      </c>
      <c r="X263" s="135" t="str">
        <f t="shared" si="23"/>
        <v/>
      </c>
      <c r="Y263" s="2">
        <f t="shared" si="24"/>
        <v>260</v>
      </c>
    </row>
    <row r="264" spans="1:25">
      <c r="A264" s="3">
        <v>261</v>
      </c>
      <c r="B264" s="2">
        <v>261</v>
      </c>
      <c r="C264" s="1" t="s">
        <v>2268</v>
      </c>
      <c r="D264" s="1" t="s">
        <v>7</v>
      </c>
      <c r="E264" s="19" t="s">
        <v>1949</v>
      </c>
      <c r="F264" s="19" t="s">
        <v>1949</v>
      </c>
      <c r="G264">
        <v>0</v>
      </c>
      <c r="H264">
        <v>0</v>
      </c>
      <c r="I264" s="19" t="s">
        <v>3</v>
      </c>
      <c r="J264" s="19" t="s">
        <v>2238</v>
      </c>
      <c r="K264" s="14" t="str">
        <f t="shared" si="21"/>
        <v/>
      </c>
      <c r="M264" s="24" t="s">
        <v>2732</v>
      </c>
      <c r="N264" s="24" t="s">
        <v>3920</v>
      </c>
      <c r="O264"/>
      <c r="P264"/>
      <c r="Q264"/>
      <c r="R264"/>
      <c r="S264">
        <f t="shared" si="22"/>
        <v>65</v>
      </c>
      <c r="T264"/>
      <c r="U264" s="148"/>
      <c r="V264" s="148"/>
      <c r="W264" s="135" t="str">
        <f t="shared" si="25"/>
        <v/>
      </c>
      <c r="X264" s="135" t="str">
        <f t="shared" si="23"/>
        <v/>
      </c>
      <c r="Y264" s="2">
        <f t="shared" si="24"/>
        <v>261</v>
      </c>
    </row>
    <row r="265" spans="1:25">
      <c r="A265" s="3">
        <v>262</v>
      </c>
      <c r="B265" s="2">
        <v>262</v>
      </c>
      <c r="C265" s="1" t="s">
        <v>2268</v>
      </c>
      <c r="D265" s="1" t="s">
        <v>7</v>
      </c>
      <c r="E265" s="19" t="s">
        <v>1950</v>
      </c>
      <c r="F265" s="19" t="s">
        <v>1950</v>
      </c>
      <c r="G265">
        <v>0</v>
      </c>
      <c r="H265">
        <v>0</v>
      </c>
      <c r="I265" s="19" t="s">
        <v>3</v>
      </c>
      <c r="J265" s="19" t="s">
        <v>2238</v>
      </c>
      <c r="K265" s="14" t="str">
        <f t="shared" si="21"/>
        <v/>
      </c>
      <c r="M265" s="24" t="s">
        <v>2733</v>
      </c>
      <c r="N265" s="24" t="s">
        <v>3920</v>
      </c>
      <c r="O265"/>
      <c r="P265"/>
      <c r="Q265"/>
      <c r="R265"/>
      <c r="S265">
        <f t="shared" si="22"/>
        <v>65</v>
      </c>
      <c r="T265"/>
      <c r="U265" s="148"/>
      <c r="V265" s="148"/>
      <c r="W265" s="135" t="str">
        <f t="shared" si="25"/>
        <v/>
      </c>
      <c r="X265" s="135" t="str">
        <f t="shared" si="23"/>
        <v/>
      </c>
      <c r="Y265" s="2">
        <f t="shared" si="24"/>
        <v>262</v>
      </c>
    </row>
    <row r="266" spans="1:25">
      <c r="A266" s="3">
        <v>263</v>
      </c>
      <c r="B266" s="2">
        <v>263</v>
      </c>
      <c r="C266" s="1" t="s">
        <v>2268</v>
      </c>
      <c r="D266" s="1" t="s">
        <v>7</v>
      </c>
      <c r="E266" s="19" t="s">
        <v>1951</v>
      </c>
      <c r="F266" s="19" t="s">
        <v>1951</v>
      </c>
      <c r="G266">
        <v>0</v>
      </c>
      <c r="H266">
        <v>0</v>
      </c>
      <c r="I266" s="19" t="s">
        <v>3</v>
      </c>
      <c r="J266" s="19" t="s">
        <v>2238</v>
      </c>
      <c r="K266" s="14" t="str">
        <f t="shared" si="21"/>
        <v/>
      </c>
      <c r="M266" s="24" t="s">
        <v>2734</v>
      </c>
      <c r="N266" s="24" t="s">
        <v>3920</v>
      </c>
      <c r="O266"/>
      <c r="P266"/>
      <c r="Q266"/>
      <c r="R266"/>
      <c r="S266">
        <f t="shared" si="22"/>
        <v>65</v>
      </c>
      <c r="T266"/>
      <c r="U266" s="148"/>
      <c r="V266" s="148"/>
      <c r="W266" s="135" t="str">
        <f t="shared" si="25"/>
        <v/>
      </c>
      <c r="X266" s="135" t="str">
        <f t="shared" si="23"/>
        <v/>
      </c>
      <c r="Y266" s="2">
        <f t="shared" si="24"/>
        <v>263</v>
      </c>
    </row>
    <row r="267" spans="1:25">
      <c r="A267" s="3">
        <v>264</v>
      </c>
      <c r="B267" s="2">
        <v>264</v>
      </c>
      <c r="C267" s="1" t="s">
        <v>2268</v>
      </c>
      <c r="D267" s="1" t="s">
        <v>7</v>
      </c>
      <c r="E267" s="19" t="s">
        <v>1952</v>
      </c>
      <c r="F267" s="19" t="s">
        <v>1952</v>
      </c>
      <c r="G267">
        <v>0</v>
      </c>
      <c r="H267">
        <v>0</v>
      </c>
      <c r="I267" s="19" t="s">
        <v>3</v>
      </c>
      <c r="J267" s="19" t="s">
        <v>2238</v>
      </c>
      <c r="K267" s="14" t="str">
        <f t="shared" si="21"/>
        <v/>
      </c>
      <c r="M267" s="24" t="s">
        <v>2735</v>
      </c>
      <c r="N267" s="24" t="s">
        <v>3920</v>
      </c>
      <c r="O267"/>
      <c r="P267"/>
      <c r="Q267"/>
      <c r="R267"/>
      <c r="S267">
        <f t="shared" si="22"/>
        <v>65</v>
      </c>
      <c r="T267"/>
      <c r="U267" s="148"/>
      <c r="V267" s="148"/>
      <c r="W267" s="135" t="str">
        <f t="shared" si="25"/>
        <v/>
      </c>
      <c r="X267" s="135" t="str">
        <f t="shared" si="23"/>
        <v/>
      </c>
      <c r="Y267" s="2">
        <f t="shared" si="24"/>
        <v>264</v>
      </c>
    </row>
    <row r="268" spans="1:25">
      <c r="A268" s="3">
        <v>265</v>
      </c>
      <c r="B268" s="2">
        <v>265</v>
      </c>
      <c r="C268" s="1" t="s">
        <v>2268</v>
      </c>
      <c r="D268" s="1" t="s">
        <v>7</v>
      </c>
      <c r="E268" s="19" t="s">
        <v>1953</v>
      </c>
      <c r="F268" s="19" t="s">
        <v>1953</v>
      </c>
      <c r="G268">
        <v>0</v>
      </c>
      <c r="H268">
        <v>0</v>
      </c>
      <c r="I268" s="19" t="s">
        <v>3</v>
      </c>
      <c r="J268" s="19" t="s">
        <v>2238</v>
      </c>
      <c r="K268" s="14" t="str">
        <f t="shared" si="21"/>
        <v/>
      </c>
      <c r="M268" s="24" t="s">
        <v>2736</v>
      </c>
      <c r="N268" s="24" t="s">
        <v>3920</v>
      </c>
      <c r="O268"/>
      <c r="P268"/>
      <c r="Q268"/>
      <c r="R268"/>
      <c r="S268">
        <f t="shared" si="22"/>
        <v>65</v>
      </c>
      <c r="T268"/>
      <c r="U268" s="148"/>
      <c r="V268" s="148"/>
      <c r="W268" s="135" t="str">
        <f t="shared" si="25"/>
        <v/>
      </c>
      <c r="X268" s="135" t="str">
        <f t="shared" si="23"/>
        <v/>
      </c>
      <c r="Y268" s="2">
        <f t="shared" si="24"/>
        <v>265</v>
      </c>
    </row>
    <row r="269" spans="1:25">
      <c r="A269" s="3">
        <v>266</v>
      </c>
      <c r="B269" s="2">
        <v>266</v>
      </c>
      <c r="C269" s="1" t="s">
        <v>2268</v>
      </c>
      <c r="D269" s="1" t="s">
        <v>7</v>
      </c>
      <c r="E269" s="19" t="s">
        <v>163</v>
      </c>
      <c r="F269" s="19" t="s">
        <v>163</v>
      </c>
      <c r="G269">
        <v>0</v>
      </c>
      <c r="H269">
        <v>0</v>
      </c>
      <c r="I269" s="19" t="s">
        <v>3</v>
      </c>
      <c r="J269" s="19" t="s">
        <v>2238</v>
      </c>
      <c r="K269" s="14" t="str">
        <f t="shared" si="21"/>
        <v/>
      </c>
      <c r="M269" s="24" t="s">
        <v>2737</v>
      </c>
      <c r="N269" s="24" t="s">
        <v>3920</v>
      </c>
      <c r="O269"/>
      <c r="P269"/>
      <c r="Q269"/>
      <c r="R269"/>
      <c r="S269">
        <f t="shared" si="22"/>
        <v>65</v>
      </c>
      <c r="T269"/>
      <c r="U269" s="148"/>
      <c r="V269" s="148"/>
      <c r="W269" s="135" t="str">
        <f t="shared" si="25"/>
        <v/>
      </c>
      <c r="X269" s="135" t="str">
        <f t="shared" si="23"/>
        <v/>
      </c>
      <c r="Y269" s="2">
        <f t="shared" si="24"/>
        <v>266</v>
      </c>
    </row>
    <row r="270" spans="1:25">
      <c r="A270" s="3">
        <v>267</v>
      </c>
      <c r="B270" s="2">
        <v>267</v>
      </c>
      <c r="C270" s="1" t="s">
        <v>2268</v>
      </c>
      <c r="D270" s="1" t="s">
        <v>7</v>
      </c>
      <c r="E270" s="19" t="s">
        <v>164</v>
      </c>
      <c r="F270" s="19" t="s">
        <v>164</v>
      </c>
      <c r="G270">
        <v>0</v>
      </c>
      <c r="H270">
        <v>0</v>
      </c>
      <c r="I270" s="19" t="s">
        <v>3</v>
      </c>
      <c r="J270" s="19" t="s">
        <v>2238</v>
      </c>
      <c r="K270" s="14" t="str">
        <f t="shared" si="21"/>
        <v/>
      </c>
      <c r="M270" s="24" t="s">
        <v>2738</v>
      </c>
      <c r="N270" s="24" t="s">
        <v>3920</v>
      </c>
      <c r="O270"/>
      <c r="P270"/>
      <c r="Q270"/>
      <c r="R270"/>
      <c r="S270">
        <f t="shared" si="22"/>
        <v>65</v>
      </c>
      <c r="T270"/>
      <c r="U270" s="148"/>
      <c r="V270" s="148"/>
      <c r="W270" s="135" t="str">
        <f t="shared" si="25"/>
        <v/>
      </c>
      <c r="X270" s="135" t="str">
        <f t="shared" si="23"/>
        <v/>
      </c>
      <c r="Y270" s="2">
        <f t="shared" si="24"/>
        <v>267</v>
      </c>
    </row>
    <row r="271" spans="1:25">
      <c r="A271" s="3">
        <v>268</v>
      </c>
      <c r="B271" s="2">
        <v>268</v>
      </c>
      <c r="C271" s="1" t="s">
        <v>2268</v>
      </c>
      <c r="D271" s="1" t="s">
        <v>7</v>
      </c>
      <c r="E271" s="19" t="s">
        <v>1954</v>
      </c>
      <c r="F271" s="19" t="s">
        <v>1954</v>
      </c>
      <c r="G271">
        <v>0</v>
      </c>
      <c r="H271">
        <v>0</v>
      </c>
      <c r="I271" s="19" t="s">
        <v>18</v>
      </c>
      <c r="J271" s="19" t="s">
        <v>2238</v>
      </c>
      <c r="K271" s="14" t="str">
        <f t="shared" si="21"/>
        <v/>
      </c>
      <c r="M271" s="24" t="s">
        <v>2739</v>
      </c>
      <c r="N271" s="24" t="s">
        <v>3920</v>
      </c>
      <c r="O271"/>
      <c r="P271"/>
      <c r="Q271"/>
      <c r="R271"/>
      <c r="S271">
        <f t="shared" si="22"/>
        <v>65</v>
      </c>
      <c r="T271"/>
      <c r="U271" s="148"/>
      <c r="V271" s="148"/>
      <c r="W271" s="135" t="str">
        <f t="shared" si="25"/>
        <v/>
      </c>
      <c r="X271" s="135" t="str">
        <f t="shared" si="23"/>
        <v/>
      </c>
      <c r="Y271" s="2">
        <f t="shared" si="24"/>
        <v>268</v>
      </c>
    </row>
    <row r="272" spans="1:25">
      <c r="A272" s="3">
        <v>269</v>
      </c>
      <c r="B272" s="2">
        <v>269</v>
      </c>
      <c r="C272" s="1" t="s">
        <v>2268</v>
      </c>
      <c r="D272" s="1" t="s">
        <v>7</v>
      </c>
      <c r="E272" s="19" t="s">
        <v>165</v>
      </c>
      <c r="F272" s="19" t="s">
        <v>165</v>
      </c>
      <c r="G272">
        <v>0</v>
      </c>
      <c r="H272">
        <v>0</v>
      </c>
      <c r="I272" s="19" t="s">
        <v>123</v>
      </c>
      <c r="J272" s="19" t="s">
        <v>2238</v>
      </c>
      <c r="K272" s="14" t="str">
        <f t="shared" si="21"/>
        <v/>
      </c>
      <c r="M272" s="24" t="s">
        <v>2740</v>
      </c>
      <c r="N272" s="24" t="s">
        <v>3920</v>
      </c>
      <c r="O272"/>
      <c r="P272"/>
      <c r="Q272"/>
      <c r="R272"/>
      <c r="S272">
        <f t="shared" si="22"/>
        <v>65</v>
      </c>
      <c r="T272"/>
      <c r="U272" s="148"/>
      <c r="V272" s="148"/>
      <c r="W272" s="135" t="str">
        <f t="shared" si="25"/>
        <v/>
      </c>
      <c r="X272" s="135" t="str">
        <f t="shared" si="23"/>
        <v/>
      </c>
      <c r="Y272" s="2">
        <f t="shared" si="24"/>
        <v>269</v>
      </c>
    </row>
    <row r="273" spans="1:25">
      <c r="A273" s="3">
        <v>270</v>
      </c>
      <c r="B273" s="2">
        <v>270</v>
      </c>
      <c r="C273" s="1" t="s">
        <v>2338</v>
      </c>
      <c r="D273" s="1" t="s">
        <v>1378</v>
      </c>
      <c r="E273" s="19" t="s">
        <v>166</v>
      </c>
      <c r="F273" s="19" t="s">
        <v>166</v>
      </c>
      <c r="G273">
        <v>0</v>
      </c>
      <c r="H273">
        <v>0</v>
      </c>
      <c r="I273" s="19" t="s">
        <v>123</v>
      </c>
      <c r="J273" s="19" t="s">
        <v>2238</v>
      </c>
      <c r="K273" s="14" t="str">
        <f t="shared" si="21"/>
        <v/>
      </c>
      <c r="M273" s="24" t="s">
        <v>2741</v>
      </c>
      <c r="N273" s="24" t="s">
        <v>3920</v>
      </c>
      <c r="O273"/>
      <c r="P273"/>
      <c r="Q273"/>
      <c r="R273"/>
      <c r="S273">
        <f t="shared" si="22"/>
        <v>65</v>
      </c>
      <c r="T273"/>
      <c r="U273" s="148"/>
      <c r="V273" s="148"/>
      <c r="W273" s="135" t="str">
        <f t="shared" si="25"/>
        <v/>
      </c>
      <c r="X273" s="135" t="str">
        <f t="shared" si="23"/>
        <v/>
      </c>
      <c r="Y273" s="2">
        <f t="shared" si="24"/>
        <v>270</v>
      </c>
    </row>
    <row r="274" spans="1:25">
      <c r="A274" s="3">
        <v>271</v>
      </c>
      <c r="B274" s="2">
        <v>271</v>
      </c>
      <c r="C274" s="1" t="s">
        <v>2268</v>
      </c>
      <c r="D274" s="1" t="s">
        <v>7</v>
      </c>
      <c r="E274" s="19" t="s">
        <v>1955</v>
      </c>
      <c r="F274" s="19" t="s">
        <v>1955</v>
      </c>
      <c r="G274">
        <v>0</v>
      </c>
      <c r="H274">
        <v>0</v>
      </c>
      <c r="I274" s="19" t="s">
        <v>3</v>
      </c>
      <c r="J274" s="19" t="s">
        <v>2238</v>
      </c>
      <c r="K274" s="14" t="str">
        <f t="shared" si="21"/>
        <v/>
      </c>
      <c r="M274" s="24" t="s">
        <v>2742</v>
      </c>
      <c r="N274" s="24" t="s">
        <v>3920</v>
      </c>
      <c r="O274"/>
      <c r="P274"/>
      <c r="Q274"/>
      <c r="R274"/>
      <c r="S274">
        <f t="shared" si="22"/>
        <v>65</v>
      </c>
      <c r="T274"/>
      <c r="U274" s="148"/>
      <c r="V274" s="148"/>
      <c r="W274" s="135" t="str">
        <f t="shared" si="25"/>
        <v/>
      </c>
      <c r="X274" s="135" t="str">
        <f t="shared" si="23"/>
        <v/>
      </c>
      <c r="Y274" s="2">
        <f t="shared" si="24"/>
        <v>271</v>
      </c>
    </row>
    <row r="275" spans="1:25">
      <c r="A275" s="3">
        <v>272</v>
      </c>
      <c r="B275" s="2">
        <v>272</v>
      </c>
      <c r="C275" s="1" t="s">
        <v>2268</v>
      </c>
      <c r="D275" s="1" t="s">
        <v>7</v>
      </c>
      <c r="E275" s="19" t="s">
        <v>167</v>
      </c>
      <c r="F275" s="19" t="s">
        <v>167</v>
      </c>
      <c r="G275">
        <v>0</v>
      </c>
      <c r="H275">
        <v>0</v>
      </c>
      <c r="I275" s="19" t="s">
        <v>3</v>
      </c>
      <c r="J275" s="19" t="s">
        <v>2238</v>
      </c>
      <c r="K275" s="14" t="str">
        <f t="shared" si="21"/>
        <v/>
      </c>
      <c r="M275" s="24" t="s">
        <v>2743</v>
      </c>
      <c r="N275" s="24" t="s">
        <v>3920</v>
      </c>
      <c r="O275"/>
      <c r="P275"/>
      <c r="Q275"/>
      <c r="R275"/>
      <c r="S275">
        <f t="shared" si="22"/>
        <v>65</v>
      </c>
      <c r="T275"/>
      <c r="U275" s="148"/>
      <c r="V275" s="148"/>
      <c r="W275" s="135" t="str">
        <f t="shared" si="25"/>
        <v/>
      </c>
      <c r="X275" s="135" t="str">
        <f t="shared" si="23"/>
        <v/>
      </c>
      <c r="Y275" s="2">
        <f t="shared" si="24"/>
        <v>272</v>
      </c>
    </row>
    <row r="276" spans="1:25">
      <c r="A276" s="3">
        <v>273</v>
      </c>
      <c r="B276" s="2">
        <v>273</v>
      </c>
      <c r="C276" s="1" t="s">
        <v>2268</v>
      </c>
      <c r="D276" s="1" t="s">
        <v>7</v>
      </c>
      <c r="E276" s="19" t="s">
        <v>168</v>
      </c>
      <c r="F276" s="19" t="s">
        <v>168</v>
      </c>
      <c r="G276">
        <v>0</v>
      </c>
      <c r="H276">
        <v>0</v>
      </c>
      <c r="I276" s="19" t="s">
        <v>3</v>
      </c>
      <c r="J276" s="19" t="s">
        <v>2238</v>
      </c>
      <c r="K276" s="14" t="str">
        <f t="shared" si="21"/>
        <v/>
      </c>
      <c r="M276" s="24" t="s">
        <v>2744</v>
      </c>
      <c r="N276" s="24" t="s">
        <v>3920</v>
      </c>
      <c r="O276"/>
      <c r="P276"/>
      <c r="Q276"/>
      <c r="R276"/>
      <c r="S276">
        <f t="shared" si="22"/>
        <v>65</v>
      </c>
      <c r="T276"/>
      <c r="U276" s="148"/>
      <c r="V276" s="148"/>
      <c r="W276" s="135" t="str">
        <f t="shared" si="25"/>
        <v/>
      </c>
      <c r="X276" s="135" t="str">
        <f t="shared" si="23"/>
        <v/>
      </c>
      <c r="Y276" s="2">
        <f t="shared" si="24"/>
        <v>273</v>
      </c>
    </row>
    <row r="277" spans="1:25">
      <c r="A277" s="3">
        <v>274</v>
      </c>
      <c r="B277" s="2">
        <v>274</v>
      </c>
      <c r="C277" s="1" t="s">
        <v>2268</v>
      </c>
      <c r="D277" s="1" t="s">
        <v>7</v>
      </c>
      <c r="E277" s="19" t="s">
        <v>1956</v>
      </c>
      <c r="F277" s="19" t="s">
        <v>1956</v>
      </c>
      <c r="G277">
        <v>0</v>
      </c>
      <c r="H277">
        <v>0</v>
      </c>
      <c r="I277" s="19" t="s">
        <v>3</v>
      </c>
      <c r="J277" s="19" t="s">
        <v>2238</v>
      </c>
      <c r="K277" s="14" t="str">
        <f t="shared" si="21"/>
        <v/>
      </c>
      <c r="M277" s="24" t="s">
        <v>2745</v>
      </c>
      <c r="N277" s="24" t="s">
        <v>3920</v>
      </c>
      <c r="O277"/>
      <c r="P277"/>
      <c r="Q277"/>
      <c r="R277"/>
      <c r="S277">
        <f t="shared" si="22"/>
        <v>65</v>
      </c>
      <c r="T277"/>
      <c r="U277" s="148"/>
      <c r="V277" s="148"/>
      <c r="W277" s="135" t="str">
        <f t="shared" si="25"/>
        <v/>
      </c>
      <c r="X277" s="135" t="str">
        <f t="shared" si="23"/>
        <v/>
      </c>
      <c r="Y277" s="2">
        <f t="shared" si="24"/>
        <v>274</v>
      </c>
    </row>
    <row r="278" spans="1:25">
      <c r="A278" s="3">
        <v>275</v>
      </c>
      <c r="B278" s="2">
        <v>275</v>
      </c>
      <c r="C278" s="1" t="s">
        <v>2285</v>
      </c>
      <c r="D278" s="1" t="s">
        <v>171</v>
      </c>
      <c r="E278" s="19" t="s">
        <v>169</v>
      </c>
      <c r="F278" s="19" t="s">
        <v>169</v>
      </c>
      <c r="G278">
        <v>0</v>
      </c>
      <c r="H278">
        <v>0</v>
      </c>
      <c r="I278" s="19" t="s">
        <v>3</v>
      </c>
      <c r="J278" s="19" t="s">
        <v>2237</v>
      </c>
      <c r="K278" s="14" t="str">
        <f t="shared" si="21"/>
        <v/>
      </c>
      <c r="M278" s="24" t="s">
        <v>2746</v>
      </c>
      <c r="N278" s="24" t="s">
        <v>3920</v>
      </c>
      <c r="O278"/>
      <c r="P278"/>
      <c r="Q278"/>
      <c r="R278"/>
      <c r="S278">
        <f t="shared" si="22"/>
        <v>65</v>
      </c>
      <c r="T278"/>
      <c r="U278" s="148"/>
      <c r="V278" s="148"/>
      <c r="W278" s="135" t="str">
        <f t="shared" si="25"/>
        <v/>
      </c>
      <c r="X278" s="135" t="str">
        <f t="shared" si="23"/>
        <v/>
      </c>
      <c r="Y278" s="2">
        <f t="shared" si="24"/>
        <v>275</v>
      </c>
    </row>
    <row r="279" spans="1:25">
      <c r="A279" s="3">
        <v>276</v>
      </c>
      <c r="B279" s="2">
        <v>276</v>
      </c>
      <c r="C279" s="1" t="s">
        <v>2286</v>
      </c>
      <c r="D279" s="1" t="s">
        <v>171</v>
      </c>
      <c r="E279" s="19" t="s">
        <v>170</v>
      </c>
      <c r="F279" s="19" t="s">
        <v>170</v>
      </c>
      <c r="G279">
        <v>0</v>
      </c>
      <c r="H279">
        <v>0</v>
      </c>
      <c r="I279" s="19" t="s">
        <v>3</v>
      </c>
      <c r="J279" s="19" t="s">
        <v>2237</v>
      </c>
      <c r="K279" s="14" t="str">
        <f t="shared" si="21"/>
        <v/>
      </c>
      <c r="M279" s="24" t="s">
        <v>2747</v>
      </c>
      <c r="N279" s="24" t="s">
        <v>3920</v>
      </c>
      <c r="O279"/>
      <c r="P279"/>
      <c r="Q279"/>
      <c r="R279"/>
      <c r="S279">
        <f t="shared" si="22"/>
        <v>65</v>
      </c>
      <c r="T279"/>
      <c r="U279" s="148"/>
      <c r="V279" s="148"/>
      <c r="W279" s="135" t="str">
        <f t="shared" si="25"/>
        <v/>
      </c>
      <c r="X279" s="135" t="str">
        <f t="shared" si="23"/>
        <v/>
      </c>
      <c r="Y279" s="2">
        <f t="shared" si="24"/>
        <v>276</v>
      </c>
    </row>
    <row r="280" spans="1:25">
      <c r="A280" s="3">
        <v>277</v>
      </c>
      <c r="B280" s="2">
        <v>277</v>
      </c>
      <c r="C280" s="1" t="s">
        <v>2268</v>
      </c>
      <c r="D280" s="1" t="s">
        <v>7</v>
      </c>
      <c r="E280" s="19" t="s">
        <v>1957</v>
      </c>
      <c r="F280" s="19" t="s">
        <v>1957</v>
      </c>
      <c r="G280">
        <v>0</v>
      </c>
      <c r="H280">
        <v>0</v>
      </c>
      <c r="I280" s="19" t="s">
        <v>3</v>
      </c>
      <c r="J280" s="19" t="s">
        <v>2238</v>
      </c>
      <c r="K280" s="14" t="str">
        <f t="shared" si="21"/>
        <v/>
      </c>
      <c r="M280" s="24" t="s">
        <v>2748</v>
      </c>
      <c r="N280" s="24" t="s">
        <v>3920</v>
      </c>
      <c r="O280"/>
      <c r="P280"/>
      <c r="Q280"/>
      <c r="R280"/>
      <c r="S280">
        <f t="shared" si="22"/>
        <v>65</v>
      </c>
      <c r="T280"/>
      <c r="U280" s="148"/>
      <c r="V280" s="148"/>
      <c r="W280" s="135" t="str">
        <f t="shared" si="25"/>
        <v/>
      </c>
      <c r="X280" s="135" t="str">
        <f t="shared" si="23"/>
        <v/>
      </c>
      <c r="Y280" s="2">
        <f t="shared" si="24"/>
        <v>277</v>
      </c>
    </row>
    <row r="281" spans="1:25">
      <c r="A281" s="3">
        <v>278</v>
      </c>
      <c r="B281" s="2">
        <v>278</v>
      </c>
      <c r="C281" s="1" t="s">
        <v>2344</v>
      </c>
      <c r="D281" s="1" t="s">
        <v>171</v>
      </c>
      <c r="E281" s="19" t="s">
        <v>172</v>
      </c>
      <c r="F281" s="19" t="s">
        <v>172</v>
      </c>
      <c r="G281">
        <v>0</v>
      </c>
      <c r="H281">
        <v>0</v>
      </c>
      <c r="I281" s="19" t="s">
        <v>3</v>
      </c>
      <c r="J281" s="19" t="s">
        <v>2237</v>
      </c>
      <c r="K281" s="14" t="str">
        <f t="shared" si="21"/>
        <v/>
      </c>
      <c r="M281" s="24" t="s">
        <v>2749</v>
      </c>
      <c r="N281" s="24" t="s">
        <v>3920</v>
      </c>
      <c r="O281"/>
      <c r="P281"/>
      <c r="Q281"/>
      <c r="R281"/>
      <c r="S281">
        <f t="shared" si="22"/>
        <v>65</v>
      </c>
      <c r="T281"/>
      <c r="U281" s="148"/>
      <c r="V281" s="148"/>
      <c r="W281" s="135" t="str">
        <f t="shared" si="25"/>
        <v/>
      </c>
      <c r="X281" s="135" t="str">
        <f t="shared" si="23"/>
        <v/>
      </c>
      <c r="Y281" s="2">
        <f t="shared" si="24"/>
        <v>278</v>
      </c>
    </row>
    <row r="282" spans="1:25">
      <c r="A282" s="3">
        <v>279</v>
      </c>
      <c r="B282" s="2">
        <v>279</v>
      </c>
      <c r="C282" s="1" t="s">
        <v>2338</v>
      </c>
      <c r="D282" s="1" t="s">
        <v>1379</v>
      </c>
      <c r="E282" s="19" t="s">
        <v>173</v>
      </c>
      <c r="F282" s="19" t="s">
        <v>173</v>
      </c>
      <c r="G282">
        <v>0</v>
      </c>
      <c r="H282">
        <v>0</v>
      </c>
      <c r="I282" s="19" t="s">
        <v>123</v>
      </c>
      <c r="J282" s="19" t="s">
        <v>2238</v>
      </c>
      <c r="K282" s="14" t="str">
        <f t="shared" si="21"/>
        <v/>
      </c>
      <c r="M282" s="24" t="s">
        <v>2750</v>
      </c>
      <c r="N282" s="24" t="s">
        <v>3920</v>
      </c>
      <c r="O282"/>
      <c r="P282"/>
      <c r="Q282"/>
      <c r="R282"/>
      <c r="S282">
        <f t="shared" si="22"/>
        <v>65</v>
      </c>
      <c r="T282"/>
      <c r="U282" s="148"/>
      <c r="V282" s="148"/>
      <c r="W282" s="135" t="str">
        <f t="shared" si="25"/>
        <v/>
      </c>
      <c r="X282" s="135" t="str">
        <f t="shared" si="23"/>
        <v/>
      </c>
      <c r="Y282" s="2">
        <f t="shared" si="24"/>
        <v>279</v>
      </c>
    </row>
    <row r="283" spans="1:25">
      <c r="A283" s="3">
        <v>280</v>
      </c>
      <c r="B283" s="2">
        <v>280</v>
      </c>
      <c r="C283" s="1" t="s">
        <v>2264</v>
      </c>
      <c r="D283" s="36" t="s">
        <v>4048</v>
      </c>
      <c r="E283" s="19" t="s">
        <v>174</v>
      </c>
      <c r="F283" s="19" t="s">
        <v>174</v>
      </c>
      <c r="G283">
        <v>0</v>
      </c>
      <c r="H283">
        <v>0</v>
      </c>
      <c r="I283" s="19" t="s">
        <v>6</v>
      </c>
      <c r="J283" s="19" t="s">
        <v>2237</v>
      </c>
      <c r="K283" s="14" t="str">
        <f t="shared" si="21"/>
        <v/>
      </c>
      <c r="M283" s="24" t="s">
        <v>2751</v>
      </c>
      <c r="N283" s="24" t="s">
        <v>3920</v>
      </c>
      <c r="O283"/>
      <c r="P283"/>
      <c r="Q283"/>
      <c r="R283"/>
      <c r="S283">
        <f t="shared" si="22"/>
        <v>65</v>
      </c>
      <c r="T283"/>
      <c r="U283" s="148"/>
      <c r="V283" s="148"/>
      <c r="W283" s="135" t="str">
        <f t="shared" si="25"/>
        <v/>
      </c>
      <c r="X283" s="135" t="str">
        <f t="shared" si="23"/>
        <v/>
      </c>
      <c r="Y283" s="2">
        <f t="shared" si="24"/>
        <v>280</v>
      </c>
    </row>
    <row r="284" spans="1:25">
      <c r="A284" s="3">
        <v>281</v>
      </c>
      <c r="B284" s="2">
        <v>281</v>
      </c>
      <c r="C284" s="1" t="s">
        <v>2268</v>
      </c>
      <c r="D284" s="1" t="s">
        <v>7</v>
      </c>
      <c r="E284" s="19" t="s">
        <v>1958</v>
      </c>
      <c r="F284" s="19" t="s">
        <v>1958</v>
      </c>
      <c r="G284">
        <v>0</v>
      </c>
      <c r="H284">
        <v>0</v>
      </c>
      <c r="I284" s="19" t="s">
        <v>3</v>
      </c>
      <c r="J284" s="19" t="s">
        <v>2238</v>
      </c>
      <c r="K284" s="14" t="str">
        <f t="shared" si="21"/>
        <v/>
      </c>
      <c r="M284" s="24" t="s">
        <v>2752</v>
      </c>
      <c r="N284" s="24" t="s">
        <v>3920</v>
      </c>
      <c r="O284"/>
      <c r="P284"/>
      <c r="Q284"/>
      <c r="R284"/>
      <c r="S284">
        <f t="shared" si="22"/>
        <v>65</v>
      </c>
      <c r="T284"/>
      <c r="U284" s="148"/>
      <c r="V284" s="148"/>
      <c r="W284" s="135" t="str">
        <f t="shared" si="25"/>
        <v/>
      </c>
      <c r="X284" s="135" t="str">
        <f t="shared" si="23"/>
        <v/>
      </c>
      <c r="Y284" s="2">
        <f t="shared" si="24"/>
        <v>281</v>
      </c>
    </row>
    <row r="285" spans="1:25">
      <c r="A285" s="3">
        <v>282</v>
      </c>
      <c r="B285" s="2">
        <v>282</v>
      </c>
      <c r="C285" s="1" t="s">
        <v>2268</v>
      </c>
      <c r="D285" s="1" t="s">
        <v>7</v>
      </c>
      <c r="E285" s="19" t="s">
        <v>175</v>
      </c>
      <c r="F285" s="19" t="s">
        <v>175</v>
      </c>
      <c r="G285">
        <v>0</v>
      </c>
      <c r="H285">
        <v>0</v>
      </c>
      <c r="I285" s="19" t="s">
        <v>3</v>
      </c>
      <c r="J285" s="19" t="s">
        <v>2238</v>
      </c>
      <c r="K285" s="14" t="str">
        <f t="shared" si="21"/>
        <v/>
      </c>
      <c r="M285" s="24" t="s">
        <v>2753</v>
      </c>
      <c r="N285" s="24" t="s">
        <v>3920</v>
      </c>
      <c r="O285"/>
      <c r="P285"/>
      <c r="Q285"/>
      <c r="R285"/>
      <c r="S285">
        <f t="shared" si="22"/>
        <v>65</v>
      </c>
      <c r="T285"/>
      <c r="U285" s="148"/>
      <c r="V285" s="148"/>
      <c r="W285" s="135" t="str">
        <f t="shared" si="25"/>
        <v/>
      </c>
      <c r="X285" s="135" t="str">
        <f t="shared" si="23"/>
        <v/>
      </c>
      <c r="Y285" s="2">
        <f t="shared" si="24"/>
        <v>282</v>
      </c>
    </row>
    <row r="286" spans="1:25">
      <c r="A286" s="3">
        <v>283</v>
      </c>
      <c r="B286" s="2">
        <v>283</v>
      </c>
      <c r="C286" s="1" t="s">
        <v>2268</v>
      </c>
      <c r="D286" s="1" t="s">
        <v>7</v>
      </c>
      <c r="E286" s="19" t="s">
        <v>176</v>
      </c>
      <c r="F286" s="19" t="s">
        <v>176</v>
      </c>
      <c r="G286">
        <v>0</v>
      </c>
      <c r="H286">
        <v>0</v>
      </c>
      <c r="I286" s="19" t="s">
        <v>3</v>
      </c>
      <c r="J286" s="19" t="s">
        <v>2238</v>
      </c>
      <c r="K286" s="14" t="str">
        <f t="shared" si="21"/>
        <v/>
      </c>
      <c r="M286" s="24" t="s">
        <v>2754</v>
      </c>
      <c r="N286" s="24" t="s">
        <v>3920</v>
      </c>
      <c r="O286"/>
      <c r="P286"/>
      <c r="Q286"/>
      <c r="R286"/>
      <c r="S286">
        <f t="shared" si="22"/>
        <v>65</v>
      </c>
      <c r="T286"/>
      <c r="U286" s="148"/>
      <c r="V286" s="148"/>
      <c r="W286" s="135" t="str">
        <f t="shared" si="25"/>
        <v/>
      </c>
      <c r="X286" s="135" t="str">
        <f t="shared" si="23"/>
        <v/>
      </c>
      <c r="Y286" s="2">
        <f t="shared" si="24"/>
        <v>283</v>
      </c>
    </row>
    <row r="287" spans="1:25">
      <c r="A287" s="3">
        <v>284</v>
      </c>
      <c r="B287" s="2">
        <v>284</v>
      </c>
      <c r="C287" s="1" t="s">
        <v>2268</v>
      </c>
      <c r="D287" s="1" t="s">
        <v>7</v>
      </c>
      <c r="E287" s="19" t="s">
        <v>177</v>
      </c>
      <c r="F287" s="19" t="s">
        <v>177</v>
      </c>
      <c r="G287">
        <v>0</v>
      </c>
      <c r="H287">
        <v>0</v>
      </c>
      <c r="I287" s="19" t="s">
        <v>3</v>
      </c>
      <c r="J287" s="19" t="s">
        <v>2238</v>
      </c>
      <c r="K287" s="14" t="str">
        <f t="shared" si="21"/>
        <v/>
      </c>
      <c r="M287" s="24" t="s">
        <v>2755</v>
      </c>
      <c r="N287" s="24" t="s">
        <v>3920</v>
      </c>
      <c r="O287"/>
      <c r="P287"/>
      <c r="Q287"/>
      <c r="R287"/>
      <c r="S287">
        <f t="shared" si="22"/>
        <v>65</v>
      </c>
      <c r="T287"/>
      <c r="U287" s="148"/>
      <c r="V287" s="148"/>
      <c r="W287" s="135" t="str">
        <f t="shared" si="25"/>
        <v/>
      </c>
      <c r="X287" s="135" t="str">
        <f t="shared" si="23"/>
        <v/>
      </c>
      <c r="Y287" s="2">
        <f t="shared" si="24"/>
        <v>284</v>
      </c>
    </row>
    <row r="288" spans="1:25">
      <c r="A288" s="3">
        <v>285</v>
      </c>
      <c r="B288" s="2">
        <v>285</v>
      </c>
      <c r="C288" s="1" t="s">
        <v>2299</v>
      </c>
      <c r="D288" s="1" t="s">
        <v>171</v>
      </c>
      <c r="E288" s="19" t="s">
        <v>178</v>
      </c>
      <c r="F288" s="19" t="s">
        <v>178</v>
      </c>
      <c r="G288">
        <v>0</v>
      </c>
      <c r="H288">
        <v>0</v>
      </c>
      <c r="I288" s="19" t="s">
        <v>3</v>
      </c>
      <c r="J288" s="19" t="s">
        <v>2237</v>
      </c>
      <c r="K288" s="14" t="str">
        <f t="shared" si="21"/>
        <v/>
      </c>
      <c r="M288" s="24" t="s">
        <v>2756</v>
      </c>
      <c r="N288" s="24" t="s">
        <v>3920</v>
      </c>
      <c r="O288"/>
      <c r="P288"/>
      <c r="Q288"/>
      <c r="R288"/>
      <c r="S288">
        <f t="shared" si="22"/>
        <v>65</v>
      </c>
      <c r="T288"/>
      <c r="U288" s="148"/>
      <c r="V288" s="148"/>
      <c r="W288" s="135" t="str">
        <f t="shared" si="25"/>
        <v/>
      </c>
      <c r="X288" s="135" t="str">
        <f t="shared" si="23"/>
        <v/>
      </c>
      <c r="Y288" s="2">
        <f t="shared" si="24"/>
        <v>285</v>
      </c>
    </row>
    <row r="289" spans="1:25">
      <c r="A289" s="3">
        <v>286</v>
      </c>
      <c r="B289" s="2">
        <v>286</v>
      </c>
      <c r="C289" s="1" t="s">
        <v>2345</v>
      </c>
      <c r="D289" s="1" t="s">
        <v>171</v>
      </c>
      <c r="E289" s="19" t="s">
        <v>179</v>
      </c>
      <c r="F289" s="19" t="s">
        <v>179</v>
      </c>
      <c r="G289">
        <v>0</v>
      </c>
      <c r="H289">
        <v>0</v>
      </c>
      <c r="I289" s="19" t="s">
        <v>3</v>
      </c>
      <c r="J289" s="19" t="s">
        <v>2237</v>
      </c>
      <c r="K289" s="14" t="str">
        <f t="shared" si="21"/>
        <v/>
      </c>
      <c r="M289" s="24" t="s">
        <v>2757</v>
      </c>
      <c r="N289" s="24" t="s">
        <v>3920</v>
      </c>
      <c r="O289"/>
      <c r="P289"/>
      <c r="Q289"/>
      <c r="R289"/>
      <c r="S289">
        <f t="shared" si="22"/>
        <v>65</v>
      </c>
      <c r="T289"/>
      <c r="U289" s="148"/>
      <c r="V289" s="148"/>
      <c r="W289" s="135" t="str">
        <f t="shared" si="25"/>
        <v/>
      </c>
      <c r="X289" s="135" t="str">
        <f t="shared" si="23"/>
        <v/>
      </c>
      <c r="Y289" s="2">
        <f t="shared" si="24"/>
        <v>286</v>
      </c>
    </row>
    <row r="290" spans="1:25">
      <c r="A290" s="3">
        <v>287</v>
      </c>
      <c r="B290" s="2">
        <v>287</v>
      </c>
      <c r="C290" s="1" t="s">
        <v>2346</v>
      </c>
      <c r="D290" s="1" t="s">
        <v>171</v>
      </c>
      <c r="E290" s="19" t="s">
        <v>180</v>
      </c>
      <c r="F290" s="19" t="s">
        <v>180</v>
      </c>
      <c r="G290">
        <v>0</v>
      </c>
      <c r="H290">
        <v>0</v>
      </c>
      <c r="I290" s="19" t="s">
        <v>3</v>
      </c>
      <c r="J290" s="19" t="s">
        <v>2237</v>
      </c>
      <c r="K290" s="14" t="str">
        <f t="shared" si="21"/>
        <v/>
      </c>
      <c r="M290" s="24" t="s">
        <v>2758</v>
      </c>
      <c r="N290" s="24" t="s">
        <v>3920</v>
      </c>
      <c r="O290"/>
      <c r="P290"/>
      <c r="Q290"/>
      <c r="R290"/>
      <c r="S290">
        <f t="shared" si="22"/>
        <v>65</v>
      </c>
      <c r="T290"/>
      <c r="U290" s="148"/>
      <c r="V290" s="148"/>
      <c r="W290" s="135" t="str">
        <f t="shared" si="25"/>
        <v/>
      </c>
      <c r="X290" s="135" t="str">
        <f t="shared" si="23"/>
        <v/>
      </c>
      <c r="Y290" s="2">
        <f t="shared" si="24"/>
        <v>287</v>
      </c>
    </row>
    <row r="291" spans="1:25">
      <c r="A291" s="3">
        <v>288</v>
      </c>
      <c r="B291" s="2">
        <v>288</v>
      </c>
      <c r="C291" s="1" t="s">
        <v>2347</v>
      </c>
      <c r="D291" s="1" t="s">
        <v>171</v>
      </c>
      <c r="E291" s="19" t="s">
        <v>181</v>
      </c>
      <c r="F291" s="19" t="s">
        <v>182</v>
      </c>
      <c r="G291">
        <v>0</v>
      </c>
      <c r="H291">
        <v>0</v>
      </c>
      <c r="I291" s="19" t="s">
        <v>3</v>
      </c>
      <c r="J291" s="19" t="s">
        <v>2237</v>
      </c>
      <c r="K291" s="14" t="str">
        <f t="shared" si="21"/>
        <v>NOT EQUAL</v>
      </c>
      <c r="M291" s="24" t="s">
        <v>2759</v>
      </c>
      <c r="N291" s="24" t="s">
        <v>3920</v>
      </c>
      <c r="O291"/>
      <c r="P291"/>
      <c r="Q291"/>
      <c r="R291"/>
      <c r="S291">
        <f t="shared" si="22"/>
        <v>65</v>
      </c>
      <c r="T291"/>
      <c r="U291" s="148"/>
      <c r="V291" s="148"/>
      <c r="W291" s="135" t="str">
        <f t="shared" si="25"/>
        <v/>
      </c>
      <c r="X291" s="135" t="str">
        <f t="shared" si="23"/>
        <v/>
      </c>
      <c r="Y291" s="2">
        <f t="shared" si="24"/>
        <v>288</v>
      </c>
    </row>
    <row r="292" spans="1:25">
      <c r="A292" s="3">
        <v>289</v>
      </c>
      <c r="B292" s="2">
        <v>289</v>
      </c>
      <c r="C292" s="1" t="s">
        <v>2348</v>
      </c>
      <c r="D292" s="1" t="s">
        <v>171</v>
      </c>
      <c r="E292" s="19" t="s">
        <v>183</v>
      </c>
      <c r="F292" s="19" t="s">
        <v>182</v>
      </c>
      <c r="G292">
        <v>0</v>
      </c>
      <c r="H292">
        <v>0</v>
      </c>
      <c r="I292" s="19" t="s">
        <v>3</v>
      </c>
      <c r="J292" s="19" t="s">
        <v>2237</v>
      </c>
      <c r="K292" s="14" t="str">
        <f t="shared" si="21"/>
        <v>NOT EQUAL</v>
      </c>
      <c r="M292" s="24" t="s">
        <v>2760</v>
      </c>
      <c r="N292" s="24" t="s">
        <v>3920</v>
      </c>
      <c r="O292"/>
      <c r="P292"/>
      <c r="Q292"/>
      <c r="R292"/>
      <c r="S292">
        <f t="shared" si="22"/>
        <v>65</v>
      </c>
      <c r="T292"/>
      <c r="U292" s="148"/>
      <c r="V292" s="148"/>
      <c r="W292" s="135" t="str">
        <f t="shared" si="25"/>
        <v/>
      </c>
      <c r="X292" s="135" t="str">
        <f t="shared" si="23"/>
        <v/>
      </c>
      <c r="Y292" s="2">
        <f t="shared" si="24"/>
        <v>289</v>
      </c>
    </row>
    <row r="293" spans="1:25">
      <c r="A293" s="3">
        <v>290</v>
      </c>
      <c r="B293" s="2">
        <v>290</v>
      </c>
      <c r="C293" s="1" t="s">
        <v>2349</v>
      </c>
      <c r="D293" s="1" t="s">
        <v>171</v>
      </c>
      <c r="E293" s="19" t="s">
        <v>184</v>
      </c>
      <c r="F293" s="19" t="s">
        <v>182</v>
      </c>
      <c r="G293">
        <v>0</v>
      </c>
      <c r="H293">
        <v>0</v>
      </c>
      <c r="I293" s="19" t="s">
        <v>3</v>
      </c>
      <c r="J293" s="19" t="s">
        <v>2237</v>
      </c>
      <c r="K293" s="14" t="str">
        <f t="shared" si="21"/>
        <v>NOT EQUAL</v>
      </c>
      <c r="M293" s="24" t="s">
        <v>2761</v>
      </c>
      <c r="N293" s="24" t="s">
        <v>3920</v>
      </c>
      <c r="O293"/>
      <c r="P293"/>
      <c r="Q293"/>
      <c r="R293"/>
      <c r="S293">
        <f t="shared" si="22"/>
        <v>65</v>
      </c>
      <c r="T293"/>
      <c r="U293" s="148"/>
      <c r="V293" s="148"/>
      <c r="W293" s="135" t="str">
        <f t="shared" si="25"/>
        <v/>
      </c>
      <c r="X293" s="135" t="str">
        <f t="shared" si="23"/>
        <v/>
      </c>
      <c r="Y293" s="2">
        <f t="shared" si="24"/>
        <v>290</v>
      </c>
    </row>
    <row r="294" spans="1:25">
      <c r="A294" s="3">
        <v>291</v>
      </c>
      <c r="B294" s="2">
        <v>291</v>
      </c>
      <c r="C294" s="1" t="s">
        <v>2350</v>
      </c>
      <c r="D294" s="1" t="s">
        <v>171</v>
      </c>
      <c r="E294" s="19" t="s">
        <v>185</v>
      </c>
      <c r="F294" s="19" t="s">
        <v>185</v>
      </c>
      <c r="G294">
        <v>0</v>
      </c>
      <c r="H294">
        <v>0</v>
      </c>
      <c r="I294" s="19" t="s">
        <v>3</v>
      </c>
      <c r="J294" s="19" t="s">
        <v>2237</v>
      </c>
      <c r="K294" s="14" t="str">
        <f t="shared" si="21"/>
        <v/>
      </c>
      <c r="M294" s="24" t="s">
        <v>2762</v>
      </c>
      <c r="N294" s="24" t="s">
        <v>3920</v>
      </c>
      <c r="O294"/>
      <c r="P294"/>
      <c r="Q294"/>
      <c r="R294"/>
      <c r="S294">
        <f t="shared" si="22"/>
        <v>65</v>
      </c>
      <c r="T294"/>
      <c r="U294" s="148"/>
      <c r="V294" s="148"/>
      <c r="W294" s="135" t="str">
        <f t="shared" si="25"/>
        <v/>
      </c>
      <c r="X294" s="135" t="str">
        <f t="shared" si="23"/>
        <v/>
      </c>
      <c r="Y294" s="2">
        <f t="shared" si="24"/>
        <v>291</v>
      </c>
    </row>
    <row r="295" spans="1:25">
      <c r="A295" s="3">
        <v>292</v>
      </c>
      <c r="B295" s="2">
        <v>292</v>
      </c>
      <c r="C295" s="1" t="s">
        <v>2351</v>
      </c>
      <c r="D295" s="1" t="s">
        <v>171</v>
      </c>
      <c r="E295" s="19" t="s">
        <v>186</v>
      </c>
      <c r="F295" s="19" t="s">
        <v>182</v>
      </c>
      <c r="G295">
        <v>0</v>
      </c>
      <c r="H295">
        <v>0</v>
      </c>
      <c r="I295" s="19" t="s">
        <v>3</v>
      </c>
      <c r="J295" s="19" t="s">
        <v>2237</v>
      </c>
      <c r="K295" s="14" t="str">
        <f t="shared" si="21"/>
        <v>NOT EQUAL</v>
      </c>
      <c r="M295" s="24" t="s">
        <v>2763</v>
      </c>
      <c r="N295" s="24" t="s">
        <v>3920</v>
      </c>
      <c r="O295"/>
      <c r="P295"/>
      <c r="Q295"/>
      <c r="R295"/>
      <c r="S295">
        <f t="shared" si="22"/>
        <v>65</v>
      </c>
      <c r="T295"/>
      <c r="U295" s="148"/>
      <c r="V295" s="148"/>
      <c r="W295" s="135" t="str">
        <f t="shared" si="25"/>
        <v/>
      </c>
      <c r="X295" s="135" t="str">
        <f t="shared" si="23"/>
        <v/>
      </c>
      <c r="Y295" s="2">
        <f t="shared" si="24"/>
        <v>292</v>
      </c>
    </row>
    <row r="296" spans="1:25">
      <c r="A296" s="3">
        <v>293</v>
      </c>
      <c r="B296" s="2">
        <v>293</v>
      </c>
      <c r="C296" s="1" t="s">
        <v>2264</v>
      </c>
      <c r="D296" s="36" t="s">
        <v>4049</v>
      </c>
      <c r="E296" s="19" t="s">
        <v>187</v>
      </c>
      <c r="F296" s="19" t="s">
        <v>187</v>
      </c>
      <c r="G296">
        <v>0</v>
      </c>
      <c r="H296">
        <v>0</v>
      </c>
      <c r="I296" s="19" t="s">
        <v>6</v>
      </c>
      <c r="J296" s="19" t="s">
        <v>2237</v>
      </c>
      <c r="K296" s="14" t="str">
        <f t="shared" si="21"/>
        <v/>
      </c>
      <c r="M296" s="24" t="s">
        <v>2764</v>
      </c>
      <c r="N296" s="24" t="s">
        <v>3920</v>
      </c>
      <c r="O296"/>
      <c r="P296"/>
      <c r="Q296"/>
      <c r="R296"/>
      <c r="S296">
        <f t="shared" si="22"/>
        <v>65</v>
      </c>
      <c r="T296"/>
      <c r="U296" s="148"/>
      <c r="V296" s="148"/>
      <c r="W296" s="135" t="str">
        <f t="shared" si="25"/>
        <v/>
      </c>
      <c r="X296" s="135" t="str">
        <f t="shared" si="23"/>
        <v/>
      </c>
      <c r="Y296" s="2">
        <f t="shared" si="24"/>
        <v>293</v>
      </c>
    </row>
    <row r="297" spans="1:25">
      <c r="A297" s="3">
        <v>294</v>
      </c>
      <c r="B297" s="2">
        <v>294</v>
      </c>
      <c r="C297" s="1" t="s">
        <v>2268</v>
      </c>
      <c r="D297" s="1" t="s">
        <v>7</v>
      </c>
      <c r="E297" s="19" t="s">
        <v>1959</v>
      </c>
      <c r="F297" s="19" t="s">
        <v>1959</v>
      </c>
      <c r="G297">
        <v>0</v>
      </c>
      <c r="H297">
        <v>0</v>
      </c>
      <c r="I297" s="19" t="s">
        <v>3</v>
      </c>
      <c r="J297" s="19" t="s">
        <v>2238</v>
      </c>
      <c r="K297" s="14" t="str">
        <f t="shared" si="21"/>
        <v/>
      </c>
      <c r="M297" s="24" t="s">
        <v>2765</v>
      </c>
      <c r="N297" s="24" t="s">
        <v>3920</v>
      </c>
      <c r="O297"/>
      <c r="P297"/>
      <c r="Q297"/>
      <c r="R297"/>
      <c r="S297">
        <f t="shared" si="22"/>
        <v>65</v>
      </c>
      <c r="T297"/>
      <c r="U297" s="148"/>
      <c r="V297" s="148"/>
      <c r="W297" s="135" t="str">
        <f t="shared" si="25"/>
        <v/>
      </c>
      <c r="X297" s="135" t="str">
        <f t="shared" si="23"/>
        <v/>
      </c>
      <c r="Y297" s="2">
        <f t="shared" si="24"/>
        <v>294</v>
      </c>
    </row>
    <row r="298" spans="1:25">
      <c r="A298" s="3">
        <v>295</v>
      </c>
      <c r="B298" s="2">
        <v>295</v>
      </c>
      <c r="C298" s="1" t="s">
        <v>2338</v>
      </c>
      <c r="D298" s="1" t="s">
        <v>1380</v>
      </c>
      <c r="E298" s="19" t="s">
        <v>188</v>
      </c>
      <c r="F298" s="19" t="s">
        <v>188</v>
      </c>
      <c r="G298">
        <v>0</v>
      </c>
      <c r="H298">
        <v>0</v>
      </c>
      <c r="I298" s="19" t="s">
        <v>123</v>
      </c>
      <c r="J298" s="19" t="s">
        <v>2238</v>
      </c>
      <c r="K298" s="14" t="str">
        <f t="shared" si="21"/>
        <v/>
      </c>
      <c r="M298" s="24" t="s">
        <v>2766</v>
      </c>
      <c r="N298" s="24" t="s">
        <v>3920</v>
      </c>
      <c r="O298"/>
      <c r="P298"/>
      <c r="Q298"/>
      <c r="R298"/>
      <c r="S298">
        <f t="shared" si="22"/>
        <v>65</v>
      </c>
      <c r="T298"/>
      <c r="U298" s="148"/>
      <c r="V298" s="148"/>
      <c r="W298" s="135" t="str">
        <f t="shared" si="25"/>
        <v/>
      </c>
      <c r="X298" s="135" t="str">
        <f t="shared" si="23"/>
        <v/>
      </c>
      <c r="Y298" s="2">
        <f t="shared" si="24"/>
        <v>295</v>
      </c>
    </row>
    <row r="299" spans="1:25">
      <c r="A299" s="3">
        <v>296</v>
      </c>
      <c r="B299" s="2">
        <v>296</v>
      </c>
      <c r="C299" s="1" t="s">
        <v>2352</v>
      </c>
      <c r="D299" s="71" t="s">
        <v>4260</v>
      </c>
      <c r="E299" s="19" t="s">
        <v>1960</v>
      </c>
      <c r="F299" s="19" t="s">
        <v>4237</v>
      </c>
      <c r="G299">
        <v>0</v>
      </c>
      <c r="H299">
        <v>0</v>
      </c>
      <c r="I299" s="19" t="s">
        <v>3</v>
      </c>
      <c r="J299" s="29" t="s">
        <v>2237</v>
      </c>
      <c r="K299" s="14" t="str">
        <f t="shared" si="21"/>
        <v>NOT EQUAL</v>
      </c>
      <c r="L299" s="1"/>
      <c r="M299" s="24" t="s">
        <v>2767</v>
      </c>
      <c r="N299" s="24" t="s">
        <v>3920</v>
      </c>
      <c r="O299"/>
      <c r="P299"/>
      <c r="Q299"/>
      <c r="R299"/>
      <c r="S299">
        <f t="shared" si="22"/>
        <v>66</v>
      </c>
      <c r="T299"/>
      <c r="U299" s="148"/>
      <c r="V299" s="148"/>
      <c r="W299" s="135" t="str">
        <f t="shared" si="25"/>
        <v>"LASTX"</v>
      </c>
      <c r="X299" s="135" t="str">
        <f t="shared" si="23"/>
        <v>LASTX</v>
      </c>
      <c r="Y299" s="2">
        <f t="shared" si="24"/>
        <v>296</v>
      </c>
    </row>
    <row r="300" spans="1:25">
      <c r="A300" s="3">
        <v>297</v>
      </c>
      <c r="B300" s="2">
        <v>297</v>
      </c>
      <c r="C300" s="1" t="s">
        <v>2353</v>
      </c>
      <c r="D300" s="1" t="s">
        <v>27</v>
      </c>
      <c r="E300" s="19" t="s">
        <v>189</v>
      </c>
      <c r="F300" s="19" t="s">
        <v>189</v>
      </c>
      <c r="G300">
        <v>0</v>
      </c>
      <c r="H300">
        <v>0</v>
      </c>
      <c r="I300" s="19" t="s">
        <v>3</v>
      </c>
      <c r="J300" s="19" t="s">
        <v>2237</v>
      </c>
      <c r="K300" s="14" t="str">
        <f t="shared" si="21"/>
        <v/>
      </c>
      <c r="M300" s="24" t="s">
        <v>2768</v>
      </c>
      <c r="N300" s="24" t="s">
        <v>3920</v>
      </c>
      <c r="O300"/>
      <c r="P300"/>
      <c r="Q300"/>
      <c r="R300"/>
      <c r="S300">
        <f t="shared" si="22"/>
        <v>66</v>
      </c>
      <c r="T300"/>
      <c r="U300" s="148"/>
      <c r="V300" s="148"/>
      <c r="W300" s="135" t="str">
        <f t="shared" si="25"/>
        <v/>
      </c>
      <c r="X300" s="135" t="str">
        <f t="shared" si="23"/>
        <v/>
      </c>
      <c r="Y300" s="2">
        <f t="shared" si="24"/>
        <v>297</v>
      </c>
    </row>
    <row r="301" spans="1:25">
      <c r="A301" s="3">
        <v>298</v>
      </c>
      <c r="B301" s="2">
        <v>298</v>
      </c>
      <c r="C301" s="1" t="s">
        <v>2268</v>
      </c>
      <c r="D301" s="1" t="s">
        <v>7</v>
      </c>
      <c r="E301" s="19" t="s">
        <v>1961</v>
      </c>
      <c r="F301" s="19" t="s">
        <v>1961</v>
      </c>
      <c r="G301">
        <v>0</v>
      </c>
      <c r="H301">
        <v>0</v>
      </c>
      <c r="I301" s="19" t="s">
        <v>3</v>
      </c>
      <c r="J301" s="19" t="s">
        <v>2238</v>
      </c>
      <c r="K301" s="14" t="str">
        <f t="shared" si="21"/>
        <v/>
      </c>
      <c r="M301" s="24" t="s">
        <v>2769</v>
      </c>
      <c r="N301" s="24" t="s">
        <v>3920</v>
      </c>
      <c r="O301"/>
      <c r="P301"/>
      <c r="Q301"/>
      <c r="R301"/>
      <c r="S301">
        <f t="shared" si="22"/>
        <v>66</v>
      </c>
      <c r="T301"/>
      <c r="U301" s="148"/>
      <c r="V301" s="148"/>
      <c r="W301" s="135" t="str">
        <f t="shared" si="25"/>
        <v/>
      </c>
      <c r="X301" s="135" t="str">
        <f t="shared" si="23"/>
        <v/>
      </c>
      <c r="Y301" s="2">
        <f t="shared" si="24"/>
        <v>298</v>
      </c>
    </row>
    <row r="302" spans="1:25">
      <c r="A302" s="3">
        <v>299</v>
      </c>
      <c r="B302" s="2">
        <v>299</v>
      </c>
      <c r="C302" s="1" t="s">
        <v>2268</v>
      </c>
      <c r="D302" s="1" t="s">
        <v>7</v>
      </c>
      <c r="E302" s="19" t="s">
        <v>190</v>
      </c>
      <c r="F302" s="19" t="s">
        <v>190</v>
      </c>
      <c r="G302">
        <v>0</v>
      </c>
      <c r="H302">
        <v>0</v>
      </c>
      <c r="I302" s="19" t="s">
        <v>3</v>
      </c>
      <c r="J302" s="19" t="s">
        <v>2238</v>
      </c>
      <c r="K302" s="14" t="str">
        <f t="shared" si="21"/>
        <v/>
      </c>
      <c r="M302" s="24" t="s">
        <v>2770</v>
      </c>
      <c r="N302" s="24" t="s">
        <v>3920</v>
      </c>
      <c r="O302"/>
      <c r="P302"/>
      <c r="Q302"/>
      <c r="R302"/>
      <c r="S302">
        <f t="shared" si="22"/>
        <v>66</v>
      </c>
      <c r="T302"/>
      <c r="U302" s="148"/>
      <c r="V302" s="148"/>
      <c r="W302" s="135" t="str">
        <f t="shared" si="25"/>
        <v/>
      </c>
      <c r="X302" s="135" t="str">
        <f t="shared" si="23"/>
        <v/>
      </c>
      <c r="Y302" s="2">
        <f t="shared" si="24"/>
        <v>299</v>
      </c>
    </row>
    <row r="303" spans="1:25">
      <c r="A303" s="3">
        <v>300</v>
      </c>
      <c r="B303" s="2">
        <v>300</v>
      </c>
      <c r="C303" s="1" t="s">
        <v>2345</v>
      </c>
      <c r="D303" s="1" t="s">
        <v>27</v>
      </c>
      <c r="E303" s="19" t="s">
        <v>191</v>
      </c>
      <c r="F303" s="19" t="s">
        <v>191</v>
      </c>
      <c r="G303">
        <v>0</v>
      </c>
      <c r="H303">
        <v>0</v>
      </c>
      <c r="I303" s="19" t="s">
        <v>3</v>
      </c>
      <c r="J303" s="19" t="s">
        <v>2237</v>
      </c>
      <c r="K303" s="14" t="str">
        <f t="shared" si="21"/>
        <v/>
      </c>
      <c r="M303" s="24" t="s">
        <v>2771</v>
      </c>
      <c r="N303" s="24" t="s">
        <v>3920</v>
      </c>
      <c r="O303"/>
      <c r="P303"/>
      <c r="Q303"/>
      <c r="R303"/>
      <c r="S303">
        <f t="shared" si="22"/>
        <v>66</v>
      </c>
      <c r="T303"/>
      <c r="U303" s="148"/>
      <c r="V303" s="148"/>
      <c r="W303" s="135" t="str">
        <f t="shared" si="25"/>
        <v/>
      </c>
      <c r="X303" s="135" t="str">
        <f t="shared" si="23"/>
        <v/>
      </c>
      <c r="Y303" s="2">
        <f t="shared" si="24"/>
        <v>300</v>
      </c>
    </row>
    <row r="304" spans="1:25">
      <c r="A304" s="3">
        <v>301</v>
      </c>
      <c r="B304" s="2">
        <v>301</v>
      </c>
      <c r="C304" s="1" t="s">
        <v>2354</v>
      </c>
      <c r="D304" s="1" t="s">
        <v>7</v>
      </c>
      <c r="E304" s="19" t="s">
        <v>1962</v>
      </c>
      <c r="F304" s="19" t="s">
        <v>1962</v>
      </c>
      <c r="G304">
        <v>0</v>
      </c>
      <c r="H304">
        <v>0</v>
      </c>
      <c r="I304" s="19" t="s">
        <v>3</v>
      </c>
      <c r="J304" s="19" t="s">
        <v>2237</v>
      </c>
      <c r="K304" s="14" t="str">
        <f t="shared" si="21"/>
        <v/>
      </c>
      <c r="M304" s="24" t="s">
        <v>2772</v>
      </c>
      <c r="N304" s="24" t="s">
        <v>3920</v>
      </c>
      <c r="O304"/>
      <c r="P304"/>
      <c r="Q304"/>
      <c r="R304"/>
      <c r="S304">
        <f t="shared" si="22"/>
        <v>67</v>
      </c>
      <c r="T304"/>
      <c r="U304" s="148"/>
      <c r="V304" s="148"/>
      <c r="W304" s="135" t="str">
        <f t="shared" si="25"/>
        <v>"LCM"</v>
      </c>
      <c r="X304" s="135" t="str">
        <f t="shared" si="23"/>
        <v>LCM</v>
      </c>
      <c r="Y304" s="2">
        <f t="shared" si="24"/>
        <v>301</v>
      </c>
    </row>
    <row r="305" spans="1:25">
      <c r="A305" s="3">
        <v>302</v>
      </c>
      <c r="B305" s="2">
        <v>302</v>
      </c>
      <c r="C305" s="1" t="s">
        <v>2268</v>
      </c>
      <c r="D305" s="1" t="s">
        <v>7</v>
      </c>
      <c r="E305" s="19" t="s">
        <v>1963</v>
      </c>
      <c r="F305" s="19" t="s">
        <v>1963</v>
      </c>
      <c r="G305">
        <v>0</v>
      </c>
      <c r="H305">
        <v>0</v>
      </c>
      <c r="I305" s="19" t="s">
        <v>3</v>
      </c>
      <c r="J305" s="19" t="s">
        <v>2238</v>
      </c>
      <c r="K305" s="14" t="str">
        <f t="shared" si="21"/>
        <v/>
      </c>
      <c r="M305" s="24" t="s">
        <v>2773</v>
      </c>
      <c r="N305" s="24" t="s">
        <v>3920</v>
      </c>
      <c r="O305"/>
      <c r="P305"/>
      <c r="Q305"/>
      <c r="R305"/>
      <c r="S305">
        <f t="shared" si="22"/>
        <v>67</v>
      </c>
      <c r="T305"/>
      <c r="U305" s="148"/>
      <c r="V305" s="148"/>
      <c r="W305" s="135" t="str">
        <f t="shared" si="25"/>
        <v/>
      </c>
      <c r="X305" s="135" t="str">
        <f t="shared" si="23"/>
        <v/>
      </c>
      <c r="Y305" s="2">
        <f t="shared" si="24"/>
        <v>302</v>
      </c>
    </row>
    <row r="306" spans="1:25">
      <c r="A306" s="3">
        <v>303</v>
      </c>
      <c r="B306" s="2">
        <v>303</v>
      </c>
      <c r="C306" s="1" t="s">
        <v>2268</v>
      </c>
      <c r="D306" s="1" t="s">
        <v>7</v>
      </c>
      <c r="E306" s="30" t="s">
        <v>1964</v>
      </c>
      <c r="F306" s="30" t="s">
        <v>1964</v>
      </c>
      <c r="G306">
        <v>0</v>
      </c>
      <c r="H306">
        <v>0</v>
      </c>
      <c r="I306" s="19" t="s">
        <v>3</v>
      </c>
      <c r="J306" s="19" t="s">
        <v>2238</v>
      </c>
      <c r="K306" s="14" t="str">
        <f t="shared" si="21"/>
        <v/>
      </c>
      <c r="M306" s="59" t="s">
        <v>2775</v>
      </c>
      <c r="N306" s="24" t="s">
        <v>3920</v>
      </c>
      <c r="O306"/>
      <c r="P306"/>
      <c r="Q306"/>
      <c r="R306"/>
      <c r="S306">
        <f t="shared" si="22"/>
        <v>67</v>
      </c>
      <c r="T306"/>
      <c r="U306" s="148"/>
      <c r="V306" s="148"/>
      <c r="W306" s="135" t="str">
        <f t="shared" si="25"/>
        <v/>
      </c>
      <c r="X306" s="135" t="str">
        <f t="shared" si="23"/>
        <v/>
      </c>
      <c r="Y306" s="2">
        <f t="shared" si="24"/>
        <v>303</v>
      </c>
    </row>
    <row r="307" spans="1:25">
      <c r="A307" s="3">
        <v>304</v>
      </c>
      <c r="B307" s="2">
        <v>304</v>
      </c>
      <c r="C307" s="1" t="s">
        <v>2268</v>
      </c>
      <c r="D307" s="1" t="s">
        <v>7</v>
      </c>
      <c r="E307" s="30" t="s">
        <v>4256</v>
      </c>
      <c r="F307" s="30" t="s">
        <v>4256</v>
      </c>
      <c r="G307">
        <v>0</v>
      </c>
      <c r="H307">
        <v>0</v>
      </c>
      <c r="I307" s="19" t="s">
        <v>3</v>
      </c>
      <c r="J307" s="19" t="s">
        <v>2238</v>
      </c>
      <c r="K307" s="14" t="str">
        <f t="shared" si="21"/>
        <v/>
      </c>
      <c r="M307" s="59" t="s">
        <v>2774</v>
      </c>
      <c r="N307" s="24" t="s">
        <v>3920</v>
      </c>
      <c r="O307"/>
      <c r="P307"/>
      <c r="Q307"/>
      <c r="R307"/>
      <c r="S307">
        <f t="shared" si="22"/>
        <v>67</v>
      </c>
      <c r="T307"/>
      <c r="U307" s="148"/>
      <c r="V307" s="148"/>
      <c r="W307" s="135" t="str">
        <f t="shared" si="25"/>
        <v/>
      </c>
      <c r="X307" s="135" t="str">
        <f t="shared" si="23"/>
        <v/>
      </c>
      <c r="Y307" s="2">
        <f t="shared" si="24"/>
        <v>304</v>
      </c>
    </row>
    <row r="308" spans="1:25">
      <c r="A308" s="3">
        <v>305</v>
      </c>
      <c r="B308" s="2">
        <v>305</v>
      </c>
      <c r="C308" s="1" t="s">
        <v>2268</v>
      </c>
      <c r="D308" s="1" t="s">
        <v>7</v>
      </c>
      <c r="E308" s="30" t="s">
        <v>4257</v>
      </c>
      <c r="F308" s="30" t="s">
        <v>4257</v>
      </c>
      <c r="G308">
        <v>0</v>
      </c>
      <c r="H308">
        <v>0</v>
      </c>
      <c r="I308" s="19" t="s">
        <v>3</v>
      </c>
      <c r="J308" s="19" t="s">
        <v>2238</v>
      </c>
      <c r="K308" s="14" t="str">
        <f t="shared" si="21"/>
        <v/>
      </c>
      <c r="M308" s="24" t="s">
        <v>2776</v>
      </c>
      <c r="N308" s="24" t="s">
        <v>3920</v>
      </c>
      <c r="O308"/>
      <c r="P308"/>
      <c r="Q308"/>
      <c r="R308"/>
      <c r="S308">
        <f t="shared" si="22"/>
        <v>67</v>
      </c>
      <c r="T308"/>
      <c r="U308" s="148"/>
      <c r="V308" s="148"/>
      <c r="W308" s="135" t="str">
        <f t="shared" si="25"/>
        <v/>
      </c>
      <c r="X308" s="135" t="str">
        <f t="shared" si="23"/>
        <v/>
      </c>
      <c r="Y308" s="2">
        <f t="shared" si="24"/>
        <v>305</v>
      </c>
    </row>
    <row r="309" spans="1:25">
      <c r="A309" s="3">
        <v>306</v>
      </c>
      <c r="B309" s="2">
        <v>306</v>
      </c>
      <c r="C309" s="1" t="s">
        <v>2268</v>
      </c>
      <c r="D309" s="1" t="s">
        <v>7</v>
      </c>
      <c r="E309" s="19" t="s">
        <v>1965</v>
      </c>
      <c r="F309" s="19" t="s">
        <v>1965</v>
      </c>
      <c r="G309">
        <v>0</v>
      </c>
      <c r="H309">
        <v>0</v>
      </c>
      <c r="I309" s="19" t="s">
        <v>3</v>
      </c>
      <c r="J309" s="19" t="s">
        <v>2238</v>
      </c>
      <c r="K309" s="14" t="str">
        <f t="shared" si="21"/>
        <v/>
      </c>
      <c r="M309" s="24" t="s">
        <v>2777</v>
      </c>
      <c r="N309" s="24" t="s">
        <v>3920</v>
      </c>
      <c r="O309"/>
      <c r="P309"/>
      <c r="Q309"/>
      <c r="R309"/>
      <c r="S309">
        <f t="shared" si="22"/>
        <v>67</v>
      </c>
      <c r="T309"/>
      <c r="U309" s="148"/>
      <c r="V309" s="148"/>
      <c r="W309" s="135" t="str">
        <f t="shared" si="25"/>
        <v/>
      </c>
      <c r="X309" s="135" t="str">
        <f t="shared" si="23"/>
        <v/>
      </c>
      <c r="Y309" s="2">
        <f t="shared" si="24"/>
        <v>306</v>
      </c>
    </row>
    <row r="310" spans="1:25">
      <c r="A310" s="3">
        <v>307</v>
      </c>
      <c r="B310" s="2">
        <v>307</v>
      </c>
      <c r="C310" s="1" t="s">
        <v>2268</v>
      </c>
      <c r="D310" s="1" t="s">
        <v>7</v>
      </c>
      <c r="E310" s="19" t="s">
        <v>192</v>
      </c>
      <c r="F310" s="19" t="s">
        <v>192</v>
      </c>
      <c r="G310">
        <v>0</v>
      </c>
      <c r="H310">
        <v>0</v>
      </c>
      <c r="I310" s="19" t="s">
        <v>18</v>
      </c>
      <c r="J310" s="19" t="s">
        <v>2238</v>
      </c>
      <c r="K310" s="14" t="str">
        <f t="shared" si="21"/>
        <v/>
      </c>
      <c r="M310" s="24" t="s">
        <v>2778</v>
      </c>
      <c r="N310" s="24" t="s">
        <v>3920</v>
      </c>
      <c r="O310"/>
      <c r="P310"/>
      <c r="Q310"/>
      <c r="R310"/>
      <c r="S310">
        <f t="shared" si="22"/>
        <v>67</v>
      </c>
      <c r="T310"/>
      <c r="U310" s="148"/>
      <c r="V310" s="148"/>
      <c r="W310" s="135" t="str">
        <f t="shared" si="25"/>
        <v/>
      </c>
      <c r="X310" s="135" t="str">
        <f t="shared" si="23"/>
        <v/>
      </c>
      <c r="Y310" s="2">
        <f t="shared" si="24"/>
        <v>307</v>
      </c>
    </row>
    <row r="311" spans="1:25">
      <c r="A311" s="3">
        <v>308</v>
      </c>
      <c r="B311" s="2">
        <v>308</v>
      </c>
      <c r="C311" s="1" t="s">
        <v>2284</v>
      </c>
      <c r="D311" s="1" t="s">
        <v>193</v>
      </c>
      <c r="E311" s="19" t="s">
        <v>194</v>
      </c>
      <c r="F311" s="19" t="s">
        <v>194</v>
      </c>
      <c r="G311">
        <v>0</v>
      </c>
      <c r="H311">
        <v>0</v>
      </c>
      <c r="I311" s="19" t="s">
        <v>3</v>
      </c>
      <c r="J311" s="19" t="s">
        <v>2238</v>
      </c>
      <c r="K311" s="14" t="str">
        <f t="shared" si="21"/>
        <v/>
      </c>
      <c r="M311" s="24" t="s">
        <v>2779</v>
      </c>
      <c r="N311" s="24" t="s">
        <v>3920</v>
      </c>
      <c r="O311"/>
      <c r="P311"/>
      <c r="Q311"/>
      <c r="R311"/>
      <c r="S311">
        <f t="shared" si="22"/>
        <v>67</v>
      </c>
      <c r="T311"/>
      <c r="U311" s="148"/>
      <c r="V311" s="148"/>
      <c r="W311" s="135" t="str">
        <f t="shared" si="25"/>
        <v/>
      </c>
      <c r="X311" s="135" t="str">
        <f t="shared" si="23"/>
        <v/>
      </c>
      <c r="Y311" s="2">
        <f t="shared" si="24"/>
        <v>308</v>
      </c>
    </row>
    <row r="312" spans="1:25">
      <c r="A312" s="3">
        <v>309</v>
      </c>
      <c r="B312" s="2">
        <v>309</v>
      </c>
      <c r="C312" s="41" t="s">
        <v>4105</v>
      </c>
      <c r="D312" s="1" t="s">
        <v>7</v>
      </c>
      <c r="E312" s="19" t="s">
        <v>195</v>
      </c>
      <c r="F312" s="19" t="s">
        <v>195</v>
      </c>
      <c r="G312">
        <v>0</v>
      </c>
      <c r="H312">
        <v>0</v>
      </c>
      <c r="I312" s="19" t="s">
        <v>3</v>
      </c>
      <c r="J312" s="19" t="s">
        <v>2237</v>
      </c>
      <c r="K312" s="14" t="str">
        <f t="shared" si="21"/>
        <v/>
      </c>
      <c r="M312" s="24" t="s">
        <v>2780</v>
      </c>
      <c r="N312" s="24" t="s">
        <v>3920</v>
      </c>
      <c r="O312"/>
      <c r="P312"/>
      <c r="Q312"/>
      <c r="R312"/>
      <c r="S312">
        <f t="shared" si="22"/>
        <v>68</v>
      </c>
      <c r="T312"/>
      <c r="U312" s="148"/>
      <c r="V312" s="148"/>
      <c r="W312" s="135" t="str">
        <f t="shared" si="25"/>
        <v>"LJ"</v>
      </c>
      <c r="X312" s="135" t="str">
        <f t="shared" si="23"/>
        <v>LJ</v>
      </c>
      <c r="Y312" s="2">
        <f t="shared" si="24"/>
        <v>309</v>
      </c>
    </row>
    <row r="313" spans="1:25">
      <c r="A313" s="3">
        <v>310</v>
      </c>
      <c r="B313" s="2">
        <v>310</v>
      </c>
      <c r="C313" s="1" t="s">
        <v>2355</v>
      </c>
      <c r="D313" s="71" t="s">
        <v>4260</v>
      </c>
      <c r="E313" s="19" t="s">
        <v>196</v>
      </c>
      <c r="F313" s="19" t="s">
        <v>196</v>
      </c>
      <c r="G313">
        <v>0</v>
      </c>
      <c r="H313">
        <v>0</v>
      </c>
      <c r="I313" s="19" t="s">
        <v>3</v>
      </c>
      <c r="J313" s="19" t="s">
        <v>2237</v>
      </c>
      <c r="K313" s="14" t="str">
        <f t="shared" si="21"/>
        <v/>
      </c>
      <c r="L313" s="1" t="s">
        <v>197</v>
      </c>
      <c r="M313" s="24" t="s">
        <v>2781</v>
      </c>
      <c r="N313" s="24" t="s">
        <v>3920</v>
      </c>
      <c r="O313"/>
      <c r="P313"/>
      <c r="Q313"/>
      <c r="R313"/>
      <c r="S313">
        <f t="shared" si="22"/>
        <v>69</v>
      </c>
      <c r="T313"/>
      <c r="U313" s="148"/>
      <c r="V313" s="148"/>
      <c r="W313" s="135" t="str">
        <f t="shared" si="25"/>
        <v>"LN"</v>
      </c>
      <c r="X313" s="135" t="str">
        <f t="shared" si="23"/>
        <v>LN</v>
      </c>
      <c r="Y313" s="2">
        <f t="shared" si="24"/>
        <v>310</v>
      </c>
    </row>
    <row r="314" spans="1:25">
      <c r="A314" s="3">
        <v>311</v>
      </c>
      <c r="B314" s="2">
        <v>311</v>
      </c>
      <c r="C314" s="1" t="s">
        <v>2268</v>
      </c>
      <c r="D314" s="1" t="s">
        <v>7</v>
      </c>
      <c r="E314" s="19" t="s">
        <v>198</v>
      </c>
      <c r="F314" s="19" t="s">
        <v>198</v>
      </c>
      <c r="G314">
        <v>0</v>
      </c>
      <c r="H314">
        <v>0</v>
      </c>
      <c r="I314" s="19" t="s">
        <v>3</v>
      </c>
      <c r="J314" s="19" t="s">
        <v>2238</v>
      </c>
      <c r="K314" s="14" t="str">
        <f t="shared" si="21"/>
        <v/>
      </c>
      <c r="M314" s="24" t="s">
        <v>2782</v>
      </c>
      <c r="N314" s="24" t="s">
        <v>3920</v>
      </c>
      <c r="O314"/>
      <c r="P314"/>
      <c r="Q314"/>
      <c r="R314"/>
      <c r="S314">
        <f t="shared" si="22"/>
        <v>69</v>
      </c>
      <c r="T314"/>
      <c r="U314" s="148"/>
      <c r="V314" s="148"/>
      <c r="W314" s="135" t="str">
        <f t="shared" si="25"/>
        <v/>
      </c>
      <c r="X314" s="135" t="str">
        <f t="shared" si="23"/>
        <v/>
      </c>
      <c r="Y314" s="2">
        <f t="shared" si="24"/>
        <v>311</v>
      </c>
    </row>
    <row r="315" spans="1:25">
      <c r="A315" s="3">
        <v>312</v>
      </c>
      <c r="B315" s="2">
        <v>312</v>
      </c>
      <c r="C315" s="36" t="s">
        <v>4506</v>
      </c>
      <c r="D315" s="1" t="s">
        <v>7</v>
      </c>
      <c r="E315" s="19" t="s">
        <v>1966</v>
      </c>
      <c r="F315" s="19" t="s">
        <v>1967</v>
      </c>
      <c r="G315">
        <v>0</v>
      </c>
      <c r="H315">
        <v>0</v>
      </c>
      <c r="I315" s="19" t="s">
        <v>3</v>
      </c>
      <c r="J315" s="19" t="s">
        <v>2237</v>
      </c>
      <c r="K315" s="14" t="str">
        <f t="shared" si="21"/>
        <v>NOT EQUAL</v>
      </c>
      <c r="M315" s="24" t="s">
        <v>2783</v>
      </c>
      <c r="N315" s="24" t="s">
        <v>3920</v>
      </c>
      <c r="O315"/>
      <c r="P315"/>
      <c r="Q315"/>
      <c r="R315"/>
      <c r="S315">
        <f t="shared" si="22"/>
        <v>70</v>
      </c>
      <c r="T315"/>
      <c r="U315" s="148"/>
      <c r="V315" s="148"/>
      <c r="W315" s="135" t="str">
        <f t="shared" si="25"/>
        <v>"LN(1+X)"</v>
      </c>
      <c r="X315" s="135" t="str">
        <f t="shared" si="23"/>
        <v>LN(1+X)</v>
      </c>
      <c r="Y315" s="2">
        <f t="shared" si="24"/>
        <v>312</v>
      </c>
    </row>
    <row r="316" spans="1:25">
      <c r="A316" s="3">
        <v>313</v>
      </c>
      <c r="B316" s="2">
        <v>313</v>
      </c>
      <c r="C316" s="1" t="s">
        <v>2268</v>
      </c>
      <c r="D316" s="1" t="s">
        <v>7</v>
      </c>
      <c r="E316" s="19" t="s">
        <v>1968</v>
      </c>
      <c r="F316" s="19" t="s">
        <v>1968</v>
      </c>
      <c r="G316">
        <v>0</v>
      </c>
      <c r="H316">
        <v>0</v>
      </c>
      <c r="I316" s="19" t="s">
        <v>3</v>
      </c>
      <c r="J316" s="19" t="s">
        <v>2238</v>
      </c>
      <c r="K316" s="14" t="str">
        <f t="shared" si="21"/>
        <v/>
      </c>
      <c r="M316" s="24" t="s">
        <v>2784</v>
      </c>
      <c r="N316" s="24" t="s">
        <v>3920</v>
      </c>
      <c r="O316"/>
      <c r="P316"/>
      <c r="Q316"/>
      <c r="R316"/>
      <c r="S316">
        <f t="shared" si="22"/>
        <v>70</v>
      </c>
      <c r="T316"/>
      <c r="U316" s="148"/>
      <c r="V316" s="148"/>
      <c r="W316" s="135" t="str">
        <f t="shared" si="25"/>
        <v/>
      </c>
      <c r="X316" s="135" t="str">
        <f t="shared" si="23"/>
        <v/>
      </c>
      <c r="Y316" s="2">
        <f t="shared" si="24"/>
        <v>313</v>
      </c>
    </row>
    <row r="317" spans="1:25">
      <c r="A317" s="3">
        <v>314</v>
      </c>
      <c r="B317" s="2">
        <v>314</v>
      </c>
      <c r="C317" s="1" t="s">
        <v>2268</v>
      </c>
      <c r="D317" s="1" t="s">
        <v>7</v>
      </c>
      <c r="E317" s="19" t="s">
        <v>1969</v>
      </c>
      <c r="F317" s="19" t="s">
        <v>1970</v>
      </c>
      <c r="G317">
        <v>0</v>
      </c>
      <c r="H317">
        <v>0</v>
      </c>
      <c r="I317" s="19" t="s">
        <v>3</v>
      </c>
      <c r="J317" s="19" t="s">
        <v>2237</v>
      </c>
      <c r="K317" s="14" t="str">
        <f t="shared" si="21"/>
        <v/>
      </c>
      <c r="M317" s="24" t="s">
        <v>2785</v>
      </c>
      <c r="N317" s="24" t="s">
        <v>3920</v>
      </c>
      <c r="O317"/>
      <c r="P317"/>
      <c r="Q317"/>
      <c r="R317"/>
      <c r="S317">
        <f t="shared" si="22"/>
        <v>71</v>
      </c>
      <c r="T317"/>
      <c r="U317" s="148"/>
      <c r="V317" s="148"/>
      <c r="W317" s="135" t="str">
        <f t="shared" si="25"/>
        <v>"LN" STD_BETA</v>
      </c>
      <c r="X317" s="135" t="str">
        <f t="shared" si="23"/>
        <v>LNBETA</v>
      </c>
      <c r="Y317" s="2">
        <f t="shared" si="24"/>
        <v>314</v>
      </c>
    </row>
    <row r="318" spans="1:25">
      <c r="A318" s="3">
        <v>315</v>
      </c>
      <c r="B318" s="2">
        <v>315</v>
      </c>
      <c r="C318" s="1" t="s">
        <v>2356</v>
      </c>
      <c r="D318" s="1" t="s">
        <v>7</v>
      </c>
      <c r="E318" s="19" t="s">
        <v>1971</v>
      </c>
      <c r="F318" s="19" t="s">
        <v>199</v>
      </c>
      <c r="G318">
        <v>0</v>
      </c>
      <c r="H318">
        <v>0</v>
      </c>
      <c r="I318" s="19" t="s">
        <v>3</v>
      </c>
      <c r="J318" s="19" t="s">
        <v>2237</v>
      </c>
      <c r="K318" s="14" t="str">
        <f t="shared" si="21"/>
        <v/>
      </c>
      <c r="M318" s="24" t="s">
        <v>2786</v>
      </c>
      <c r="N318" s="24" t="s">
        <v>3920</v>
      </c>
      <c r="O318"/>
      <c r="P318"/>
      <c r="Q318"/>
      <c r="R318"/>
      <c r="S318">
        <f t="shared" si="22"/>
        <v>72</v>
      </c>
      <c r="T318"/>
      <c r="U318" s="148"/>
      <c r="V318" s="148"/>
      <c r="W318" s="135" t="str">
        <f t="shared" si="25"/>
        <v>"LN" STD_GAMMA</v>
      </c>
      <c r="X318" s="135" t="str">
        <f t="shared" si="23"/>
        <v>LNGAMMA</v>
      </c>
      <c r="Y318" s="2">
        <f t="shared" si="24"/>
        <v>315</v>
      </c>
    </row>
    <row r="319" spans="1:25">
      <c r="A319" s="3">
        <v>316</v>
      </c>
      <c r="B319" s="2">
        <v>316</v>
      </c>
      <c r="C319" s="1" t="s">
        <v>4523</v>
      </c>
      <c r="D319" s="1" t="s">
        <v>4524</v>
      </c>
      <c r="E319" s="19" t="s">
        <v>200</v>
      </c>
      <c r="F319" s="19" t="s">
        <v>200</v>
      </c>
      <c r="G319">
        <v>0</v>
      </c>
      <c r="H319">
        <v>0</v>
      </c>
      <c r="I319" s="19" t="s">
        <v>3</v>
      </c>
      <c r="J319" s="19" t="s">
        <v>2238</v>
      </c>
      <c r="K319" s="14" t="str">
        <f t="shared" si="21"/>
        <v/>
      </c>
      <c r="M319" s="24" t="s">
        <v>2787</v>
      </c>
      <c r="N319" s="24" t="s">
        <v>3920</v>
      </c>
      <c r="O319"/>
      <c r="P319"/>
      <c r="Q319"/>
      <c r="R319"/>
      <c r="S319">
        <f t="shared" si="22"/>
        <v>72</v>
      </c>
      <c r="T319"/>
      <c r="U319" s="148"/>
      <c r="V319" s="148"/>
      <c r="W319" s="135" t="str">
        <f t="shared" si="25"/>
        <v/>
      </c>
      <c r="X319" s="135" t="str">
        <f t="shared" si="23"/>
        <v/>
      </c>
      <c r="Y319" s="2">
        <f t="shared" si="24"/>
        <v>316</v>
      </c>
    </row>
    <row r="320" spans="1:25">
      <c r="A320" s="3">
        <v>317</v>
      </c>
      <c r="B320" s="2">
        <v>317</v>
      </c>
      <c r="C320" s="1" t="s">
        <v>4523</v>
      </c>
      <c r="D320" s="1" t="s">
        <v>4525</v>
      </c>
      <c r="E320" s="19" t="s">
        <v>1972</v>
      </c>
      <c r="F320" s="19" t="s">
        <v>1972</v>
      </c>
      <c r="G320">
        <v>0</v>
      </c>
      <c r="H320">
        <v>0</v>
      </c>
      <c r="I320" s="19" t="s">
        <v>3</v>
      </c>
      <c r="J320" s="19" t="s">
        <v>2238</v>
      </c>
      <c r="K320" s="14" t="str">
        <f t="shared" si="21"/>
        <v/>
      </c>
      <c r="M320" s="24" t="s">
        <v>2788</v>
      </c>
      <c r="N320" s="24" t="s">
        <v>3920</v>
      </c>
      <c r="O320"/>
      <c r="P320"/>
      <c r="Q320"/>
      <c r="R320"/>
      <c r="S320">
        <f t="shared" si="22"/>
        <v>72</v>
      </c>
      <c r="T320"/>
      <c r="U320" s="148"/>
      <c r="V320" s="148"/>
      <c r="W320" s="135" t="str">
        <f t="shared" si="25"/>
        <v/>
      </c>
      <c r="X320" s="135" t="str">
        <f t="shared" si="23"/>
        <v/>
      </c>
      <c r="Y320" s="2">
        <f t="shared" si="24"/>
        <v>317</v>
      </c>
    </row>
    <row r="321" spans="1:25">
      <c r="A321" s="3">
        <v>318</v>
      </c>
      <c r="B321" s="2">
        <v>318</v>
      </c>
      <c r="C321" s="1" t="s">
        <v>4523</v>
      </c>
      <c r="D321" s="1" t="s">
        <v>4526</v>
      </c>
      <c r="E321" s="19" t="s">
        <v>1973</v>
      </c>
      <c r="F321" s="19" t="s">
        <v>1973</v>
      </c>
      <c r="G321">
        <v>0</v>
      </c>
      <c r="H321">
        <v>0</v>
      </c>
      <c r="I321" s="19" t="s">
        <v>3</v>
      </c>
      <c r="J321" s="19" t="s">
        <v>2238</v>
      </c>
      <c r="K321" s="14" t="str">
        <f t="shared" si="21"/>
        <v/>
      </c>
      <c r="M321" s="24" t="s">
        <v>2789</v>
      </c>
      <c r="N321" s="24" t="s">
        <v>3920</v>
      </c>
      <c r="O321"/>
      <c r="P321"/>
      <c r="Q321"/>
      <c r="R321"/>
      <c r="S321">
        <f t="shared" si="22"/>
        <v>72</v>
      </c>
      <c r="T321"/>
      <c r="U321" s="148"/>
      <c r="V321" s="148"/>
      <c r="W321" s="135" t="str">
        <f t="shared" si="25"/>
        <v/>
      </c>
      <c r="X321" s="135" t="str">
        <f t="shared" si="23"/>
        <v/>
      </c>
      <c r="Y321" s="2">
        <f t="shared" si="24"/>
        <v>318</v>
      </c>
    </row>
    <row r="322" spans="1:25">
      <c r="A322" s="3">
        <v>319</v>
      </c>
      <c r="B322" s="2">
        <v>319</v>
      </c>
      <c r="C322" s="1" t="s">
        <v>4523</v>
      </c>
      <c r="D322" s="1" t="s">
        <v>4527</v>
      </c>
      <c r="E322" s="19" t="s">
        <v>201</v>
      </c>
      <c r="F322" s="19" t="s">
        <v>201</v>
      </c>
      <c r="G322">
        <v>0</v>
      </c>
      <c r="H322">
        <v>0</v>
      </c>
      <c r="I322" s="19" t="s">
        <v>3</v>
      </c>
      <c r="J322" s="19" t="s">
        <v>2238</v>
      </c>
      <c r="K322" s="14" t="str">
        <f t="shared" si="21"/>
        <v/>
      </c>
      <c r="M322" s="24" t="s">
        <v>2790</v>
      </c>
      <c r="N322" s="24" t="s">
        <v>3920</v>
      </c>
      <c r="O322"/>
      <c r="P322"/>
      <c r="Q322"/>
      <c r="R322"/>
      <c r="S322">
        <f t="shared" si="22"/>
        <v>72</v>
      </c>
      <c r="T322"/>
      <c r="U322" s="148"/>
      <c r="V322" s="148"/>
      <c r="W322" s="135" t="str">
        <f t="shared" si="25"/>
        <v/>
      </c>
      <c r="X322" s="135" t="str">
        <f t="shared" si="23"/>
        <v/>
      </c>
      <c r="Y322" s="2">
        <f t="shared" si="24"/>
        <v>319</v>
      </c>
    </row>
    <row r="323" spans="1:25">
      <c r="A323" s="3">
        <v>320</v>
      </c>
      <c r="B323" s="2">
        <v>320</v>
      </c>
      <c r="C323" s="1" t="s">
        <v>4523</v>
      </c>
      <c r="D323" s="1" t="s">
        <v>4528</v>
      </c>
      <c r="E323" s="19" t="s">
        <v>202</v>
      </c>
      <c r="F323" s="19" t="s">
        <v>202</v>
      </c>
      <c r="G323">
        <v>0</v>
      </c>
      <c r="H323">
        <v>0</v>
      </c>
      <c r="I323" s="19" t="s">
        <v>3</v>
      </c>
      <c r="J323" s="19" t="s">
        <v>2238</v>
      </c>
      <c r="K323" s="14" t="str">
        <f t="shared" si="21"/>
        <v/>
      </c>
      <c r="M323" s="24" t="s">
        <v>2791</v>
      </c>
      <c r="N323" s="24" t="s">
        <v>3920</v>
      </c>
      <c r="O323"/>
      <c r="P323"/>
      <c r="Q323"/>
      <c r="R323"/>
      <c r="S323">
        <f t="shared" si="22"/>
        <v>72</v>
      </c>
      <c r="T323"/>
      <c r="U323" s="148"/>
      <c r="V323" s="148"/>
      <c r="W323" s="135" t="str">
        <f t="shared" si="25"/>
        <v/>
      </c>
      <c r="X323" s="135" t="str">
        <f t="shared" si="23"/>
        <v/>
      </c>
      <c r="Y323" s="2">
        <f t="shared" si="24"/>
        <v>320</v>
      </c>
    </row>
    <row r="324" spans="1:25">
      <c r="A324" s="3">
        <v>321</v>
      </c>
      <c r="B324" s="2">
        <v>321</v>
      </c>
      <c r="C324" s="1" t="s">
        <v>2357</v>
      </c>
      <c r="D324" s="1" t="s">
        <v>14</v>
      </c>
      <c r="E324" s="19" t="s">
        <v>203</v>
      </c>
      <c r="F324" s="19" t="s">
        <v>203</v>
      </c>
      <c r="G324">
        <v>0</v>
      </c>
      <c r="H324">
        <v>99</v>
      </c>
      <c r="I324" s="19" t="s">
        <v>3</v>
      </c>
      <c r="J324" s="19" t="s">
        <v>2238</v>
      </c>
      <c r="K324" s="14" t="str">
        <f t="shared" ref="K324:K387" si="26">IF(E324=F324,"","NOT EQUAL")</f>
        <v/>
      </c>
      <c r="M324" s="24" t="s">
        <v>2792</v>
      </c>
      <c r="N324" s="24" t="s">
        <v>3920</v>
      </c>
      <c r="O324"/>
      <c r="P324"/>
      <c r="Q324"/>
      <c r="R324"/>
      <c r="S324">
        <f t="shared" si="22"/>
        <v>72</v>
      </c>
      <c r="T324"/>
      <c r="U324" s="148"/>
      <c r="V324" s="148"/>
      <c r="W324" s="135" t="str">
        <f t="shared" si="25"/>
        <v/>
      </c>
      <c r="X324" s="135" t="str">
        <f t="shared" si="23"/>
        <v/>
      </c>
      <c r="Y324" s="2">
        <f t="shared" si="24"/>
        <v>321</v>
      </c>
    </row>
    <row r="325" spans="1:25">
      <c r="A325" s="3">
        <v>322</v>
      </c>
      <c r="B325" s="2">
        <v>322</v>
      </c>
      <c r="C325" s="1" t="s">
        <v>2358</v>
      </c>
      <c r="D325" s="1" t="s">
        <v>7</v>
      </c>
      <c r="E325" s="19" t="s">
        <v>1974</v>
      </c>
      <c r="F325" s="19" t="s">
        <v>1974</v>
      </c>
      <c r="G325">
        <v>0</v>
      </c>
      <c r="H325">
        <v>0</v>
      </c>
      <c r="I325" s="19" t="s">
        <v>3</v>
      </c>
      <c r="J325" s="19" t="s">
        <v>2237</v>
      </c>
      <c r="K325" s="14" t="str">
        <f t="shared" si="26"/>
        <v/>
      </c>
      <c r="M325" s="24" t="s">
        <v>2793</v>
      </c>
      <c r="N325" s="24" t="s">
        <v>3920</v>
      </c>
      <c r="O325"/>
      <c r="P325"/>
      <c r="Q325"/>
      <c r="R325"/>
      <c r="S325">
        <f t="shared" ref="S325:S388" si="27">IF(X325&lt;&gt;"",S324+1,S324)</f>
        <v>73</v>
      </c>
      <c r="T325"/>
      <c r="U325" s="148"/>
      <c r="V325" s="148"/>
      <c r="W325" s="135" t="str">
        <f t="shared" si="25"/>
        <v>"LOCR?"</v>
      </c>
      <c r="X325" s="135" t="str">
        <f t="shared" ref="X325:X388" si="28">IF(LEN(V325)&gt;0,V325,SUBSTITUTE(SUBSTITUTE(SUBSTITUTE(SUBSTITUTE(SUBSTITUTE(SUBSTITUTE(SUBSTITUTE(SUBSTITUTE(SUBSTITUTE(SUBSTITUTE(SUBSTITUTE( (SUBSTITUTE( SUBSTITUTE( SUBSTITUTE( SUBSTITUTE(W325,"STD_SIGMA","SUM"),"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LOCR?</v>
      </c>
      <c r="Y325" s="2">
        <f t="shared" ref="Y325:Y388" si="29">B325</f>
        <v>322</v>
      </c>
    </row>
    <row r="326" spans="1:25">
      <c r="A326" s="3">
        <v>323</v>
      </c>
      <c r="B326" s="2">
        <v>323</v>
      </c>
      <c r="C326" s="1" t="s">
        <v>2359</v>
      </c>
      <c r="D326" s="71" t="s">
        <v>4260</v>
      </c>
      <c r="E326" s="40" t="s">
        <v>4537</v>
      </c>
      <c r="F326" s="19" t="s">
        <v>204</v>
      </c>
      <c r="G326">
        <v>0</v>
      </c>
      <c r="H326">
        <v>0</v>
      </c>
      <c r="I326" s="19" t="s">
        <v>3</v>
      </c>
      <c r="J326" s="19" t="s">
        <v>2237</v>
      </c>
      <c r="K326" s="14" t="str">
        <f t="shared" si="26"/>
        <v>NOT EQUAL</v>
      </c>
      <c r="L326" s="1" t="s">
        <v>205</v>
      </c>
      <c r="M326" s="24" t="s">
        <v>2794</v>
      </c>
      <c r="N326" s="24" t="s">
        <v>3920</v>
      </c>
      <c r="O326"/>
      <c r="P326"/>
      <c r="Q326"/>
      <c r="R326"/>
      <c r="S326">
        <f t="shared" si="27"/>
        <v>74</v>
      </c>
      <c r="T326"/>
      <c r="U326" s="148"/>
      <c r="V326" s="148"/>
      <c r="W326" s="135" t="str">
        <f t="shared" si="25"/>
        <v>"LOG" STD_SUB_1 STD_SUB_0</v>
      </c>
      <c r="X326" s="135" t="str">
        <f t="shared" si="28"/>
        <v>LOG10</v>
      </c>
      <c r="Y326" s="2">
        <f t="shared" si="29"/>
        <v>323</v>
      </c>
    </row>
    <row r="327" spans="1:25">
      <c r="A327" s="3">
        <v>324</v>
      </c>
      <c r="B327" s="2">
        <v>324</v>
      </c>
      <c r="C327" s="1" t="s">
        <v>2360</v>
      </c>
      <c r="D327" s="1" t="s">
        <v>7</v>
      </c>
      <c r="E327" s="19" t="s">
        <v>1975</v>
      </c>
      <c r="F327" s="19" t="s">
        <v>1976</v>
      </c>
      <c r="G327">
        <v>0</v>
      </c>
      <c r="H327">
        <v>0</v>
      </c>
      <c r="I327" s="19" t="s">
        <v>3</v>
      </c>
      <c r="J327" s="19" t="s">
        <v>2237</v>
      </c>
      <c r="K327" s="14" t="str">
        <f t="shared" si="26"/>
        <v>NOT EQUAL</v>
      </c>
      <c r="M327" s="24" t="s">
        <v>2795</v>
      </c>
      <c r="N327" s="24" t="s">
        <v>3920</v>
      </c>
      <c r="O327"/>
      <c r="P327"/>
      <c r="Q327"/>
      <c r="R327"/>
      <c r="S327">
        <f t="shared" si="27"/>
        <v>75</v>
      </c>
      <c r="T327"/>
      <c r="U327" s="148"/>
      <c r="V327" s="148"/>
      <c r="W327" s="135" t="str">
        <f t="shared" ref="W327:W390" si="30">IF( OR(U327="CNST", I327="CAT_REGS"),(E327),
IF(U327="YES",UPPER(E327),
IF(   AND(U327&lt;&gt;"NO",I327="CAT_FNCT",D327&lt;&gt;"multiply", D327&lt;&gt;"divide"),IF(J327="SLS_ENABLED",   UPPER(E327),""),"")))</f>
        <v>"LOG" STD_SUB_2</v>
      </c>
      <c r="X327" s="135" t="str">
        <f t="shared" si="28"/>
        <v>LOG2</v>
      </c>
      <c r="Y327" s="2">
        <f t="shared" si="29"/>
        <v>324</v>
      </c>
    </row>
    <row r="328" spans="1:25">
      <c r="A328" s="3">
        <v>325</v>
      </c>
      <c r="B328" s="2">
        <v>325</v>
      </c>
      <c r="C328" s="1" t="s">
        <v>2284</v>
      </c>
      <c r="D328" s="1" t="s">
        <v>206</v>
      </c>
      <c r="E328" s="19" t="s">
        <v>207</v>
      </c>
      <c r="F328" s="19" t="s">
        <v>207</v>
      </c>
      <c r="G328">
        <v>0</v>
      </c>
      <c r="H328">
        <v>0</v>
      </c>
      <c r="I328" s="19" t="s">
        <v>3</v>
      </c>
      <c r="J328" s="19" t="s">
        <v>2238</v>
      </c>
      <c r="K328" s="14" t="str">
        <f t="shared" si="26"/>
        <v/>
      </c>
      <c r="M328" s="24" t="s">
        <v>2796</v>
      </c>
      <c r="N328" s="24" t="s">
        <v>3920</v>
      </c>
      <c r="O328"/>
      <c r="P328"/>
      <c r="Q328"/>
      <c r="R328"/>
      <c r="S328">
        <f t="shared" si="27"/>
        <v>75</v>
      </c>
      <c r="T328"/>
      <c r="U328" s="148"/>
      <c r="V328" s="148"/>
      <c r="W328" s="135" t="str">
        <f t="shared" si="30"/>
        <v/>
      </c>
      <c r="X328" s="135" t="str">
        <f t="shared" si="28"/>
        <v/>
      </c>
      <c r="Y328" s="2">
        <f t="shared" si="29"/>
        <v>325</v>
      </c>
    </row>
    <row r="329" spans="1:25">
      <c r="A329" s="3">
        <v>326</v>
      </c>
      <c r="B329" s="2">
        <v>326</v>
      </c>
      <c r="C329" s="1" t="s">
        <v>2268</v>
      </c>
      <c r="D329" s="1" t="s">
        <v>7</v>
      </c>
      <c r="E329" s="55" t="s">
        <v>1977</v>
      </c>
      <c r="F329" s="56" t="s">
        <v>1977</v>
      </c>
      <c r="G329">
        <v>0</v>
      </c>
      <c r="H329">
        <v>0</v>
      </c>
      <c r="I329" s="19" t="s">
        <v>3</v>
      </c>
      <c r="J329" s="19" t="s">
        <v>2238</v>
      </c>
      <c r="K329" s="14" t="str">
        <f t="shared" si="26"/>
        <v/>
      </c>
      <c r="M329" s="59" t="s">
        <v>2798</v>
      </c>
      <c r="N329" s="24" t="s">
        <v>3920</v>
      </c>
      <c r="O329"/>
      <c r="P329"/>
      <c r="Q329"/>
      <c r="R329"/>
      <c r="S329">
        <f t="shared" si="27"/>
        <v>75</v>
      </c>
      <c r="T329"/>
      <c r="U329" s="148"/>
      <c r="V329" s="148"/>
      <c r="W329" s="135" t="str">
        <f t="shared" si="30"/>
        <v/>
      </c>
      <c r="X329" s="135" t="str">
        <f t="shared" si="28"/>
        <v/>
      </c>
      <c r="Y329" s="2">
        <f t="shared" si="29"/>
        <v>326</v>
      </c>
    </row>
    <row r="330" spans="1:25">
      <c r="A330" s="3">
        <v>327</v>
      </c>
      <c r="B330" s="2">
        <v>327</v>
      </c>
      <c r="C330" s="1" t="s">
        <v>2268</v>
      </c>
      <c r="D330" s="1" t="s">
        <v>7</v>
      </c>
      <c r="E330" s="57" t="s">
        <v>4220</v>
      </c>
      <c r="F330" s="58" t="s">
        <v>4220</v>
      </c>
      <c r="G330">
        <v>0</v>
      </c>
      <c r="H330">
        <v>0</v>
      </c>
      <c r="I330" s="19" t="s">
        <v>3</v>
      </c>
      <c r="J330" s="19" t="s">
        <v>2238</v>
      </c>
      <c r="K330" s="14" t="str">
        <f t="shared" si="26"/>
        <v/>
      </c>
      <c r="M330" s="59" t="s">
        <v>2797</v>
      </c>
      <c r="N330" s="24" t="s">
        <v>3920</v>
      </c>
      <c r="O330"/>
      <c r="P330"/>
      <c r="Q330"/>
      <c r="R330"/>
      <c r="S330">
        <f t="shared" si="27"/>
        <v>75</v>
      </c>
      <c r="T330"/>
      <c r="U330" s="148"/>
      <c r="V330" s="148"/>
      <c r="W330" s="135" t="str">
        <f t="shared" si="30"/>
        <v/>
      </c>
      <c r="X330" s="135" t="str">
        <f t="shared" si="28"/>
        <v/>
      </c>
      <c r="Y330" s="2">
        <f t="shared" si="29"/>
        <v>327</v>
      </c>
    </row>
    <row r="331" spans="1:25">
      <c r="A331" s="3">
        <v>328</v>
      </c>
      <c r="B331" s="2">
        <v>328</v>
      </c>
      <c r="C331" s="1" t="s">
        <v>2268</v>
      </c>
      <c r="D331" s="1" t="s">
        <v>7</v>
      </c>
      <c r="E331" s="57" t="s">
        <v>4221</v>
      </c>
      <c r="F331" s="58" t="s">
        <v>4221</v>
      </c>
      <c r="G331">
        <v>0</v>
      </c>
      <c r="H331">
        <v>0</v>
      </c>
      <c r="I331" s="19" t="s">
        <v>3</v>
      </c>
      <c r="J331" s="19" t="s">
        <v>2238</v>
      </c>
      <c r="K331" s="14" t="str">
        <f t="shared" si="26"/>
        <v/>
      </c>
      <c r="M331" s="24" t="s">
        <v>2799</v>
      </c>
      <c r="N331" s="24" t="s">
        <v>3920</v>
      </c>
      <c r="O331"/>
      <c r="P331"/>
      <c r="Q331"/>
      <c r="R331"/>
      <c r="S331">
        <f t="shared" si="27"/>
        <v>75</v>
      </c>
      <c r="T331"/>
      <c r="U331" s="148"/>
      <c r="V331" s="148"/>
      <c r="W331" s="135" t="str">
        <f t="shared" si="30"/>
        <v/>
      </c>
      <c r="X331" s="135" t="str">
        <f t="shared" si="28"/>
        <v/>
      </c>
      <c r="Y331" s="2">
        <f t="shared" si="29"/>
        <v>328</v>
      </c>
    </row>
    <row r="332" spans="1:25">
      <c r="A332" s="3">
        <v>329</v>
      </c>
      <c r="B332" s="2">
        <v>329</v>
      </c>
      <c r="C332" s="1" t="s">
        <v>2268</v>
      </c>
      <c r="D332" s="1" t="s">
        <v>7</v>
      </c>
      <c r="E332" s="19" t="s">
        <v>1978</v>
      </c>
      <c r="F332" s="19" t="s">
        <v>1978</v>
      </c>
      <c r="G332">
        <v>0</v>
      </c>
      <c r="H332">
        <v>0</v>
      </c>
      <c r="I332" s="19" t="s">
        <v>3</v>
      </c>
      <c r="J332" s="19" t="s">
        <v>2238</v>
      </c>
      <c r="K332" s="14" t="str">
        <f t="shared" si="26"/>
        <v/>
      </c>
      <c r="M332" s="24" t="s">
        <v>2800</v>
      </c>
      <c r="N332" s="24" t="s">
        <v>3920</v>
      </c>
      <c r="O332"/>
      <c r="P332"/>
      <c r="Q332"/>
      <c r="R332"/>
      <c r="S332">
        <f t="shared" si="27"/>
        <v>75</v>
      </c>
      <c r="T332"/>
      <c r="U332" s="148"/>
      <c r="V332" s="148"/>
      <c r="W332" s="135" t="str">
        <f t="shared" si="30"/>
        <v/>
      </c>
      <c r="X332" s="135" t="str">
        <f t="shared" si="28"/>
        <v/>
      </c>
      <c r="Y332" s="2">
        <f t="shared" si="29"/>
        <v>329</v>
      </c>
    </row>
    <row r="333" spans="1:25">
      <c r="A333" s="3">
        <v>330</v>
      </c>
      <c r="B333" s="2">
        <v>330</v>
      </c>
      <c r="C333" s="1" t="s">
        <v>2268</v>
      </c>
      <c r="D333" s="1" t="s">
        <v>7</v>
      </c>
      <c r="E333" s="19" t="s">
        <v>208</v>
      </c>
      <c r="F333" s="19" t="s">
        <v>208</v>
      </c>
      <c r="G333">
        <v>0</v>
      </c>
      <c r="H333">
        <v>0</v>
      </c>
      <c r="I333" s="19" t="s">
        <v>18</v>
      </c>
      <c r="J333" s="19" t="s">
        <v>2238</v>
      </c>
      <c r="K333" s="14" t="str">
        <f t="shared" si="26"/>
        <v/>
      </c>
      <c r="M333" s="24" t="s">
        <v>2801</v>
      </c>
      <c r="N333" s="24" t="s">
        <v>3920</v>
      </c>
      <c r="O333"/>
      <c r="P333"/>
      <c r="Q333"/>
      <c r="R333"/>
      <c r="S333">
        <f t="shared" si="27"/>
        <v>75</v>
      </c>
      <c r="T333"/>
      <c r="U333" s="148"/>
      <c r="V333" s="148"/>
      <c r="W333" s="135" t="str">
        <f t="shared" si="30"/>
        <v/>
      </c>
      <c r="X333" s="135" t="str">
        <f t="shared" si="28"/>
        <v/>
      </c>
      <c r="Y333" s="2">
        <f t="shared" si="29"/>
        <v>330</v>
      </c>
    </row>
    <row r="334" spans="1:25">
      <c r="A334" s="3">
        <v>331</v>
      </c>
      <c r="B334" s="2">
        <v>331</v>
      </c>
      <c r="C334" s="1" t="s">
        <v>4604</v>
      </c>
      <c r="D334" s="1" t="s">
        <v>7</v>
      </c>
      <c r="E334" s="19" t="s">
        <v>1979</v>
      </c>
      <c r="F334" s="19" t="s">
        <v>1980</v>
      </c>
      <c r="G334">
        <v>0</v>
      </c>
      <c r="H334">
        <v>0</v>
      </c>
      <c r="I334" s="19" t="s">
        <v>3</v>
      </c>
      <c r="J334" s="19" t="s">
        <v>2237</v>
      </c>
      <c r="K334" s="14" t="str">
        <f t="shared" si="26"/>
        <v/>
      </c>
      <c r="M334" s="24" t="s">
        <v>2802</v>
      </c>
      <c r="N334" s="24" t="s">
        <v>3920</v>
      </c>
      <c r="O334"/>
      <c r="P334"/>
      <c r="Q334"/>
      <c r="R334"/>
      <c r="S334">
        <f t="shared" si="27"/>
        <v>76</v>
      </c>
      <c r="T334"/>
      <c r="U334" s="148"/>
      <c r="V334" s="148"/>
      <c r="W334" s="135" t="str">
        <f t="shared" si="30"/>
        <v>"LOG" STD_SUB_X "Y"</v>
      </c>
      <c r="X334" s="135" t="str">
        <f t="shared" si="28"/>
        <v>LOGXY</v>
      </c>
      <c r="Y334" s="2">
        <f t="shared" si="29"/>
        <v>331</v>
      </c>
    </row>
    <row r="335" spans="1:25">
      <c r="A335" s="3">
        <v>332</v>
      </c>
      <c r="B335" s="2">
        <v>332</v>
      </c>
      <c r="C335" s="1" t="s">
        <v>2268</v>
      </c>
      <c r="D335" s="1" t="s">
        <v>7</v>
      </c>
      <c r="E335" s="19" t="s">
        <v>209</v>
      </c>
      <c r="F335" s="19" t="s">
        <v>209</v>
      </c>
      <c r="G335">
        <v>0</v>
      </c>
      <c r="H335">
        <v>0</v>
      </c>
      <c r="I335" s="19" t="s">
        <v>18</v>
      </c>
      <c r="J335" s="19" t="s">
        <v>2238</v>
      </c>
      <c r="K335" s="14" t="str">
        <f t="shared" si="26"/>
        <v/>
      </c>
      <c r="M335" s="24" t="s">
        <v>2803</v>
      </c>
      <c r="N335" s="24" t="s">
        <v>3920</v>
      </c>
      <c r="O335"/>
      <c r="P335"/>
      <c r="Q335"/>
      <c r="R335"/>
      <c r="S335">
        <f t="shared" si="27"/>
        <v>76</v>
      </c>
      <c r="T335"/>
      <c r="U335" s="148"/>
      <c r="V335" s="148"/>
      <c r="W335" s="135" t="str">
        <f t="shared" si="30"/>
        <v/>
      </c>
      <c r="X335" s="135" t="str">
        <f t="shared" si="28"/>
        <v/>
      </c>
      <c r="Y335" s="2">
        <f t="shared" si="29"/>
        <v>332</v>
      </c>
    </row>
    <row r="336" spans="1:25">
      <c r="A336" s="3">
        <v>333</v>
      </c>
      <c r="B336" s="2">
        <v>333</v>
      </c>
      <c r="C336" s="1" t="s">
        <v>2264</v>
      </c>
      <c r="D336" s="36" t="s">
        <v>4050</v>
      </c>
      <c r="E336" s="19" t="s">
        <v>210</v>
      </c>
      <c r="F336" s="19" t="s">
        <v>210</v>
      </c>
      <c r="G336">
        <v>0</v>
      </c>
      <c r="H336">
        <v>0</v>
      </c>
      <c r="I336" s="19" t="s">
        <v>6</v>
      </c>
      <c r="J336" s="19" t="s">
        <v>2237</v>
      </c>
      <c r="K336" s="14" t="str">
        <f t="shared" si="26"/>
        <v/>
      </c>
      <c r="M336" s="24" t="s">
        <v>2804</v>
      </c>
      <c r="N336" s="24" t="s">
        <v>3920</v>
      </c>
      <c r="O336"/>
      <c r="P336"/>
      <c r="Q336"/>
      <c r="R336"/>
      <c r="S336">
        <f t="shared" si="27"/>
        <v>76</v>
      </c>
      <c r="T336"/>
      <c r="U336" s="148"/>
      <c r="V336" s="148"/>
      <c r="W336" s="135" t="str">
        <f t="shared" si="30"/>
        <v/>
      </c>
      <c r="X336" s="135" t="str">
        <f t="shared" si="28"/>
        <v/>
      </c>
      <c r="Y336" s="2">
        <f t="shared" si="29"/>
        <v>333</v>
      </c>
    </row>
    <row r="337" spans="1:25">
      <c r="A337" s="3">
        <v>334</v>
      </c>
      <c r="B337" s="2">
        <v>334</v>
      </c>
      <c r="C337" s="1" t="s">
        <v>2361</v>
      </c>
      <c r="D337" s="1" t="s">
        <v>27</v>
      </c>
      <c r="E337" s="19" t="s">
        <v>211</v>
      </c>
      <c r="F337" s="19" t="s">
        <v>211</v>
      </c>
      <c r="G337">
        <v>0</v>
      </c>
      <c r="H337">
        <v>0</v>
      </c>
      <c r="I337" s="19" t="s">
        <v>3</v>
      </c>
      <c r="J337" s="19" t="s">
        <v>2237</v>
      </c>
      <c r="K337" s="14" t="str">
        <f t="shared" si="26"/>
        <v/>
      </c>
      <c r="M337" s="24" t="s">
        <v>2805</v>
      </c>
      <c r="N337" s="24" t="s">
        <v>3920</v>
      </c>
      <c r="O337"/>
      <c r="P337"/>
      <c r="Q337"/>
      <c r="R337"/>
      <c r="S337">
        <f t="shared" si="27"/>
        <v>76</v>
      </c>
      <c r="T337"/>
      <c r="U337" s="148"/>
      <c r="V337" s="148"/>
      <c r="W337" s="135" t="str">
        <f t="shared" si="30"/>
        <v/>
      </c>
      <c r="X337" s="135" t="str">
        <f t="shared" si="28"/>
        <v/>
      </c>
      <c r="Y337" s="2">
        <f t="shared" si="29"/>
        <v>334</v>
      </c>
    </row>
    <row r="338" spans="1:25">
      <c r="A338" s="3">
        <v>335</v>
      </c>
      <c r="B338" s="2">
        <v>335</v>
      </c>
      <c r="C338" s="92" t="s">
        <v>4543</v>
      </c>
      <c r="D338" s="92" t="s">
        <v>27</v>
      </c>
      <c r="E338" s="93" t="s">
        <v>4544</v>
      </c>
      <c r="F338" s="93" t="s">
        <v>2212</v>
      </c>
      <c r="G338" s="94">
        <v>0</v>
      </c>
      <c r="H338" s="94">
        <v>0</v>
      </c>
      <c r="I338" s="95" t="s">
        <v>3</v>
      </c>
      <c r="J338" s="19" t="s">
        <v>2237</v>
      </c>
      <c r="K338" s="96" t="str">
        <f t="shared" si="26"/>
        <v>NOT EQUAL</v>
      </c>
      <c r="M338" s="97" t="s">
        <v>4549</v>
      </c>
      <c r="N338" s="97"/>
      <c r="O338"/>
      <c r="P338"/>
      <c r="Q338"/>
      <c r="R338"/>
      <c r="S338">
        <f t="shared" si="27"/>
        <v>76</v>
      </c>
      <c r="T338"/>
      <c r="U338" s="148"/>
      <c r="V338" s="148"/>
      <c r="W338" s="135" t="str">
        <f t="shared" si="30"/>
        <v/>
      </c>
      <c r="X338" s="135" t="str">
        <f t="shared" si="28"/>
        <v/>
      </c>
      <c r="Y338" s="2">
        <f t="shared" si="29"/>
        <v>335</v>
      </c>
    </row>
    <row r="339" spans="1:25">
      <c r="A339" s="3">
        <v>336</v>
      </c>
      <c r="B339" s="2">
        <v>336</v>
      </c>
      <c r="C339" s="92" t="s">
        <v>4543</v>
      </c>
      <c r="D339" s="92" t="s">
        <v>27</v>
      </c>
      <c r="E339" s="93" t="s">
        <v>4544</v>
      </c>
      <c r="F339" s="93" t="s">
        <v>528</v>
      </c>
      <c r="G339" s="94">
        <v>0</v>
      </c>
      <c r="H339" s="94">
        <v>0</v>
      </c>
      <c r="I339" s="95" t="s">
        <v>526</v>
      </c>
      <c r="J339" s="19" t="s">
        <v>2237</v>
      </c>
      <c r="K339" s="96" t="str">
        <f t="shared" si="26"/>
        <v>NOT EQUAL</v>
      </c>
      <c r="M339" s="97" t="s">
        <v>4550</v>
      </c>
      <c r="N339" s="97"/>
      <c r="O339"/>
      <c r="P339"/>
      <c r="Q339"/>
      <c r="R339"/>
      <c r="S339">
        <f t="shared" si="27"/>
        <v>76</v>
      </c>
      <c r="T339"/>
      <c r="U339" s="148"/>
      <c r="V339" s="148"/>
      <c r="W339" s="135" t="str">
        <f t="shared" si="30"/>
        <v/>
      </c>
      <c r="X339" s="135" t="str">
        <f t="shared" si="28"/>
        <v/>
      </c>
      <c r="Y339" s="2">
        <f t="shared" si="29"/>
        <v>336</v>
      </c>
    </row>
    <row r="340" spans="1:25">
      <c r="A340" s="3">
        <v>337</v>
      </c>
      <c r="B340" s="2">
        <v>337</v>
      </c>
      <c r="C340" s="1" t="s">
        <v>2268</v>
      </c>
      <c r="D340" s="1" t="s">
        <v>7</v>
      </c>
      <c r="E340" s="19" t="s">
        <v>212</v>
      </c>
      <c r="F340" s="19" t="s">
        <v>212</v>
      </c>
      <c r="G340">
        <v>0</v>
      </c>
      <c r="H340">
        <v>0</v>
      </c>
      <c r="I340" s="19" t="s">
        <v>3</v>
      </c>
      <c r="J340" s="19" t="s">
        <v>2238</v>
      </c>
      <c r="K340" s="14" t="str">
        <f t="shared" si="26"/>
        <v/>
      </c>
      <c r="M340" s="24" t="s">
        <v>2806</v>
      </c>
      <c r="N340" s="24" t="s">
        <v>3920</v>
      </c>
      <c r="O340"/>
      <c r="P340"/>
      <c r="Q340"/>
      <c r="R340"/>
      <c r="S340">
        <f t="shared" si="27"/>
        <v>76</v>
      </c>
      <c r="T340"/>
      <c r="U340" s="148"/>
      <c r="V340" s="148"/>
      <c r="W340" s="135" t="str">
        <f t="shared" si="30"/>
        <v/>
      </c>
      <c r="X340" s="135" t="str">
        <f t="shared" si="28"/>
        <v/>
      </c>
      <c r="Y340" s="2">
        <f t="shared" si="29"/>
        <v>337</v>
      </c>
    </row>
    <row r="341" spans="1:25">
      <c r="A341" s="3">
        <v>338</v>
      </c>
      <c r="B341" s="2">
        <v>338</v>
      </c>
      <c r="C341" s="1" t="s">
        <v>2270</v>
      </c>
      <c r="D341" s="1" t="s">
        <v>171</v>
      </c>
      <c r="E341" s="19" t="s">
        <v>213</v>
      </c>
      <c r="F341" s="19" t="s">
        <v>214</v>
      </c>
      <c r="G341">
        <v>0</v>
      </c>
      <c r="H341">
        <v>0</v>
      </c>
      <c r="I341" s="19" t="s">
        <v>3</v>
      </c>
      <c r="J341" s="19" t="s">
        <v>2237</v>
      </c>
      <c r="K341" s="14" t="str">
        <f t="shared" si="26"/>
        <v>NOT EQUAL</v>
      </c>
      <c r="M341" s="24" t="s">
        <v>2807</v>
      </c>
      <c r="N341" s="24" t="s">
        <v>3920</v>
      </c>
      <c r="O341"/>
      <c r="P341"/>
      <c r="Q341"/>
      <c r="R341"/>
      <c r="S341">
        <f t="shared" si="27"/>
        <v>76</v>
      </c>
      <c r="T341"/>
      <c r="U341" s="148"/>
      <c r="V341" s="148"/>
      <c r="W341" s="135" t="str">
        <f t="shared" si="30"/>
        <v/>
      </c>
      <c r="X341" s="135" t="str">
        <f t="shared" si="28"/>
        <v/>
      </c>
      <c r="Y341" s="2">
        <f t="shared" si="29"/>
        <v>338</v>
      </c>
    </row>
    <row r="342" spans="1:25">
      <c r="A342" s="3">
        <v>339</v>
      </c>
      <c r="B342" s="2">
        <v>339</v>
      </c>
      <c r="C342" s="1" t="s">
        <v>2271</v>
      </c>
      <c r="D342" s="1" t="s">
        <v>171</v>
      </c>
      <c r="E342" s="19" t="s">
        <v>215</v>
      </c>
      <c r="F342" s="19" t="s">
        <v>214</v>
      </c>
      <c r="G342">
        <v>0</v>
      </c>
      <c r="H342">
        <v>0</v>
      </c>
      <c r="I342" s="19" t="s">
        <v>3</v>
      </c>
      <c r="J342" s="19" t="s">
        <v>2237</v>
      </c>
      <c r="K342" s="14" t="str">
        <f t="shared" si="26"/>
        <v>NOT EQUAL</v>
      </c>
      <c r="M342" s="24" t="s">
        <v>2808</v>
      </c>
      <c r="N342" s="24" t="s">
        <v>3920</v>
      </c>
      <c r="O342"/>
      <c r="P342"/>
      <c r="Q342"/>
      <c r="R342"/>
      <c r="S342">
        <f t="shared" si="27"/>
        <v>76</v>
      </c>
      <c r="T342"/>
      <c r="U342" s="148"/>
      <c r="V342" s="148"/>
      <c r="W342" s="135" t="str">
        <f t="shared" si="30"/>
        <v/>
      </c>
      <c r="X342" s="135" t="str">
        <f t="shared" si="28"/>
        <v/>
      </c>
      <c r="Y342" s="2">
        <f t="shared" si="29"/>
        <v>339</v>
      </c>
    </row>
    <row r="343" spans="1:25">
      <c r="A343" s="3">
        <v>340</v>
      </c>
      <c r="B343" s="2">
        <v>340</v>
      </c>
      <c r="C343" s="1" t="s">
        <v>2329</v>
      </c>
      <c r="D343" s="1" t="s">
        <v>171</v>
      </c>
      <c r="E343" s="19" t="s">
        <v>216</v>
      </c>
      <c r="F343" s="19" t="s">
        <v>1981</v>
      </c>
      <c r="G343">
        <v>0</v>
      </c>
      <c r="H343">
        <v>0</v>
      </c>
      <c r="I343" s="19" t="s">
        <v>3</v>
      </c>
      <c r="J343" s="19" t="s">
        <v>2237</v>
      </c>
      <c r="K343" s="14" t="str">
        <f t="shared" si="26"/>
        <v>NOT EQUAL</v>
      </c>
      <c r="M343" s="24" t="s">
        <v>2809</v>
      </c>
      <c r="N343" s="24" t="s">
        <v>3920</v>
      </c>
      <c r="O343"/>
      <c r="P343"/>
      <c r="Q343"/>
      <c r="R343"/>
      <c r="S343">
        <f t="shared" si="27"/>
        <v>76</v>
      </c>
      <c r="T343"/>
      <c r="U343" s="148"/>
      <c r="V343" s="148"/>
      <c r="W343" s="135" t="str">
        <f t="shared" si="30"/>
        <v/>
      </c>
      <c r="X343" s="135" t="str">
        <f t="shared" si="28"/>
        <v/>
      </c>
      <c r="Y343" s="2">
        <f t="shared" si="29"/>
        <v>340</v>
      </c>
    </row>
    <row r="344" spans="1:25">
      <c r="A344" s="3">
        <v>341</v>
      </c>
      <c r="B344" s="2">
        <v>341</v>
      </c>
      <c r="C344" s="1" t="s">
        <v>2330</v>
      </c>
      <c r="D344" s="1" t="s">
        <v>171</v>
      </c>
      <c r="E344" s="19" t="s">
        <v>217</v>
      </c>
      <c r="F344" s="19" t="s">
        <v>1981</v>
      </c>
      <c r="G344">
        <v>0</v>
      </c>
      <c r="H344">
        <v>0</v>
      </c>
      <c r="I344" s="19" t="s">
        <v>3</v>
      </c>
      <c r="J344" s="19" t="s">
        <v>2237</v>
      </c>
      <c r="K344" s="14" t="str">
        <f t="shared" si="26"/>
        <v>NOT EQUAL</v>
      </c>
      <c r="M344" s="24" t="s">
        <v>2810</v>
      </c>
      <c r="N344" s="24" t="s">
        <v>3920</v>
      </c>
      <c r="O344"/>
      <c r="P344"/>
      <c r="Q344"/>
      <c r="R344"/>
      <c r="S344">
        <f t="shared" si="27"/>
        <v>76</v>
      </c>
      <c r="T344"/>
      <c r="U344" s="148"/>
      <c r="V344" s="148"/>
      <c r="W344" s="135" t="str">
        <f t="shared" si="30"/>
        <v/>
      </c>
      <c r="X344" s="135" t="str">
        <f t="shared" si="28"/>
        <v/>
      </c>
      <c r="Y344" s="2">
        <f t="shared" si="29"/>
        <v>341</v>
      </c>
    </row>
    <row r="345" spans="1:25">
      <c r="A345" s="3">
        <v>342</v>
      </c>
      <c r="B345" s="2">
        <v>342</v>
      </c>
      <c r="C345" s="1" t="s">
        <v>2333</v>
      </c>
      <c r="D345" s="1" t="s">
        <v>171</v>
      </c>
      <c r="E345" s="19" t="s">
        <v>218</v>
      </c>
      <c r="F345" s="19" t="s">
        <v>218</v>
      </c>
      <c r="G345">
        <v>0</v>
      </c>
      <c r="H345">
        <v>0</v>
      </c>
      <c r="I345" s="19" t="s">
        <v>3</v>
      </c>
      <c r="J345" s="19" t="s">
        <v>2237</v>
      </c>
      <c r="K345" s="14" t="str">
        <f t="shared" si="26"/>
        <v/>
      </c>
      <c r="M345" s="24" t="s">
        <v>2811</v>
      </c>
      <c r="N345" s="24" t="s">
        <v>3920</v>
      </c>
      <c r="O345"/>
      <c r="P345"/>
      <c r="Q345"/>
      <c r="R345"/>
      <c r="S345">
        <f t="shared" si="27"/>
        <v>76</v>
      </c>
      <c r="T345"/>
      <c r="U345" s="148"/>
      <c r="V345" s="148"/>
      <c r="W345" s="135" t="str">
        <f t="shared" si="30"/>
        <v/>
      </c>
      <c r="X345" s="135" t="str">
        <f t="shared" si="28"/>
        <v/>
      </c>
      <c r="Y345" s="2">
        <f t="shared" si="29"/>
        <v>342</v>
      </c>
    </row>
    <row r="346" spans="1:25">
      <c r="A346" s="3">
        <v>343</v>
      </c>
      <c r="B346" s="2">
        <v>343</v>
      </c>
      <c r="C346" s="1" t="s">
        <v>2334</v>
      </c>
      <c r="D346" s="1" t="s">
        <v>171</v>
      </c>
      <c r="E346" s="19" t="s">
        <v>219</v>
      </c>
      <c r="F346" s="19" t="s">
        <v>219</v>
      </c>
      <c r="G346">
        <v>0</v>
      </c>
      <c r="H346">
        <v>0</v>
      </c>
      <c r="I346" s="19" t="s">
        <v>3</v>
      </c>
      <c r="J346" s="19" t="s">
        <v>2237</v>
      </c>
      <c r="K346" s="14" t="str">
        <f t="shared" si="26"/>
        <v/>
      </c>
      <c r="M346" s="24" t="s">
        <v>2812</v>
      </c>
      <c r="N346" s="24" t="s">
        <v>3920</v>
      </c>
      <c r="O346"/>
      <c r="P346"/>
      <c r="Q346"/>
      <c r="R346"/>
      <c r="S346">
        <f t="shared" si="27"/>
        <v>76</v>
      </c>
      <c r="T346"/>
      <c r="U346" s="148"/>
      <c r="V346" s="148"/>
      <c r="W346" s="135" t="str">
        <f t="shared" si="30"/>
        <v/>
      </c>
      <c r="X346" s="135" t="str">
        <f t="shared" si="28"/>
        <v/>
      </c>
      <c r="Y346" s="2">
        <f t="shared" si="29"/>
        <v>343</v>
      </c>
    </row>
    <row r="347" spans="1:25">
      <c r="A347" s="3">
        <v>344</v>
      </c>
      <c r="B347" s="2">
        <v>344</v>
      </c>
      <c r="C347" s="1" t="s">
        <v>2362</v>
      </c>
      <c r="D347" s="1" t="s">
        <v>7</v>
      </c>
      <c r="E347" s="19" t="s">
        <v>220</v>
      </c>
      <c r="F347" s="19" t="s">
        <v>220</v>
      </c>
      <c r="G347">
        <v>0</v>
      </c>
      <c r="H347">
        <v>0</v>
      </c>
      <c r="I347" s="19" t="s">
        <v>3</v>
      </c>
      <c r="J347" s="19" t="s">
        <v>2237</v>
      </c>
      <c r="K347" s="14" t="str">
        <f t="shared" si="26"/>
        <v/>
      </c>
      <c r="M347" s="24" t="s">
        <v>2813</v>
      </c>
      <c r="N347" s="24" t="s">
        <v>3920</v>
      </c>
      <c r="O347"/>
      <c r="P347"/>
      <c r="Q347"/>
      <c r="R347"/>
      <c r="S347">
        <f t="shared" si="27"/>
        <v>77</v>
      </c>
      <c r="T347"/>
      <c r="U347" s="148"/>
      <c r="V347" s="148"/>
      <c r="W347" s="135" t="str">
        <f t="shared" si="30"/>
        <v>"MANT"</v>
      </c>
      <c r="X347" s="135" t="str">
        <f t="shared" si="28"/>
        <v>MANT</v>
      </c>
      <c r="Y347" s="2">
        <f t="shared" si="29"/>
        <v>344</v>
      </c>
    </row>
    <row r="348" spans="1:25">
      <c r="A348" s="3">
        <v>345</v>
      </c>
      <c r="B348" s="2">
        <v>345</v>
      </c>
      <c r="C348" s="41" t="s">
        <v>4106</v>
      </c>
      <c r="D348" s="41" t="s">
        <v>14</v>
      </c>
      <c r="E348" s="19" t="s">
        <v>1982</v>
      </c>
      <c r="F348" s="19" t="s">
        <v>1982</v>
      </c>
      <c r="G348">
        <v>0</v>
      </c>
      <c r="H348">
        <v>64</v>
      </c>
      <c r="I348" s="19" t="s">
        <v>3</v>
      </c>
      <c r="J348" s="19" t="s">
        <v>2237</v>
      </c>
      <c r="K348" s="14" t="str">
        <f t="shared" si="26"/>
        <v/>
      </c>
      <c r="M348" s="24" t="s">
        <v>2814</v>
      </c>
      <c r="N348" s="24" t="s">
        <v>3920</v>
      </c>
      <c r="O348"/>
      <c r="P348"/>
      <c r="Q348"/>
      <c r="R348"/>
      <c r="S348">
        <f t="shared" si="27"/>
        <v>78</v>
      </c>
      <c r="T348"/>
      <c r="U348" s="148"/>
      <c r="V348" s="148"/>
      <c r="W348" s="135" t="str">
        <f t="shared" si="30"/>
        <v>"MASKL"</v>
      </c>
      <c r="X348" s="135" t="str">
        <f t="shared" si="28"/>
        <v>MASKL</v>
      </c>
      <c r="Y348" s="2">
        <f t="shared" si="29"/>
        <v>345</v>
      </c>
    </row>
    <row r="349" spans="1:25">
      <c r="A349" s="3">
        <v>346</v>
      </c>
      <c r="B349" s="2">
        <v>346</v>
      </c>
      <c r="C349" s="41" t="s">
        <v>4107</v>
      </c>
      <c r="D349" s="41" t="s">
        <v>14</v>
      </c>
      <c r="E349" s="19" t="s">
        <v>1983</v>
      </c>
      <c r="F349" s="19" t="s">
        <v>1983</v>
      </c>
      <c r="G349">
        <v>0</v>
      </c>
      <c r="H349">
        <v>64</v>
      </c>
      <c r="I349" s="19" t="s">
        <v>3</v>
      </c>
      <c r="J349" s="19" t="s">
        <v>2237</v>
      </c>
      <c r="K349" s="14" t="str">
        <f t="shared" si="26"/>
        <v/>
      </c>
      <c r="M349" s="24" t="s">
        <v>2815</v>
      </c>
      <c r="N349" s="24" t="s">
        <v>3920</v>
      </c>
      <c r="O349"/>
      <c r="P349"/>
      <c r="Q349"/>
      <c r="R349"/>
      <c r="S349">
        <f t="shared" si="27"/>
        <v>79</v>
      </c>
      <c r="T349"/>
      <c r="U349" s="148"/>
      <c r="V349" s="148"/>
      <c r="W349" s="135" t="str">
        <f t="shared" si="30"/>
        <v>"MASKR"</v>
      </c>
      <c r="X349" s="135" t="str">
        <f t="shared" si="28"/>
        <v>MASKR</v>
      </c>
      <c r="Y349" s="2">
        <f t="shared" si="29"/>
        <v>346</v>
      </c>
    </row>
    <row r="350" spans="1:25">
      <c r="A350" s="3">
        <v>347</v>
      </c>
      <c r="B350" s="2">
        <v>347</v>
      </c>
      <c r="C350" s="1" t="s">
        <v>2268</v>
      </c>
      <c r="D350" s="1" t="s">
        <v>7</v>
      </c>
      <c r="E350" s="19" t="s">
        <v>1984</v>
      </c>
      <c r="F350" s="19" t="s">
        <v>1984</v>
      </c>
      <c r="G350">
        <v>0</v>
      </c>
      <c r="H350">
        <v>0</v>
      </c>
      <c r="I350" s="19" t="s">
        <v>18</v>
      </c>
      <c r="J350" s="19" t="s">
        <v>2238</v>
      </c>
      <c r="K350" s="14" t="str">
        <f t="shared" si="26"/>
        <v/>
      </c>
      <c r="M350" s="24" t="s">
        <v>2816</v>
      </c>
      <c r="N350" s="24" t="s">
        <v>3920</v>
      </c>
      <c r="O350"/>
      <c r="P350"/>
      <c r="Q350"/>
      <c r="R350"/>
      <c r="S350">
        <f t="shared" si="27"/>
        <v>79</v>
      </c>
      <c r="T350"/>
      <c r="U350" s="148"/>
      <c r="V350" s="148"/>
      <c r="W350" s="135" t="str">
        <f t="shared" si="30"/>
        <v/>
      </c>
      <c r="X350" s="135" t="str">
        <f t="shared" si="28"/>
        <v/>
      </c>
      <c r="Y350" s="2">
        <f t="shared" si="29"/>
        <v>347</v>
      </c>
    </row>
    <row r="351" spans="1:25">
      <c r="A351" s="3">
        <v>348</v>
      </c>
      <c r="B351" s="2">
        <v>348</v>
      </c>
      <c r="C351" s="1" t="s">
        <v>2268</v>
      </c>
      <c r="D351" s="1" t="s">
        <v>7</v>
      </c>
      <c r="E351" s="19" t="s">
        <v>1985</v>
      </c>
      <c r="F351" s="19" t="s">
        <v>1985</v>
      </c>
      <c r="G351">
        <v>0</v>
      </c>
      <c r="H351">
        <v>0</v>
      </c>
      <c r="I351" s="19" t="s">
        <v>3</v>
      </c>
      <c r="J351" s="19" t="s">
        <v>2238</v>
      </c>
      <c r="K351" s="14" t="str">
        <f t="shared" si="26"/>
        <v/>
      </c>
      <c r="M351" s="24" t="s">
        <v>2817</v>
      </c>
      <c r="N351" s="24" t="s">
        <v>3920</v>
      </c>
      <c r="O351"/>
      <c r="P351"/>
      <c r="Q351"/>
      <c r="R351"/>
      <c r="S351">
        <f t="shared" si="27"/>
        <v>79</v>
      </c>
      <c r="T351"/>
      <c r="U351" s="148"/>
      <c r="V351" s="148"/>
      <c r="W351" s="135" t="str">
        <f t="shared" si="30"/>
        <v/>
      </c>
      <c r="X351" s="135" t="str">
        <f t="shared" si="28"/>
        <v/>
      </c>
      <c r="Y351" s="2">
        <f t="shared" si="29"/>
        <v>348</v>
      </c>
    </row>
    <row r="352" spans="1:25">
      <c r="A352" s="3">
        <v>349</v>
      </c>
      <c r="B352" s="2">
        <v>349</v>
      </c>
      <c r="C352" s="1" t="s">
        <v>2268</v>
      </c>
      <c r="D352" s="1" t="s">
        <v>7</v>
      </c>
      <c r="E352" s="19" t="s">
        <v>221</v>
      </c>
      <c r="F352" s="19" t="s">
        <v>221</v>
      </c>
      <c r="G352">
        <v>0</v>
      </c>
      <c r="H352">
        <v>0</v>
      </c>
      <c r="I352" s="19" t="s">
        <v>18</v>
      </c>
      <c r="J352" s="19" t="s">
        <v>2238</v>
      </c>
      <c r="K352" s="14" t="str">
        <f t="shared" si="26"/>
        <v/>
      </c>
      <c r="M352" s="24" t="s">
        <v>2818</v>
      </c>
      <c r="N352" s="24" t="s">
        <v>3920</v>
      </c>
      <c r="O352"/>
      <c r="P352"/>
      <c r="Q352"/>
      <c r="R352"/>
      <c r="S352">
        <f t="shared" si="27"/>
        <v>79</v>
      </c>
      <c r="T352"/>
      <c r="U352" s="148"/>
      <c r="V352" s="148"/>
      <c r="W352" s="135" t="str">
        <f t="shared" si="30"/>
        <v/>
      </c>
      <c r="X352" s="135" t="str">
        <f t="shared" si="28"/>
        <v/>
      </c>
      <c r="Y352" s="2">
        <f t="shared" si="29"/>
        <v>349</v>
      </c>
    </row>
    <row r="353" spans="1:25">
      <c r="A353" s="3">
        <v>350</v>
      </c>
      <c r="B353" s="2">
        <v>350</v>
      </c>
      <c r="C353" s="1" t="s">
        <v>2268</v>
      </c>
      <c r="D353" s="1" t="s">
        <v>7</v>
      </c>
      <c r="E353" s="19" t="s">
        <v>1986</v>
      </c>
      <c r="F353" s="19" t="s">
        <v>1987</v>
      </c>
      <c r="G353">
        <v>0</v>
      </c>
      <c r="H353">
        <v>0</v>
      </c>
      <c r="I353" s="19" t="s">
        <v>123</v>
      </c>
      <c r="J353" s="19" t="s">
        <v>2238</v>
      </c>
      <c r="K353" s="14" t="str">
        <f t="shared" si="26"/>
        <v>NOT EQUAL</v>
      </c>
      <c r="M353" s="24" t="s">
        <v>2819</v>
      </c>
      <c r="N353" s="24" t="s">
        <v>3920</v>
      </c>
      <c r="O353"/>
      <c r="P353"/>
      <c r="Q353"/>
      <c r="R353"/>
      <c r="S353">
        <f t="shared" si="27"/>
        <v>79</v>
      </c>
      <c r="T353"/>
      <c r="U353" s="148"/>
      <c r="V353" s="148"/>
      <c r="W353" s="135" t="str">
        <f t="shared" si="30"/>
        <v/>
      </c>
      <c r="X353" s="135" t="str">
        <f t="shared" si="28"/>
        <v/>
      </c>
      <c r="Y353" s="2">
        <f t="shared" si="29"/>
        <v>350</v>
      </c>
    </row>
    <row r="354" spans="1:25">
      <c r="A354" s="3">
        <v>351</v>
      </c>
      <c r="B354" s="2">
        <v>351</v>
      </c>
      <c r="C354" s="1" t="s">
        <v>2268</v>
      </c>
      <c r="D354" s="1" t="s">
        <v>7</v>
      </c>
      <c r="E354" s="19" t="s">
        <v>1988</v>
      </c>
      <c r="F354" s="19" t="s">
        <v>1989</v>
      </c>
      <c r="G354">
        <v>0</v>
      </c>
      <c r="H354">
        <v>0</v>
      </c>
      <c r="I354" s="19" t="s">
        <v>123</v>
      </c>
      <c r="J354" s="19" t="s">
        <v>2238</v>
      </c>
      <c r="K354" s="14" t="str">
        <f t="shared" si="26"/>
        <v>NOT EQUAL</v>
      </c>
      <c r="M354" s="24" t="s">
        <v>2820</v>
      </c>
      <c r="N354" s="24" t="s">
        <v>3920</v>
      </c>
      <c r="O354"/>
      <c r="P354"/>
      <c r="Q354"/>
      <c r="R354"/>
      <c r="S354">
        <f t="shared" si="27"/>
        <v>79</v>
      </c>
      <c r="T354"/>
      <c r="U354" s="148"/>
      <c r="V354" s="148"/>
      <c r="W354" s="135" t="str">
        <f t="shared" si="30"/>
        <v/>
      </c>
      <c r="X354" s="135" t="str">
        <f t="shared" si="28"/>
        <v/>
      </c>
      <c r="Y354" s="2">
        <f t="shared" si="29"/>
        <v>351</v>
      </c>
    </row>
    <row r="355" spans="1:25">
      <c r="A355" s="3">
        <v>352</v>
      </c>
      <c r="B355" s="2">
        <v>352</v>
      </c>
      <c r="C355" s="1" t="s">
        <v>2268</v>
      </c>
      <c r="D355" s="1" t="s">
        <v>7</v>
      </c>
      <c r="E355" s="19" t="s">
        <v>1990</v>
      </c>
      <c r="F355" s="19" t="s">
        <v>1991</v>
      </c>
      <c r="G355">
        <v>0</v>
      </c>
      <c r="H355">
        <v>0</v>
      </c>
      <c r="I355" s="19" t="s">
        <v>3</v>
      </c>
      <c r="J355" s="19" t="s">
        <v>2238</v>
      </c>
      <c r="K355" s="14" t="str">
        <f t="shared" si="26"/>
        <v>NOT EQUAL</v>
      </c>
      <c r="M355" s="24" t="s">
        <v>2821</v>
      </c>
      <c r="N355" s="24" t="s">
        <v>3920</v>
      </c>
      <c r="O355"/>
      <c r="P355"/>
      <c r="Q355"/>
      <c r="R355"/>
      <c r="S355">
        <f t="shared" si="27"/>
        <v>79</v>
      </c>
      <c r="T355"/>
      <c r="U355" s="148"/>
      <c r="V355" s="148"/>
      <c r="W355" s="135" t="str">
        <f t="shared" si="30"/>
        <v/>
      </c>
      <c r="X355" s="135" t="str">
        <f t="shared" si="28"/>
        <v/>
      </c>
      <c r="Y355" s="2">
        <f t="shared" si="29"/>
        <v>352</v>
      </c>
    </row>
    <row r="356" spans="1:25">
      <c r="A356" s="3">
        <v>353</v>
      </c>
      <c r="B356" s="2">
        <v>353</v>
      </c>
      <c r="C356" s="1" t="s">
        <v>2363</v>
      </c>
      <c r="D356" s="1" t="s">
        <v>7</v>
      </c>
      <c r="E356" s="19" t="s">
        <v>1992</v>
      </c>
      <c r="F356" s="19" t="s">
        <v>1992</v>
      </c>
      <c r="G356">
        <v>0</v>
      </c>
      <c r="H356">
        <v>0</v>
      </c>
      <c r="I356" s="19" t="s">
        <v>3</v>
      </c>
      <c r="J356" s="19" t="s">
        <v>2237</v>
      </c>
      <c r="K356" s="14" t="str">
        <f t="shared" si="26"/>
        <v/>
      </c>
      <c r="M356" s="24" t="s">
        <v>2822</v>
      </c>
      <c r="N356" s="24" t="s">
        <v>3920</v>
      </c>
      <c r="O356"/>
      <c r="P356"/>
      <c r="Q356"/>
      <c r="R356"/>
      <c r="S356">
        <f t="shared" si="27"/>
        <v>80</v>
      </c>
      <c r="T356"/>
      <c r="U356" s="148"/>
      <c r="V356" s="148"/>
      <c r="W356" s="135" t="str">
        <f t="shared" si="30"/>
        <v>"MAX"</v>
      </c>
      <c r="X356" s="135" t="str">
        <f t="shared" si="28"/>
        <v>MAX</v>
      </c>
      <c r="Y356" s="2">
        <f t="shared" si="29"/>
        <v>353</v>
      </c>
    </row>
    <row r="357" spans="1:25">
      <c r="A357" s="3">
        <v>354</v>
      </c>
      <c r="B357" s="2">
        <v>354</v>
      </c>
      <c r="C357" s="1" t="s">
        <v>2264</v>
      </c>
      <c r="D357" s="36" t="s">
        <v>4051</v>
      </c>
      <c r="E357" s="19" t="s">
        <v>222</v>
      </c>
      <c r="F357" s="19" t="s">
        <v>222</v>
      </c>
      <c r="G357">
        <v>0</v>
      </c>
      <c r="H357">
        <v>0</v>
      </c>
      <c r="I357" s="19" t="s">
        <v>6</v>
      </c>
      <c r="J357" s="19" t="s">
        <v>2237</v>
      </c>
      <c r="K357" s="14" t="str">
        <f t="shared" si="26"/>
        <v/>
      </c>
      <c r="M357" s="24" t="s">
        <v>2823</v>
      </c>
      <c r="N357" s="24" t="s">
        <v>3920</v>
      </c>
      <c r="O357"/>
      <c r="P357"/>
      <c r="Q357"/>
      <c r="R357"/>
      <c r="S357">
        <f t="shared" si="27"/>
        <v>80</v>
      </c>
      <c r="T357"/>
      <c r="U357" s="148"/>
      <c r="V357" s="148"/>
      <c r="W357" s="135" t="str">
        <f t="shared" si="30"/>
        <v/>
      </c>
      <c r="X357" s="135" t="str">
        <f t="shared" si="28"/>
        <v/>
      </c>
      <c r="Y357" s="2">
        <f t="shared" si="29"/>
        <v>354</v>
      </c>
    </row>
    <row r="358" spans="1:25">
      <c r="A358" s="3">
        <v>355</v>
      </c>
      <c r="B358" s="2">
        <v>355</v>
      </c>
      <c r="C358" s="1" t="s">
        <v>2364</v>
      </c>
      <c r="D358" s="1" t="s">
        <v>7</v>
      </c>
      <c r="E358" s="19" t="s">
        <v>223</v>
      </c>
      <c r="F358" s="19" t="s">
        <v>223</v>
      </c>
      <c r="G358">
        <v>0</v>
      </c>
      <c r="H358">
        <v>0</v>
      </c>
      <c r="I358" s="19" t="s">
        <v>3</v>
      </c>
      <c r="J358" s="19" t="s">
        <v>2237</v>
      </c>
      <c r="K358" s="14" t="str">
        <f t="shared" si="26"/>
        <v/>
      </c>
      <c r="M358" s="24" t="s">
        <v>2824</v>
      </c>
      <c r="N358" s="24" t="s">
        <v>3920</v>
      </c>
      <c r="O358"/>
      <c r="P358"/>
      <c r="Q358"/>
      <c r="R358"/>
      <c r="S358">
        <f t="shared" si="27"/>
        <v>81</v>
      </c>
      <c r="T358"/>
      <c r="U358" s="148"/>
      <c r="V358" s="148"/>
      <c r="W358" s="135" t="str">
        <f t="shared" si="30"/>
        <v>"MEM?"</v>
      </c>
      <c r="X358" s="135" t="str">
        <f t="shared" si="28"/>
        <v>MEM?</v>
      </c>
      <c r="Y358" s="2">
        <f t="shared" si="29"/>
        <v>355</v>
      </c>
    </row>
    <row r="359" spans="1:25">
      <c r="A359" s="3">
        <v>356</v>
      </c>
      <c r="B359" s="2">
        <v>356</v>
      </c>
      <c r="C359" s="1" t="s">
        <v>2268</v>
      </c>
      <c r="D359" s="1" t="s">
        <v>7</v>
      </c>
      <c r="E359" s="19" t="s">
        <v>224</v>
      </c>
      <c r="F359" s="19" t="s">
        <v>224</v>
      </c>
      <c r="G359">
        <v>0</v>
      </c>
      <c r="H359">
        <v>0</v>
      </c>
      <c r="I359" s="19" t="s">
        <v>3</v>
      </c>
      <c r="J359" s="19" t="s">
        <v>2238</v>
      </c>
      <c r="K359" s="14" t="str">
        <f t="shared" si="26"/>
        <v/>
      </c>
      <c r="M359" s="24" t="s">
        <v>2825</v>
      </c>
      <c r="N359" s="24" t="s">
        <v>3920</v>
      </c>
      <c r="O359"/>
      <c r="P359"/>
      <c r="Q359"/>
      <c r="R359"/>
      <c r="S359">
        <f t="shared" si="27"/>
        <v>81</v>
      </c>
      <c r="T359"/>
      <c r="U359" s="148"/>
      <c r="V359" s="148"/>
      <c r="W359" s="135" t="str">
        <f t="shared" si="30"/>
        <v/>
      </c>
      <c r="X359" s="135" t="str">
        <f t="shared" si="28"/>
        <v/>
      </c>
      <c r="Y359" s="2">
        <f t="shared" si="29"/>
        <v>356</v>
      </c>
    </row>
    <row r="360" spans="1:25">
      <c r="A360" s="3">
        <v>357</v>
      </c>
      <c r="B360" s="2">
        <v>357</v>
      </c>
      <c r="C360" s="1" t="s">
        <v>2268</v>
      </c>
      <c r="D360" s="1" t="s">
        <v>7</v>
      </c>
      <c r="E360" s="19" t="s">
        <v>1993</v>
      </c>
      <c r="F360" s="19" t="s">
        <v>1993</v>
      </c>
      <c r="G360">
        <v>0</v>
      </c>
      <c r="H360">
        <v>0</v>
      </c>
      <c r="I360" s="19" t="s">
        <v>18</v>
      </c>
      <c r="J360" s="19" t="s">
        <v>2238</v>
      </c>
      <c r="K360" s="14" t="str">
        <f t="shared" si="26"/>
        <v/>
      </c>
      <c r="M360" s="24" t="s">
        <v>2826</v>
      </c>
      <c r="N360" s="24" t="s">
        <v>3920</v>
      </c>
      <c r="O360"/>
      <c r="P360"/>
      <c r="Q360"/>
      <c r="R360"/>
      <c r="S360">
        <f t="shared" si="27"/>
        <v>81</v>
      </c>
      <c r="T360"/>
      <c r="U360" s="148"/>
      <c r="V360" s="148"/>
      <c r="W360" s="135" t="str">
        <f t="shared" si="30"/>
        <v/>
      </c>
      <c r="X360" s="135" t="str">
        <f t="shared" si="28"/>
        <v/>
      </c>
      <c r="Y360" s="2">
        <f t="shared" si="29"/>
        <v>357</v>
      </c>
    </row>
    <row r="361" spans="1:25">
      <c r="A361" s="3">
        <v>358</v>
      </c>
      <c r="B361" s="2">
        <v>358</v>
      </c>
      <c r="C361" s="1" t="s">
        <v>2365</v>
      </c>
      <c r="D361" s="1" t="s">
        <v>7</v>
      </c>
      <c r="E361" s="19" t="s">
        <v>1994</v>
      </c>
      <c r="F361" s="19" t="s">
        <v>1994</v>
      </c>
      <c r="G361">
        <v>0</v>
      </c>
      <c r="H361">
        <v>0</v>
      </c>
      <c r="I361" s="19" t="s">
        <v>3</v>
      </c>
      <c r="J361" s="19" t="s">
        <v>2237</v>
      </c>
      <c r="K361" s="14" t="str">
        <f t="shared" si="26"/>
        <v/>
      </c>
      <c r="M361" s="24" t="s">
        <v>2827</v>
      </c>
      <c r="N361" s="24" t="s">
        <v>3920</v>
      </c>
      <c r="O361"/>
      <c r="P361"/>
      <c r="Q361"/>
      <c r="R361"/>
      <c r="S361">
        <f t="shared" si="27"/>
        <v>82</v>
      </c>
      <c r="T361"/>
      <c r="U361" s="148"/>
      <c r="V361" s="148"/>
      <c r="W361" s="135" t="str">
        <f t="shared" si="30"/>
        <v>"MIN"</v>
      </c>
      <c r="X361" s="135" t="str">
        <f t="shared" si="28"/>
        <v>MIN</v>
      </c>
      <c r="Y361" s="2">
        <f t="shared" si="29"/>
        <v>358</v>
      </c>
    </row>
    <row r="362" spans="1:25">
      <c r="A362" s="3">
        <v>359</v>
      </c>
      <c r="B362" s="2">
        <v>359</v>
      </c>
      <c r="C362" s="1" t="s">
        <v>2366</v>
      </c>
      <c r="D362" s="1" t="s">
        <v>7</v>
      </c>
      <c r="E362" s="19" t="s">
        <v>225</v>
      </c>
      <c r="F362" s="19" t="s">
        <v>225</v>
      </c>
      <c r="G362">
        <v>0</v>
      </c>
      <c r="H362">
        <v>0</v>
      </c>
      <c r="I362" s="19" t="s">
        <v>3</v>
      </c>
      <c r="J362" s="19" t="s">
        <v>2237</v>
      </c>
      <c r="K362" s="14" t="str">
        <f t="shared" si="26"/>
        <v/>
      </c>
      <c r="M362" s="24" t="s">
        <v>2828</v>
      </c>
      <c r="N362" s="24" t="s">
        <v>3920</v>
      </c>
      <c r="O362"/>
      <c r="P362"/>
      <c r="Q362"/>
      <c r="R362"/>
      <c r="S362">
        <f t="shared" si="27"/>
        <v>83</v>
      </c>
      <c r="T362"/>
      <c r="U362" s="148"/>
      <c r="V362" s="148"/>
      <c r="W362" s="135" t="str">
        <f t="shared" si="30"/>
        <v>"MIRROR"</v>
      </c>
      <c r="X362" s="135" t="str">
        <f t="shared" si="28"/>
        <v>MIRROR</v>
      </c>
      <c r="Y362" s="2">
        <f t="shared" si="29"/>
        <v>359</v>
      </c>
    </row>
    <row r="363" spans="1:25">
      <c r="A363" s="3">
        <v>360</v>
      </c>
      <c r="B363" s="2">
        <v>360</v>
      </c>
      <c r="C363" s="1" t="s">
        <v>2367</v>
      </c>
      <c r="D363" s="1" t="s">
        <v>27</v>
      </c>
      <c r="E363" s="19" t="s">
        <v>226</v>
      </c>
      <c r="F363" s="19" t="s">
        <v>226</v>
      </c>
      <c r="G363">
        <v>0</v>
      </c>
      <c r="H363">
        <v>0</v>
      </c>
      <c r="I363" s="19" t="s">
        <v>3</v>
      </c>
      <c r="J363" s="19" t="s">
        <v>2237</v>
      </c>
      <c r="K363" s="14" t="str">
        <f t="shared" si="26"/>
        <v/>
      </c>
      <c r="M363" s="24" t="s">
        <v>2829</v>
      </c>
      <c r="N363" s="24" t="s">
        <v>3920</v>
      </c>
      <c r="O363"/>
      <c r="P363"/>
      <c r="Q363"/>
      <c r="R363"/>
      <c r="S363">
        <f t="shared" si="27"/>
        <v>83</v>
      </c>
      <c r="T363"/>
      <c r="U363" s="148"/>
      <c r="V363" s="148"/>
      <c r="W363" s="135" t="str">
        <f t="shared" si="30"/>
        <v/>
      </c>
      <c r="X363" s="135" t="str">
        <f t="shared" si="28"/>
        <v/>
      </c>
      <c r="Y363" s="2">
        <f t="shared" si="29"/>
        <v>360</v>
      </c>
    </row>
    <row r="364" spans="1:25">
      <c r="A364" s="3">
        <v>361</v>
      </c>
      <c r="B364" s="2">
        <v>361</v>
      </c>
      <c r="C364" s="1" t="s">
        <v>2264</v>
      </c>
      <c r="D364" s="36" t="s">
        <v>4052</v>
      </c>
      <c r="E364" s="19" t="s">
        <v>227</v>
      </c>
      <c r="F364" s="19" t="s">
        <v>227</v>
      </c>
      <c r="G364">
        <v>0</v>
      </c>
      <c r="H364">
        <v>0</v>
      </c>
      <c r="I364" s="19" t="s">
        <v>6</v>
      </c>
      <c r="J364" s="19" t="s">
        <v>2237</v>
      </c>
      <c r="K364" s="14" t="str">
        <f t="shared" si="26"/>
        <v/>
      </c>
      <c r="M364" s="24" t="s">
        <v>2830</v>
      </c>
      <c r="N364" s="24" t="s">
        <v>3920</v>
      </c>
      <c r="O364"/>
      <c r="P364"/>
      <c r="Q364"/>
      <c r="R364"/>
      <c r="S364">
        <f t="shared" si="27"/>
        <v>83</v>
      </c>
      <c r="T364"/>
      <c r="U364" s="148"/>
      <c r="V364" s="148"/>
      <c r="W364" s="135" t="str">
        <f t="shared" si="30"/>
        <v/>
      </c>
      <c r="X364" s="135" t="str">
        <f t="shared" si="28"/>
        <v/>
      </c>
      <c r="Y364" s="2">
        <f t="shared" si="29"/>
        <v>361</v>
      </c>
    </row>
    <row r="365" spans="1:25">
      <c r="A365" s="3">
        <v>362</v>
      </c>
      <c r="B365" s="2">
        <v>362</v>
      </c>
      <c r="C365" s="1" t="s">
        <v>2264</v>
      </c>
      <c r="D365" s="36" t="s">
        <v>4053</v>
      </c>
      <c r="E365" s="19" t="s">
        <v>228</v>
      </c>
      <c r="F365" s="19" t="s">
        <v>228</v>
      </c>
      <c r="G365">
        <v>0</v>
      </c>
      <c r="H365">
        <v>0</v>
      </c>
      <c r="I365" s="19" t="s">
        <v>6</v>
      </c>
      <c r="J365" s="19" t="s">
        <v>2237</v>
      </c>
      <c r="K365" s="14" t="str">
        <f t="shared" si="26"/>
        <v/>
      </c>
      <c r="M365" s="24" t="s">
        <v>2831</v>
      </c>
      <c r="N365" s="24" t="s">
        <v>3920</v>
      </c>
      <c r="O365"/>
      <c r="P365"/>
      <c r="Q365"/>
      <c r="R365"/>
      <c r="S365">
        <f t="shared" si="27"/>
        <v>83</v>
      </c>
      <c r="T365"/>
      <c r="U365" s="148"/>
      <c r="V365" s="148"/>
      <c r="W365" s="135" t="str">
        <f t="shared" si="30"/>
        <v/>
      </c>
      <c r="X365" s="135" t="str">
        <f t="shared" si="28"/>
        <v/>
      </c>
      <c r="Y365" s="2">
        <f t="shared" si="29"/>
        <v>362</v>
      </c>
    </row>
    <row r="366" spans="1:25">
      <c r="A366" s="3">
        <v>363</v>
      </c>
      <c r="B366" s="2">
        <v>363</v>
      </c>
      <c r="C366" s="1" t="s">
        <v>2264</v>
      </c>
      <c r="D366" s="36" t="s">
        <v>4054</v>
      </c>
      <c r="E366" s="19" t="s">
        <v>229</v>
      </c>
      <c r="F366" s="19" t="s">
        <v>229</v>
      </c>
      <c r="G366">
        <v>0</v>
      </c>
      <c r="H366">
        <v>0</v>
      </c>
      <c r="I366" s="19" t="s">
        <v>6</v>
      </c>
      <c r="J366" s="19" t="s">
        <v>2237</v>
      </c>
      <c r="K366" s="14" t="str">
        <f t="shared" si="26"/>
        <v/>
      </c>
      <c r="M366" s="24" t="s">
        <v>2832</v>
      </c>
      <c r="N366" s="24" t="s">
        <v>3920</v>
      </c>
      <c r="O366"/>
      <c r="P366"/>
      <c r="Q366"/>
      <c r="R366"/>
      <c r="S366">
        <f t="shared" si="27"/>
        <v>83</v>
      </c>
      <c r="T366"/>
      <c r="U366" s="148"/>
      <c r="V366" s="148"/>
      <c r="W366" s="135" t="str">
        <f t="shared" si="30"/>
        <v/>
      </c>
      <c r="X366" s="135" t="str">
        <f t="shared" si="28"/>
        <v/>
      </c>
      <c r="Y366" s="2">
        <f t="shared" si="29"/>
        <v>363</v>
      </c>
    </row>
    <row r="367" spans="1:25">
      <c r="A367" s="3">
        <v>364</v>
      </c>
      <c r="B367" s="2">
        <v>364</v>
      </c>
      <c r="C367" s="1" t="s">
        <v>2368</v>
      </c>
      <c r="D367" s="1" t="s">
        <v>7</v>
      </c>
      <c r="E367" s="19" t="s">
        <v>1995</v>
      </c>
      <c r="F367" s="19" t="s">
        <v>1995</v>
      </c>
      <c r="G367">
        <v>0</v>
      </c>
      <c r="H367">
        <v>0</v>
      </c>
      <c r="I367" s="19" t="s">
        <v>3</v>
      </c>
      <c r="J367" s="19" t="s">
        <v>2237</v>
      </c>
      <c r="K367" s="14" t="str">
        <f t="shared" si="26"/>
        <v/>
      </c>
      <c r="M367" s="24" t="s">
        <v>2833</v>
      </c>
      <c r="N367" s="24" t="s">
        <v>3920</v>
      </c>
      <c r="O367"/>
      <c r="P367"/>
      <c r="Q367"/>
      <c r="R367"/>
      <c r="S367">
        <f t="shared" si="27"/>
        <v>84</v>
      </c>
      <c r="T367"/>
      <c r="U367" s="148"/>
      <c r="V367" s="148"/>
      <c r="W367" s="135" t="str">
        <f t="shared" si="30"/>
        <v>"MOD"</v>
      </c>
      <c r="X367" s="135" t="str">
        <f t="shared" si="28"/>
        <v>MOD</v>
      </c>
      <c r="Y367" s="2">
        <f t="shared" si="29"/>
        <v>364</v>
      </c>
    </row>
    <row r="368" spans="1:25">
      <c r="A368" s="3">
        <v>365</v>
      </c>
      <c r="B368" s="2">
        <v>365</v>
      </c>
      <c r="C368" s="1" t="s">
        <v>2268</v>
      </c>
      <c r="D368" s="1" t="s">
        <v>7</v>
      </c>
      <c r="E368" s="19" t="s">
        <v>230</v>
      </c>
      <c r="F368" s="19" t="s">
        <v>230</v>
      </c>
      <c r="G368">
        <v>0</v>
      </c>
      <c r="H368">
        <v>0</v>
      </c>
      <c r="I368" s="19" t="s">
        <v>18</v>
      </c>
      <c r="J368" s="19" t="s">
        <v>2238</v>
      </c>
      <c r="K368" s="14" t="str">
        <f t="shared" si="26"/>
        <v/>
      </c>
      <c r="M368" s="24" t="s">
        <v>2834</v>
      </c>
      <c r="N368" s="24" t="s">
        <v>3920</v>
      </c>
      <c r="O368"/>
      <c r="P368"/>
      <c r="Q368"/>
      <c r="R368"/>
      <c r="S368">
        <f t="shared" si="27"/>
        <v>84</v>
      </c>
      <c r="T368"/>
      <c r="U368" s="148"/>
      <c r="V368" s="148"/>
      <c r="W368" s="135" t="str">
        <f t="shared" si="30"/>
        <v/>
      </c>
      <c r="X368" s="135" t="str">
        <f t="shared" si="28"/>
        <v/>
      </c>
      <c r="Y368" s="2">
        <f t="shared" si="29"/>
        <v>365</v>
      </c>
    </row>
    <row r="369" spans="1:25">
      <c r="A369" s="3">
        <v>366</v>
      </c>
      <c r="B369" s="2">
        <v>366</v>
      </c>
      <c r="C369" s="1" t="s">
        <v>2268</v>
      </c>
      <c r="D369" s="1" t="s">
        <v>7</v>
      </c>
      <c r="E369" s="19" t="s">
        <v>1996</v>
      </c>
      <c r="F369" s="19" t="s">
        <v>1996</v>
      </c>
      <c r="G369">
        <v>0</v>
      </c>
      <c r="H369">
        <v>0</v>
      </c>
      <c r="I369" s="19" t="s">
        <v>3</v>
      </c>
      <c r="J369" s="19" t="s">
        <v>2238</v>
      </c>
      <c r="K369" s="14" t="str">
        <f t="shared" si="26"/>
        <v/>
      </c>
      <c r="M369" s="24" t="s">
        <v>2835</v>
      </c>
      <c r="N369" s="24" t="s">
        <v>3920</v>
      </c>
      <c r="O369"/>
      <c r="P369"/>
      <c r="Q369"/>
      <c r="R369"/>
      <c r="S369">
        <f t="shared" si="27"/>
        <v>84</v>
      </c>
      <c r="T369"/>
      <c r="U369" s="148"/>
      <c r="V369" s="148"/>
      <c r="W369" s="135" t="str">
        <f t="shared" si="30"/>
        <v/>
      </c>
      <c r="X369" s="135" t="str">
        <f t="shared" si="28"/>
        <v/>
      </c>
      <c r="Y369" s="2">
        <f t="shared" si="29"/>
        <v>366</v>
      </c>
    </row>
    <row r="370" spans="1:25">
      <c r="A370" s="3">
        <v>367</v>
      </c>
      <c r="B370" s="2">
        <v>367</v>
      </c>
      <c r="C370" s="1" t="s">
        <v>2264</v>
      </c>
      <c r="D370" s="36" t="s">
        <v>4055</v>
      </c>
      <c r="E370" s="19" t="s">
        <v>231</v>
      </c>
      <c r="F370" s="19" t="s">
        <v>231</v>
      </c>
      <c r="G370">
        <v>0</v>
      </c>
      <c r="H370">
        <v>0</v>
      </c>
      <c r="I370" s="19" t="s">
        <v>6</v>
      </c>
      <c r="J370" s="19" t="s">
        <v>2237</v>
      </c>
      <c r="K370" s="14" t="str">
        <f t="shared" si="26"/>
        <v/>
      </c>
      <c r="M370" s="24" t="s">
        <v>2836</v>
      </c>
      <c r="N370" s="24" t="s">
        <v>3920</v>
      </c>
      <c r="O370"/>
      <c r="P370"/>
      <c r="Q370"/>
      <c r="R370"/>
      <c r="S370">
        <f t="shared" si="27"/>
        <v>84</v>
      </c>
      <c r="T370"/>
      <c r="U370" s="148"/>
      <c r="V370" s="148"/>
      <c r="W370" s="135" t="str">
        <f t="shared" si="30"/>
        <v/>
      </c>
      <c r="X370" s="135" t="str">
        <f t="shared" si="28"/>
        <v/>
      </c>
      <c r="Y370" s="2">
        <f t="shared" si="29"/>
        <v>367</v>
      </c>
    </row>
    <row r="371" spans="1:25">
      <c r="A371" s="3">
        <v>368</v>
      </c>
      <c r="B371" s="2">
        <v>368</v>
      </c>
      <c r="C371" s="1" t="s">
        <v>2264</v>
      </c>
      <c r="D371" s="36" t="s">
        <v>3951</v>
      </c>
      <c r="E371" s="19" t="s">
        <v>232</v>
      </c>
      <c r="F371" s="19" t="s">
        <v>232</v>
      </c>
      <c r="G371">
        <v>0</v>
      </c>
      <c r="H371">
        <v>0</v>
      </c>
      <c r="I371" s="19" t="s">
        <v>6</v>
      </c>
      <c r="J371" s="19" t="s">
        <v>2237</v>
      </c>
      <c r="K371" s="14" t="str">
        <f t="shared" si="26"/>
        <v/>
      </c>
      <c r="M371" s="24" t="s">
        <v>2837</v>
      </c>
      <c r="N371" s="24" t="s">
        <v>3920</v>
      </c>
      <c r="O371"/>
      <c r="P371"/>
      <c r="Q371"/>
      <c r="R371"/>
      <c r="S371">
        <f t="shared" si="27"/>
        <v>84</v>
      </c>
      <c r="T371"/>
      <c r="U371" s="148"/>
      <c r="V371" s="148"/>
      <c r="W371" s="135" t="str">
        <f t="shared" si="30"/>
        <v/>
      </c>
      <c r="X371" s="135" t="str">
        <f t="shared" si="28"/>
        <v/>
      </c>
      <c r="Y371" s="2">
        <f t="shared" si="29"/>
        <v>368</v>
      </c>
    </row>
    <row r="372" spans="1:25">
      <c r="A372" s="3">
        <v>369</v>
      </c>
      <c r="B372" s="2">
        <v>369</v>
      </c>
      <c r="C372" s="1" t="s">
        <v>2264</v>
      </c>
      <c r="D372" s="36" t="s">
        <v>3952</v>
      </c>
      <c r="E372" s="19" t="s">
        <v>233</v>
      </c>
      <c r="F372" s="19" t="s">
        <v>233</v>
      </c>
      <c r="G372">
        <v>0</v>
      </c>
      <c r="H372">
        <v>0</v>
      </c>
      <c r="I372" s="19" t="s">
        <v>6</v>
      </c>
      <c r="J372" s="19" t="s">
        <v>2237</v>
      </c>
      <c r="K372" s="14" t="str">
        <f t="shared" si="26"/>
        <v/>
      </c>
      <c r="M372" s="24" t="s">
        <v>2838</v>
      </c>
      <c r="N372" s="24" t="s">
        <v>3920</v>
      </c>
      <c r="O372"/>
      <c r="P372"/>
      <c r="Q372"/>
      <c r="R372"/>
      <c r="S372">
        <f t="shared" si="27"/>
        <v>84</v>
      </c>
      <c r="T372"/>
      <c r="U372" s="148"/>
      <c r="V372" s="148"/>
      <c r="W372" s="135" t="str">
        <f t="shared" si="30"/>
        <v/>
      </c>
      <c r="X372" s="135" t="str">
        <f t="shared" si="28"/>
        <v/>
      </c>
      <c r="Y372" s="2">
        <f t="shared" si="29"/>
        <v>369</v>
      </c>
    </row>
    <row r="373" spans="1:25">
      <c r="A373" s="3">
        <v>370</v>
      </c>
      <c r="B373" s="2">
        <v>370</v>
      </c>
      <c r="C373" s="1" t="s">
        <v>2268</v>
      </c>
      <c r="D373" s="1" t="s">
        <v>7</v>
      </c>
      <c r="E373" s="19" t="s">
        <v>1997</v>
      </c>
      <c r="F373" s="19" t="s">
        <v>1997</v>
      </c>
      <c r="G373">
        <v>0</v>
      </c>
      <c r="H373">
        <v>0</v>
      </c>
      <c r="I373" s="19" t="s">
        <v>3</v>
      </c>
      <c r="J373" s="19" t="s">
        <v>2238</v>
      </c>
      <c r="K373" s="14" t="str">
        <f t="shared" si="26"/>
        <v/>
      </c>
      <c r="M373" s="24" t="s">
        <v>2839</v>
      </c>
      <c r="N373" s="24" t="s">
        <v>3920</v>
      </c>
      <c r="O373"/>
      <c r="P373"/>
      <c r="Q373"/>
      <c r="R373"/>
      <c r="S373">
        <f t="shared" si="27"/>
        <v>84</v>
      </c>
      <c r="T373"/>
      <c r="U373" s="148"/>
      <c r="V373" s="148"/>
      <c r="W373" s="135" t="str">
        <f t="shared" si="30"/>
        <v/>
      </c>
      <c r="X373" s="135" t="str">
        <f t="shared" si="28"/>
        <v/>
      </c>
      <c r="Y373" s="2">
        <f t="shared" si="29"/>
        <v>370</v>
      </c>
    </row>
    <row r="374" spans="1:25">
      <c r="A374" s="3">
        <v>371</v>
      </c>
      <c r="B374" s="2">
        <v>371</v>
      </c>
      <c r="C374" s="1" t="s">
        <v>2264</v>
      </c>
      <c r="D374" s="36" t="s">
        <v>3960</v>
      </c>
      <c r="E374" s="19" t="s">
        <v>234</v>
      </c>
      <c r="F374" s="19" t="s">
        <v>234</v>
      </c>
      <c r="G374">
        <v>0</v>
      </c>
      <c r="H374">
        <v>0</v>
      </c>
      <c r="I374" s="19" t="s">
        <v>6</v>
      </c>
      <c r="J374" s="19" t="s">
        <v>2237</v>
      </c>
      <c r="K374" s="14" t="str">
        <f t="shared" si="26"/>
        <v/>
      </c>
      <c r="M374" s="24" t="s">
        <v>2840</v>
      </c>
      <c r="N374" s="24" t="s">
        <v>3920</v>
      </c>
      <c r="O374"/>
      <c r="P374"/>
      <c r="Q374"/>
      <c r="R374"/>
      <c r="S374">
        <f t="shared" si="27"/>
        <v>84</v>
      </c>
      <c r="T374"/>
      <c r="U374" s="148"/>
      <c r="V374" s="148"/>
      <c r="W374" s="135" t="str">
        <f t="shared" si="30"/>
        <v/>
      </c>
      <c r="X374" s="135" t="str">
        <f t="shared" si="28"/>
        <v/>
      </c>
      <c r="Y374" s="2">
        <f t="shared" si="29"/>
        <v>371</v>
      </c>
    </row>
    <row r="375" spans="1:25">
      <c r="A375" s="3">
        <v>372</v>
      </c>
      <c r="B375" s="2">
        <v>372</v>
      </c>
      <c r="C375" s="1" t="s">
        <v>2264</v>
      </c>
      <c r="D375" s="36" t="s">
        <v>3963</v>
      </c>
      <c r="E375" s="19" t="s">
        <v>235</v>
      </c>
      <c r="F375" s="19" t="s">
        <v>235</v>
      </c>
      <c r="G375">
        <v>0</v>
      </c>
      <c r="H375">
        <v>0</v>
      </c>
      <c r="I375" s="19" t="s">
        <v>6</v>
      </c>
      <c r="J375" s="19" t="s">
        <v>2237</v>
      </c>
      <c r="K375" s="14" t="str">
        <f t="shared" si="26"/>
        <v/>
      </c>
      <c r="M375" s="24" t="s">
        <v>2841</v>
      </c>
      <c r="N375" s="24" t="s">
        <v>3920</v>
      </c>
      <c r="O375"/>
      <c r="P375"/>
      <c r="Q375"/>
      <c r="R375"/>
      <c r="S375">
        <f t="shared" si="27"/>
        <v>84</v>
      </c>
      <c r="T375"/>
      <c r="U375" s="148"/>
      <c r="V375" s="148"/>
      <c r="W375" s="135" t="str">
        <f t="shared" si="30"/>
        <v/>
      </c>
      <c r="X375" s="135" t="str">
        <f t="shared" si="28"/>
        <v/>
      </c>
      <c r="Y375" s="2">
        <f t="shared" si="29"/>
        <v>372</v>
      </c>
    </row>
    <row r="376" spans="1:25">
      <c r="A376" s="3">
        <v>373</v>
      </c>
      <c r="B376" s="2">
        <v>373</v>
      </c>
      <c r="C376" s="92" t="s">
        <v>2268</v>
      </c>
      <c r="D376" s="92" t="s">
        <v>7</v>
      </c>
      <c r="E376" s="113" t="s">
        <v>250</v>
      </c>
      <c r="F376" s="113" t="s">
        <v>250</v>
      </c>
      <c r="G376" s="94">
        <v>0</v>
      </c>
      <c r="H376" s="94">
        <v>0</v>
      </c>
      <c r="I376" s="30" t="s">
        <v>18</v>
      </c>
      <c r="J376" s="95" t="s">
        <v>2238</v>
      </c>
      <c r="K376" s="96" t="str">
        <f t="shared" si="26"/>
        <v/>
      </c>
      <c r="M376" s="97" t="s">
        <v>4551</v>
      </c>
      <c r="N376" s="97"/>
      <c r="O376"/>
      <c r="P376"/>
      <c r="Q376"/>
      <c r="R376"/>
      <c r="S376">
        <f t="shared" si="27"/>
        <v>84</v>
      </c>
      <c r="T376"/>
      <c r="U376" s="148"/>
      <c r="V376" s="148"/>
      <c r="W376" s="135" t="str">
        <f t="shared" si="30"/>
        <v/>
      </c>
      <c r="X376" s="135" t="str">
        <f t="shared" si="28"/>
        <v/>
      </c>
      <c r="Y376" s="2">
        <f t="shared" si="29"/>
        <v>373</v>
      </c>
    </row>
    <row r="377" spans="1:25">
      <c r="A377" s="3">
        <v>374</v>
      </c>
      <c r="B377" s="2">
        <v>374</v>
      </c>
      <c r="C377" s="92" t="s">
        <v>2268</v>
      </c>
      <c r="D377" s="92" t="s">
        <v>7</v>
      </c>
      <c r="E377" s="113" t="s">
        <v>2004</v>
      </c>
      <c r="F377" s="113" t="s">
        <v>2004</v>
      </c>
      <c r="G377" s="94">
        <v>0</v>
      </c>
      <c r="H377" s="94">
        <v>0</v>
      </c>
      <c r="I377" s="30" t="s">
        <v>18</v>
      </c>
      <c r="J377" s="95" t="s">
        <v>2238</v>
      </c>
      <c r="K377" s="96" t="str">
        <f t="shared" si="26"/>
        <v/>
      </c>
      <c r="M377" s="97" t="s">
        <v>4552</v>
      </c>
      <c r="N377" s="97"/>
      <c r="O377"/>
      <c r="P377"/>
      <c r="Q377"/>
      <c r="R377"/>
      <c r="S377">
        <f t="shared" si="27"/>
        <v>84</v>
      </c>
      <c r="T377"/>
      <c r="U377" s="148"/>
      <c r="V377" s="148"/>
      <c r="W377" s="135" t="str">
        <f t="shared" si="30"/>
        <v/>
      </c>
      <c r="X377" s="135" t="str">
        <f t="shared" si="28"/>
        <v/>
      </c>
      <c r="Y377" s="2">
        <f t="shared" si="29"/>
        <v>374</v>
      </c>
    </row>
    <row r="378" spans="1:25">
      <c r="A378" s="3">
        <v>375</v>
      </c>
      <c r="B378" s="2">
        <v>375</v>
      </c>
      <c r="C378" s="1" t="s">
        <v>2302</v>
      </c>
      <c r="D378" s="1" t="s">
        <v>1381</v>
      </c>
      <c r="E378" s="19" t="s">
        <v>237</v>
      </c>
      <c r="F378" s="19" t="s">
        <v>237</v>
      </c>
      <c r="G378">
        <v>0</v>
      </c>
      <c r="H378">
        <v>0</v>
      </c>
      <c r="I378" s="19" t="s">
        <v>3</v>
      </c>
      <c r="J378" s="19" t="s">
        <v>2238</v>
      </c>
      <c r="K378" s="14" t="str">
        <f t="shared" si="26"/>
        <v/>
      </c>
      <c r="M378" s="24" t="s">
        <v>2842</v>
      </c>
      <c r="N378" s="24" t="s">
        <v>3920</v>
      </c>
      <c r="O378"/>
      <c r="P378"/>
      <c r="Q378"/>
      <c r="R378"/>
      <c r="S378">
        <f t="shared" si="27"/>
        <v>84</v>
      </c>
      <c r="T378"/>
      <c r="U378" s="148"/>
      <c r="V378" s="148"/>
      <c r="W378" s="135" t="str">
        <f t="shared" si="30"/>
        <v/>
      </c>
      <c r="X378" s="135" t="str">
        <f t="shared" si="28"/>
        <v/>
      </c>
      <c r="Y378" s="2">
        <f t="shared" si="29"/>
        <v>375</v>
      </c>
    </row>
    <row r="379" spans="1:25">
      <c r="A379" s="3">
        <v>376</v>
      </c>
      <c r="B379" s="2">
        <v>376</v>
      </c>
      <c r="C379" s="1" t="s">
        <v>2268</v>
      </c>
      <c r="D379" s="1" t="s">
        <v>7</v>
      </c>
      <c r="E379" s="19" t="s">
        <v>238</v>
      </c>
      <c r="F379" s="19" t="s">
        <v>238</v>
      </c>
      <c r="G379">
        <v>0</v>
      </c>
      <c r="H379">
        <v>0</v>
      </c>
      <c r="I379" s="19" t="s">
        <v>3</v>
      </c>
      <c r="J379" s="19" t="s">
        <v>2238</v>
      </c>
      <c r="K379" s="14" t="str">
        <f t="shared" si="26"/>
        <v/>
      </c>
      <c r="M379" s="24" t="s">
        <v>2843</v>
      </c>
      <c r="N379" s="24" t="s">
        <v>3920</v>
      </c>
      <c r="O379"/>
      <c r="P379"/>
      <c r="Q379"/>
      <c r="R379"/>
      <c r="S379">
        <f t="shared" si="27"/>
        <v>84</v>
      </c>
      <c r="T379"/>
      <c r="U379" s="148"/>
      <c r="V379" s="148"/>
      <c r="W379" s="135" t="str">
        <f t="shared" si="30"/>
        <v/>
      </c>
      <c r="X379" s="135" t="str">
        <f t="shared" si="28"/>
        <v/>
      </c>
      <c r="Y379" s="2">
        <f t="shared" si="29"/>
        <v>376</v>
      </c>
    </row>
    <row r="380" spans="1:25">
      <c r="A380" s="3">
        <v>377</v>
      </c>
      <c r="B380" s="2">
        <v>377</v>
      </c>
      <c r="C380" s="1" t="s">
        <v>2268</v>
      </c>
      <c r="D380" s="71" t="s">
        <v>4260</v>
      </c>
      <c r="E380" s="19" t="s">
        <v>239</v>
      </c>
      <c r="F380" s="19" t="s">
        <v>3966</v>
      </c>
      <c r="G380">
        <v>0</v>
      </c>
      <c r="H380">
        <v>0</v>
      </c>
      <c r="I380" s="19" t="s">
        <v>18</v>
      </c>
      <c r="J380" s="19" t="s">
        <v>2238</v>
      </c>
      <c r="K380" s="14" t="str">
        <f t="shared" si="26"/>
        <v>NOT EQUAL</v>
      </c>
      <c r="M380" s="24" t="s">
        <v>2844</v>
      </c>
      <c r="N380" s="24" t="s">
        <v>3920</v>
      </c>
      <c r="O380"/>
      <c r="P380"/>
      <c r="Q380"/>
      <c r="R380"/>
      <c r="S380">
        <f t="shared" si="27"/>
        <v>84</v>
      </c>
      <c r="T380"/>
      <c r="U380" s="148"/>
      <c r="V380" s="148"/>
      <c r="W380" s="135" t="str">
        <f t="shared" si="30"/>
        <v/>
      </c>
      <c r="X380" s="135" t="str">
        <f t="shared" si="28"/>
        <v/>
      </c>
      <c r="Y380" s="2">
        <f t="shared" si="29"/>
        <v>377</v>
      </c>
    </row>
    <row r="381" spans="1:25">
      <c r="A381" s="3">
        <v>378</v>
      </c>
      <c r="B381" s="2">
        <v>378</v>
      </c>
      <c r="C381" s="1" t="s">
        <v>2268</v>
      </c>
      <c r="D381" s="1" t="s">
        <v>7</v>
      </c>
      <c r="E381" s="19" t="s">
        <v>240</v>
      </c>
      <c r="F381" s="19" t="s">
        <v>240</v>
      </c>
      <c r="G381">
        <v>0</v>
      </c>
      <c r="H381">
        <v>0</v>
      </c>
      <c r="I381" s="19" t="s">
        <v>18</v>
      </c>
      <c r="J381" s="19" t="s">
        <v>2238</v>
      </c>
      <c r="K381" s="14" t="str">
        <f t="shared" si="26"/>
        <v/>
      </c>
      <c r="M381" s="24" t="s">
        <v>2845</v>
      </c>
      <c r="N381" s="24" t="s">
        <v>3920</v>
      </c>
      <c r="O381"/>
      <c r="P381"/>
      <c r="Q381"/>
      <c r="R381"/>
      <c r="S381">
        <f t="shared" si="27"/>
        <v>84</v>
      </c>
      <c r="T381"/>
      <c r="U381" s="148"/>
      <c r="V381" s="148"/>
      <c r="W381" s="135" t="str">
        <f t="shared" si="30"/>
        <v/>
      </c>
      <c r="X381" s="135" t="str">
        <f t="shared" si="28"/>
        <v/>
      </c>
      <c r="Y381" s="2">
        <f t="shared" si="29"/>
        <v>378</v>
      </c>
    </row>
    <row r="382" spans="1:25">
      <c r="A382" s="3">
        <v>379</v>
      </c>
      <c r="B382" s="2">
        <v>379</v>
      </c>
      <c r="C382" s="1" t="s">
        <v>2264</v>
      </c>
      <c r="D382" s="36" t="s">
        <v>4056</v>
      </c>
      <c r="E382" s="19" t="s">
        <v>241</v>
      </c>
      <c r="F382" s="19" t="s">
        <v>241</v>
      </c>
      <c r="G382">
        <v>0</v>
      </c>
      <c r="H382">
        <v>0</v>
      </c>
      <c r="I382" s="19" t="s">
        <v>6</v>
      </c>
      <c r="J382" s="19" t="s">
        <v>2237</v>
      </c>
      <c r="K382" s="14" t="str">
        <f t="shared" si="26"/>
        <v/>
      </c>
      <c r="M382" s="24" t="s">
        <v>2846</v>
      </c>
      <c r="N382" s="24" t="s">
        <v>3920</v>
      </c>
      <c r="O382"/>
      <c r="P382"/>
      <c r="Q382"/>
      <c r="R382"/>
      <c r="S382">
        <f t="shared" si="27"/>
        <v>84</v>
      </c>
      <c r="T382"/>
      <c r="U382" s="148"/>
      <c r="V382" s="148"/>
      <c r="W382" s="135" t="str">
        <f t="shared" si="30"/>
        <v/>
      </c>
      <c r="X382" s="135" t="str">
        <f t="shared" si="28"/>
        <v/>
      </c>
      <c r="Y382" s="2">
        <f t="shared" si="29"/>
        <v>379</v>
      </c>
    </row>
    <row r="383" spans="1:25">
      <c r="A383" s="3">
        <v>380</v>
      </c>
      <c r="B383" s="2">
        <v>380</v>
      </c>
      <c r="C383" s="1" t="s">
        <v>2268</v>
      </c>
      <c r="D383" s="1" t="s">
        <v>7</v>
      </c>
      <c r="E383" s="19" t="s">
        <v>1998</v>
      </c>
      <c r="F383" s="19" t="s">
        <v>242</v>
      </c>
      <c r="G383">
        <v>0</v>
      </c>
      <c r="H383">
        <v>0</v>
      </c>
      <c r="I383" s="19" t="s">
        <v>3</v>
      </c>
      <c r="J383" s="19" t="s">
        <v>2238</v>
      </c>
      <c r="K383" s="14" t="str">
        <f t="shared" si="26"/>
        <v>NOT EQUAL</v>
      </c>
      <c r="M383" s="24" t="s">
        <v>2847</v>
      </c>
      <c r="N383" s="24" t="s">
        <v>3920</v>
      </c>
      <c r="O383"/>
      <c r="P383"/>
      <c r="Q383"/>
      <c r="R383"/>
      <c r="S383">
        <f t="shared" si="27"/>
        <v>84</v>
      </c>
      <c r="T383"/>
      <c r="U383" s="148"/>
      <c r="V383" s="148"/>
      <c r="W383" s="135" t="str">
        <f t="shared" si="30"/>
        <v/>
      </c>
      <c r="X383" s="135" t="str">
        <f t="shared" si="28"/>
        <v/>
      </c>
      <c r="Y383" s="2">
        <f t="shared" si="29"/>
        <v>380</v>
      </c>
    </row>
    <row r="384" spans="1:25">
      <c r="A384" s="3">
        <v>381</v>
      </c>
      <c r="B384" s="2">
        <v>381</v>
      </c>
      <c r="C384" s="1" t="s">
        <v>2268</v>
      </c>
      <c r="D384" s="1" t="s">
        <v>7</v>
      </c>
      <c r="E384" s="19" t="s">
        <v>1999</v>
      </c>
      <c r="F384" s="19" t="s">
        <v>2000</v>
      </c>
      <c r="G384">
        <v>0</v>
      </c>
      <c r="H384">
        <v>0</v>
      </c>
      <c r="I384" s="19" t="s">
        <v>3</v>
      </c>
      <c r="J384" s="19" t="s">
        <v>2238</v>
      </c>
      <c r="K384" s="14" t="str">
        <f t="shared" si="26"/>
        <v>NOT EQUAL</v>
      </c>
      <c r="M384" s="24" t="s">
        <v>2848</v>
      </c>
      <c r="N384" s="24" t="s">
        <v>3920</v>
      </c>
      <c r="O384"/>
      <c r="P384"/>
      <c r="Q384"/>
      <c r="R384"/>
      <c r="S384">
        <f t="shared" si="27"/>
        <v>84</v>
      </c>
      <c r="T384"/>
      <c r="U384" s="148"/>
      <c r="V384" s="148"/>
      <c r="W384" s="135" t="str">
        <f t="shared" si="30"/>
        <v/>
      </c>
      <c r="X384" s="135" t="str">
        <f t="shared" si="28"/>
        <v/>
      </c>
      <c r="Y384" s="2">
        <f t="shared" si="29"/>
        <v>381</v>
      </c>
    </row>
    <row r="385" spans="1:25">
      <c r="A385" s="3">
        <v>382</v>
      </c>
      <c r="B385" s="2">
        <v>382</v>
      </c>
      <c r="C385" s="1" t="s">
        <v>2268</v>
      </c>
      <c r="D385" s="1" t="s">
        <v>7</v>
      </c>
      <c r="E385" s="19" t="s">
        <v>2001</v>
      </c>
      <c r="F385" s="19" t="s">
        <v>243</v>
      </c>
      <c r="G385">
        <v>0</v>
      </c>
      <c r="H385">
        <v>0</v>
      </c>
      <c r="I385" s="19" t="s">
        <v>3</v>
      </c>
      <c r="J385" s="19" t="s">
        <v>2238</v>
      </c>
      <c r="K385" s="14" t="str">
        <f t="shared" si="26"/>
        <v>NOT EQUAL</v>
      </c>
      <c r="M385" s="24" t="s">
        <v>2849</v>
      </c>
      <c r="N385" s="24" t="s">
        <v>3920</v>
      </c>
      <c r="O385"/>
      <c r="P385"/>
      <c r="Q385"/>
      <c r="R385"/>
      <c r="S385">
        <f t="shared" si="27"/>
        <v>84</v>
      </c>
      <c r="T385"/>
      <c r="U385" s="148"/>
      <c r="V385" s="148"/>
      <c r="W385" s="135" t="str">
        <f t="shared" si="30"/>
        <v/>
      </c>
      <c r="X385" s="135" t="str">
        <f t="shared" si="28"/>
        <v/>
      </c>
      <c r="Y385" s="2">
        <f t="shared" si="29"/>
        <v>382</v>
      </c>
    </row>
    <row r="386" spans="1:25">
      <c r="A386" s="3">
        <v>383</v>
      </c>
      <c r="B386" s="2">
        <v>383</v>
      </c>
      <c r="C386" s="45" t="s">
        <v>4318</v>
      </c>
      <c r="D386" s="45" t="s">
        <v>2850</v>
      </c>
      <c r="E386" s="19" t="s">
        <v>244</v>
      </c>
      <c r="F386" s="19" t="s">
        <v>244</v>
      </c>
      <c r="G386">
        <v>0</v>
      </c>
      <c r="H386">
        <v>0</v>
      </c>
      <c r="I386" s="19" t="s">
        <v>3</v>
      </c>
      <c r="J386" s="19" t="s">
        <v>2238</v>
      </c>
      <c r="K386" s="14" t="str">
        <f t="shared" si="26"/>
        <v/>
      </c>
      <c r="M386" s="24" t="s">
        <v>2850</v>
      </c>
      <c r="N386" s="24" t="s">
        <v>3920</v>
      </c>
      <c r="O386"/>
      <c r="P386"/>
      <c r="Q386"/>
      <c r="R386"/>
      <c r="S386">
        <f t="shared" si="27"/>
        <v>84</v>
      </c>
      <c r="T386"/>
      <c r="U386" s="148"/>
      <c r="V386" s="148"/>
      <c r="W386" s="135" t="str">
        <f t="shared" si="30"/>
        <v/>
      </c>
      <c r="X386" s="135" t="str">
        <f t="shared" si="28"/>
        <v/>
      </c>
      <c r="Y386" s="2">
        <f t="shared" si="29"/>
        <v>383</v>
      </c>
    </row>
    <row r="387" spans="1:25">
      <c r="A387" s="3">
        <v>384</v>
      </c>
      <c r="B387" s="2">
        <v>384</v>
      </c>
      <c r="C387" s="1" t="s">
        <v>2268</v>
      </c>
      <c r="D387" s="1" t="s">
        <v>7</v>
      </c>
      <c r="E387" s="19" t="s">
        <v>2002</v>
      </c>
      <c r="F387" s="19" t="s">
        <v>96</v>
      </c>
      <c r="G387">
        <v>0</v>
      </c>
      <c r="H387">
        <v>0</v>
      </c>
      <c r="I387" s="19" t="s">
        <v>3</v>
      </c>
      <c r="J387" s="19" t="s">
        <v>2238</v>
      </c>
      <c r="K387" s="14" t="str">
        <f t="shared" si="26"/>
        <v>NOT EQUAL</v>
      </c>
      <c r="M387" s="24" t="s">
        <v>2851</v>
      </c>
      <c r="N387" s="24" t="s">
        <v>3920</v>
      </c>
      <c r="O387"/>
      <c r="P387"/>
      <c r="Q387"/>
      <c r="R387"/>
      <c r="S387">
        <f t="shared" si="27"/>
        <v>84</v>
      </c>
      <c r="T387"/>
      <c r="U387" s="148"/>
      <c r="V387" s="148"/>
      <c r="W387" s="135" t="str">
        <f t="shared" si="30"/>
        <v/>
      </c>
      <c r="X387" s="135" t="str">
        <f t="shared" si="28"/>
        <v/>
      </c>
      <c r="Y387" s="2">
        <f t="shared" si="29"/>
        <v>384</v>
      </c>
    </row>
    <row r="388" spans="1:25">
      <c r="A388" s="3">
        <v>385</v>
      </c>
      <c r="B388" s="2">
        <v>385</v>
      </c>
      <c r="C388" s="1" t="s">
        <v>2268</v>
      </c>
      <c r="D388" s="1" t="s">
        <v>7</v>
      </c>
      <c r="E388" s="19" t="s">
        <v>2003</v>
      </c>
      <c r="F388" s="19" t="s">
        <v>245</v>
      </c>
      <c r="G388">
        <v>0</v>
      </c>
      <c r="H388">
        <v>0</v>
      </c>
      <c r="I388" s="19" t="s">
        <v>3</v>
      </c>
      <c r="J388" s="19" t="s">
        <v>2238</v>
      </c>
      <c r="K388" s="14" t="str">
        <f t="shared" ref="K388:K451" si="31">IF(E388=F388,"","NOT EQUAL")</f>
        <v>NOT EQUAL</v>
      </c>
      <c r="M388" s="24" t="s">
        <v>4553</v>
      </c>
      <c r="N388" s="24" t="s">
        <v>3920</v>
      </c>
      <c r="O388"/>
      <c r="P388"/>
      <c r="Q388"/>
      <c r="R388"/>
      <c r="S388">
        <f t="shared" si="27"/>
        <v>84</v>
      </c>
      <c r="T388"/>
      <c r="U388" s="148"/>
      <c r="V388" s="148"/>
      <c r="W388" s="135" t="str">
        <f t="shared" si="30"/>
        <v/>
      </c>
      <c r="X388" s="135" t="str">
        <f t="shared" si="28"/>
        <v/>
      </c>
      <c r="Y388" s="2">
        <f t="shared" si="29"/>
        <v>385</v>
      </c>
    </row>
    <row r="389" spans="1:25">
      <c r="A389" s="3">
        <v>386</v>
      </c>
      <c r="B389" s="2">
        <v>386</v>
      </c>
      <c r="C389" s="1" t="s">
        <v>4543</v>
      </c>
      <c r="D389" s="1" t="s">
        <v>171</v>
      </c>
      <c r="E389" s="19" t="s">
        <v>4545</v>
      </c>
      <c r="F389" s="19" t="s">
        <v>288</v>
      </c>
      <c r="G389">
        <v>0</v>
      </c>
      <c r="H389">
        <v>0</v>
      </c>
      <c r="I389" s="30" t="s">
        <v>3</v>
      </c>
      <c r="J389" s="19" t="s">
        <v>2237</v>
      </c>
      <c r="K389" s="14" t="str">
        <f t="shared" si="31"/>
        <v>NOT EQUAL</v>
      </c>
      <c r="M389" s="24" t="s">
        <v>4554</v>
      </c>
      <c r="N389" s="24" t="s">
        <v>3920</v>
      </c>
      <c r="O389"/>
      <c r="P389"/>
      <c r="Q389"/>
      <c r="R389"/>
      <c r="S389">
        <f t="shared" ref="S389:S452" si="32">IF(X389&lt;&gt;"",S388+1,S388)</f>
        <v>84</v>
      </c>
      <c r="T389"/>
      <c r="U389" s="148"/>
      <c r="V389" s="148"/>
      <c r="W389" s="135" t="str">
        <f t="shared" si="30"/>
        <v/>
      </c>
      <c r="X389" s="135" t="str">
        <f t="shared" ref="X389:X452" si="33">IF(LEN(V389)&gt;0,V389,SUBSTITUTE(SUBSTITUTE(SUBSTITUTE(SUBSTITUTE(SUBSTITUTE(SUBSTITUTE(SUBSTITUTE(SUBSTITUTE(SUBSTITUTE(SUBSTITUTE(SUBSTITUTE( (SUBSTITUTE( SUBSTITUTE( SUBSTITUTE( SUBSTITUTE(W389,"STD_SIGMA","SUM"),"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89" s="2">
        <f t="shared" ref="Y389:Y452" si="34">B389</f>
        <v>386</v>
      </c>
    </row>
    <row r="390" spans="1:25">
      <c r="A390" s="3">
        <v>387</v>
      </c>
      <c r="B390" s="2">
        <v>387</v>
      </c>
      <c r="C390" s="1" t="s">
        <v>2268</v>
      </c>
      <c r="D390" s="1" t="s">
        <v>7</v>
      </c>
      <c r="E390" s="19" t="s">
        <v>2005</v>
      </c>
      <c r="F390" s="19" t="s">
        <v>2006</v>
      </c>
      <c r="G390">
        <v>0</v>
      </c>
      <c r="H390">
        <v>0</v>
      </c>
      <c r="I390" s="19" t="s">
        <v>3</v>
      </c>
      <c r="J390" s="19" t="s">
        <v>2238</v>
      </c>
      <c r="K390" s="14" t="str">
        <f t="shared" si="31"/>
        <v>NOT EQUAL</v>
      </c>
      <c r="M390" s="24" t="s">
        <v>2852</v>
      </c>
      <c r="N390" s="24" t="s">
        <v>3920</v>
      </c>
      <c r="O390"/>
      <c r="P390"/>
      <c r="Q390"/>
      <c r="R390"/>
      <c r="S390">
        <f t="shared" si="32"/>
        <v>84</v>
      </c>
      <c r="T390"/>
      <c r="U390" s="148"/>
      <c r="V390" s="148"/>
      <c r="W390" s="135" t="str">
        <f t="shared" si="30"/>
        <v/>
      </c>
      <c r="X390" s="135" t="str">
        <f t="shared" si="33"/>
        <v/>
      </c>
      <c r="Y390" s="2">
        <f t="shared" si="34"/>
        <v>387</v>
      </c>
    </row>
    <row r="391" spans="1:25">
      <c r="A391" s="3">
        <v>388</v>
      </c>
      <c r="B391" s="2">
        <v>388</v>
      </c>
      <c r="C391" s="1" t="s">
        <v>2268</v>
      </c>
      <c r="D391" s="1" t="s">
        <v>7</v>
      </c>
      <c r="E391" s="19" t="s">
        <v>2007</v>
      </c>
      <c r="F391" s="19" t="s">
        <v>246</v>
      </c>
      <c r="G391">
        <v>0</v>
      </c>
      <c r="H391">
        <v>0</v>
      </c>
      <c r="I391" s="19" t="s">
        <v>3</v>
      </c>
      <c r="J391" s="19" t="s">
        <v>2238</v>
      </c>
      <c r="K391" s="14" t="str">
        <f t="shared" si="31"/>
        <v>NOT EQUAL</v>
      </c>
      <c r="M391" s="24" t="s">
        <v>2853</v>
      </c>
      <c r="N391" s="24" t="s">
        <v>3920</v>
      </c>
      <c r="O391"/>
      <c r="P391"/>
      <c r="Q391"/>
      <c r="R391"/>
      <c r="S391">
        <f t="shared" si="32"/>
        <v>84</v>
      </c>
      <c r="T391"/>
      <c r="U391" s="148"/>
      <c r="V391" s="148"/>
      <c r="W391" s="135" t="str">
        <f t="shared" ref="W391:W454" si="35">IF( OR(U391="CNST", I391="CAT_REGS"),(E391),
IF(U391="YES",UPPER(E391),
IF(   AND(U391&lt;&gt;"NO",I391="CAT_FNCT",D391&lt;&gt;"multiply", D391&lt;&gt;"divide"),IF(J391="SLS_ENABLED",   UPPER(E391),""),"")))</f>
        <v/>
      </c>
      <c r="X391" s="135" t="str">
        <f t="shared" si="33"/>
        <v/>
      </c>
      <c r="Y391" s="2">
        <f t="shared" si="34"/>
        <v>388</v>
      </c>
    </row>
    <row r="392" spans="1:25">
      <c r="A392" s="3">
        <v>389</v>
      </c>
      <c r="B392" s="2">
        <v>389</v>
      </c>
      <c r="C392" s="1" t="s">
        <v>2268</v>
      </c>
      <c r="D392" s="1" t="s">
        <v>7</v>
      </c>
      <c r="E392" s="19" t="s">
        <v>2008</v>
      </c>
      <c r="F392" s="19" t="s">
        <v>247</v>
      </c>
      <c r="G392">
        <v>0</v>
      </c>
      <c r="H392">
        <v>0</v>
      </c>
      <c r="I392" s="19" t="s">
        <v>3</v>
      </c>
      <c r="J392" s="19" t="s">
        <v>2238</v>
      </c>
      <c r="K392" s="14" t="str">
        <f t="shared" si="31"/>
        <v>NOT EQUAL</v>
      </c>
      <c r="M392" s="24" t="s">
        <v>2854</v>
      </c>
      <c r="N392" s="24" t="s">
        <v>3920</v>
      </c>
      <c r="O392"/>
      <c r="P392"/>
      <c r="Q392"/>
      <c r="R392"/>
      <c r="S392">
        <f t="shared" si="32"/>
        <v>84</v>
      </c>
      <c r="T392"/>
      <c r="U392" s="148"/>
      <c r="V392" s="148"/>
      <c r="W392" s="135" t="str">
        <f t="shared" si="35"/>
        <v/>
      </c>
      <c r="X392" s="135" t="str">
        <f t="shared" si="33"/>
        <v/>
      </c>
      <c r="Y392" s="2">
        <f t="shared" si="34"/>
        <v>389</v>
      </c>
    </row>
    <row r="393" spans="1:25">
      <c r="A393" s="3">
        <v>390</v>
      </c>
      <c r="B393" s="2">
        <v>390</v>
      </c>
      <c r="C393" s="1" t="s">
        <v>2268</v>
      </c>
      <c r="D393" s="1" t="s">
        <v>7</v>
      </c>
      <c r="E393" s="19" t="s">
        <v>2009</v>
      </c>
      <c r="F393" s="19" t="s">
        <v>248</v>
      </c>
      <c r="G393">
        <v>0</v>
      </c>
      <c r="H393">
        <v>0</v>
      </c>
      <c r="I393" s="19" t="s">
        <v>3</v>
      </c>
      <c r="J393" s="19" t="s">
        <v>2238</v>
      </c>
      <c r="K393" s="14" t="str">
        <f t="shared" si="31"/>
        <v>NOT EQUAL</v>
      </c>
      <c r="M393" s="24" t="s">
        <v>2855</v>
      </c>
      <c r="N393" s="24" t="s">
        <v>3920</v>
      </c>
      <c r="O393"/>
      <c r="P393"/>
      <c r="Q393"/>
      <c r="R393"/>
      <c r="S393">
        <f t="shared" si="32"/>
        <v>84</v>
      </c>
      <c r="T393"/>
      <c r="U393" s="148"/>
      <c r="V393" s="148"/>
      <c r="W393" s="135" t="str">
        <f t="shared" si="35"/>
        <v/>
      </c>
      <c r="X393" s="135" t="str">
        <f t="shared" si="33"/>
        <v/>
      </c>
      <c r="Y393" s="2">
        <f t="shared" si="34"/>
        <v>390</v>
      </c>
    </row>
    <row r="394" spans="1:25">
      <c r="A394" s="3">
        <v>391</v>
      </c>
      <c r="B394" s="2">
        <v>391</v>
      </c>
      <c r="C394" s="1" t="s">
        <v>2268</v>
      </c>
      <c r="D394" s="1" t="s">
        <v>7</v>
      </c>
      <c r="E394" s="19" t="s">
        <v>249</v>
      </c>
      <c r="F394" s="19" t="s">
        <v>249</v>
      </c>
      <c r="G394">
        <v>0</v>
      </c>
      <c r="H394">
        <v>0</v>
      </c>
      <c r="I394" s="19" t="s">
        <v>3</v>
      </c>
      <c r="J394" s="19" t="s">
        <v>2238</v>
      </c>
      <c r="K394" s="14" t="str">
        <f t="shared" si="31"/>
        <v/>
      </c>
      <c r="M394" s="24" t="s">
        <v>2856</v>
      </c>
      <c r="N394" s="24" t="s">
        <v>3920</v>
      </c>
      <c r="O394"/>
      <c r="P394"/>
      <c r="Q394"/>
      <c r="R394"/>
      <c r="S394">
        <f t="shared" si="32"/>
        <v>84</v>
      </c>
      <c r="T394"/>
      <c r="U394" s="148"/>
      <c r="V394" s="148"/>
      <c r="W394" s="135" t="str">
        <f t="shared" si="35"/>
        <v/>
      </c>
      <c r="X394" s="135" t="str">
        <f t="shared" si="33"/>
        <v/>
      </c>
      <c r="Y394" s="2">
        <f t="shared" si="34"/>
        <v>391</v>
      </c>
    </row>
    <row r="395" spans="1:25">
      <c r="A395" s="3">
        <v>392</v>
      </c>
      <c r="B395" s="2">
        <v>392</v>
      </c>
      <c r="C395" s="1" t="s">
        <v>2268</v>
      </c>
      <c r="D395" s="1" t="s">
        <v>7</v>
      </c>
      <c r="E395" s="19" t="s">
        <v>2010</v>
      </c>
      <c r="F395" s="19" t="s">
        <v>97</v>
      </c>
      <c r="G395">
        <v>0</v>
      </c>
      <c r="H395">
        <v>0</v>
      </c>
      <c r="I395" s="19" t="s">
        <v>3</v>
      </c>
      <c r="J395" s="19" t="s">
        <v>2238</v>
      </c>
      <c r="K395" s="14" t="str">
        <f t="shared" si="31"/>
        <v>NOT EQUAL</v>
      </c>
      <c r="M395" s="24" t="s">
        <v>2857</v>
      </c>
      <c r="N395" s="24" t="s">
        <v>3920</v>
      </c>
      <c r="O395"/>
      <c r="P395"/>
      <c r="Q395"/>
      <c r="R395"/>
      <c r="S395">
        <f t="shared" si="32"/>
        <v>84</v>
      </c>
      <c r="T395"/>
      <c r="U395" s="148"/>
      <c r="V395" s="148"/>
      <c r="W395" s="135" t="str">
        <f t="shared" si="35"/>
        <v/>
      </c>
      <c r="X395" s="135" t="str">
        <f t="shared" si="33"/>
        <v/>
      </c>
      <c r="Y395" s="2">
        <f t="shared" si="34"/>
        <v>392</v>
      </c>
    </row>
    <row r="396" spans="1:25">
      <c r="A396" s="3">
        <v>393</v>
      </c>
      <c r="B396" s="2">
        <v>393</v>
      </c>
      <c r="C396" s="1" t="s">
        <v>2268</v>
      </c>
      <c r="D396" s="1" t="s">
        <v>7</v>
      </c>
      <c r="E396" s="19" t="s">
        <v>2011</v>
      </c>
      <c r="F396" s="19" t="s">
        <v>2012</v>
      </c>
      <c r="G396">
        <v>0</v>
      </c>
      <c r="H396">
        <v>0</v>
      </c>
      <c r="I396" s="19" t="s">
        <v>3</v>
      </c>
      <c r="J396" s="19" t="s">
        <v>2238</v>
      </c>
      <c r="K396" s="14" t="str">
        <f t="shared" si="31"/>
        <v>NOT EQUAL</v>
      </c>
      <c r="M396" s="24" t="s">
        <v>2858</v>
      </c>
      <c r="N396" s="24" t="s">
        <v>3920</v>
      </c>
      <c r="O396"/>
      <c r="P396"/>
      <c r="Q396"/>
      <c r="R396"/>
      <c r="S396">
        <f t="shared" si="32"/>
        <v>84</v>
      </c>
      <c r="T396"/>
      <c r="U396" s="148"/>
      <c r="V396" s="148"/>
      <c r="W396" s="135" t="str">
        <f t="shared" si="35"/>
        <v/>
      </c>
      <c r="X396" s="135" t="str">
        <f t="shared" si="33"/>
        <v/>
      </c>
      <c r="Y396" s="2">
        <f t="shared" si="34"/>
        <v>393</v>
      </c>
    </row>
    <row r="397" spans="1:25">
      <c r="A397" s="3">
        <v>394</v>
      </c>
      <c r="B397" s="2">
        <v>394</v>
      </c>
      <c r="C397" s="1" t="s">
        <v>2268</v>
      </c>
      <c r="D397" s="1" t="s">
        <v>7</v>
      </c>
      <c r="E397" s="19" t="s">
        <v>2013</v>
      </c>
      <c r="F397" s="19" t="s">
        <v>2014</v>
      </c>
      <c r="G397">
        <v>0</v>
      </c>
      <c r="H397">
        <v>0</v>
      </c>
      <c r="I397" s="19" t="s">
        <v>3</v>
      </c>
      <c r="J397" s="19" t="s">
        <v>2238</v>
      </c>
      <c r="K397" s="14" t="str">
        <f t="shared" si="31"/>
        <v>NOT EQUAL</v>
      </c>
      <c r="M397" s="24" t="s">
        <v>2859</v>
      </c>
      <c r="N397" s="24" t="s">
        <v>3920</v>
      </c>
      <c r="O397"/>
      <c r="P397"/>
      <c r="Q397"/>
      <c r="R397"/>
      <c r="S397">
        <f t="shared" si="32"/>
        <v>84</v>
      </c>
      <c r="T397"/>
      <c r="U397" s="148"/>
      <c r="V397" s="148"/>
      <c r="W397" s="135" t="str">
        <f t="shared" si="35"/>
        <v/>
      </c>
      <c r="X397" s="135" t="str">
        <f t="shared" si="33"/>
        <v/>
      </c>
      <c r="Y397" s="2">
        <f t="shared" si="34"/>
        <v>394</v>
      </c>
    </row>
    <row r="398" spans="1:25">
      <c r="A398" s="3">
        <v>395</v>
      </c>
      <c r="B398" s="2">
        <v>395</v>
      </c>
      <c r="C398" s="1" t="s">
        <v>2268</v>
      </c>
      <c r="D398" s="1" t="s">
        <v>7</v>
      </c>
      <c r="E398" s="19" t="s">
        <v>2015</v>
      </c>
      <c r="F398" s="19" t="s">
        <v>2016</v>
      </c>
      <c r="G398">
        <v>0</v>
      </c>
      <c r="H398">
        <v>0</v>
      </c>
      <c r="I398" s="19" t="s">
        <v>3</v>
      </c>
      <c r="J398" s="19" t="s">
        <v>2238</v>
      </c>
      <c r="K398" s="14" t="str">
        <f t="shared" si="31"/>
        <v>NOT EQUAL</v>
      </c>
      <c r="M398" s="24" t="s">
        <v>4555</v>
      </c>
      <c r="N398" s="24" t="s">
        <v>3920</v>
      </c>
      <c r="O398"/>
      <c r="P398"/>
      <c r="Q398"/>
      <c r="R398"/>
      <c r="S398">
        <f t="shared" si="32"/>
        <v>84</v>
      </c>
      <c r="T398"/>
      <c r="U398" s="148"/>
      <c r="V398" s="148"/>
      <c r="W398" s="135" t="str">
        <f t="shared" si="35"/>
        <v/>
      </c>
      <c r="X398" s="135" t="str">
        <f t="shared" si="33"/>
        <v/>
      </c>
      <c r="Y398" s="2">
        <f t="shared" si="34"/>
        <v>395</v>
      </c>
    </row>
    <row r="399" spans="1:25">
      <c r="A399" s="3">
        <v>396</v>
      </c>
      <c r="B399" s="2">
        <v>396</v>
      </c>
      <c r="C399" s="92" t="s">
        <v>4543</v>
      </c>
      <c r="D399" s="92" t="s">
        <v>171</v>
      </c>
      <c r="E399" s="93" t="s">
        <v>4545</v>
      </c>
      <c r="F399" s="93" t="s">
        <v>2212</v>
      </c>
      <c r="G399" s="94">
        <v>0</v>
      </c>
      <c r="H399" s="94">
        <v>0</v>
      </c>
      <c r="I399" s="95" t="s">
        <v>526</v>
      </c>
      <c r="J399" s="19" t="s">
        <v>2237</v>
      </c>
      <c r="K399" s="96" t="str">
        <f t="shared" si="31"/>
        <v>NOT EQUAL</v>
      </c>
      <c r="M399" s="97" t="s">
        <v>4556</v>
      </c>
      <c r="N399" s="97"/>
      <c r="O399"/>
      <c r="P399"/>
      <c r="Q399"/>
      <c r="R399"/>
      <c r="S399">
        <f t="shared" si="32"/>
        <v>84</v>
      </c>
      <c r="T399"/>
      <c r="U399" s="148"/>
      <c r="V399" s="148"/>
      <c r="W399" s="135" t="str">
        <f t="shared" si="35"/>
        <v/>
      </c>
      <c r="X399" s="135" t="str">
        <f t="shared" si="33"/>
        <v/>
      </c>
      <c r="Y399" s="2">
        <f t="shared" si="34"/>
        <v>396</v>
      </c>
    </row>
    <row r="400" spans="1:25">
      <c r="A400" s="3">
        <v>397</v>
      </c>
      <c r="B400" s="2">
        <v>397</v>
      </c>
      <c r="C400" s="1" t="s">
        <v>2268</v>
      </c>
      <c r="D400" s="1" t="s">
        <v>7</v>
      </c>
      <c r="E400" s="19" t="s">
        <v>251</v>
      </c>
      <c r="F400" s="19" t="s">
        <v>251</v>
      </c>
      <c r="G400">
        <v>0</v>
      </c>
      <c r="H400">
        <v>0</v>
      </c>
      <c r="I400" s="19" t="s">
        <v>3</v>
      </c>
      <c r="J400" s="19" t="s">
        <v>2238</v>
      </c>
      <c r="K400" s="14" t="str">
        <f t="shared" si="31"/>
        <v/>
      </c>
      <c r="M400" s="24" t="s">
        <v>2860</v>
      </c>
      <c r="N400" s="24" t="s">
        <v>3920</v>
      </c>
      <c r="O400"/>
      <c r="P400"/>
      <c r="Q400"/>
      <c r="R400"/>
      <c r="S400">
        <f t="shared" si="32"/>
        <v>84</v>
      </c>
      <c r="T400"/>
      <c r="U400" s="148"/>
      <c r="V400" s="148"/>
      <c r="W400" s="135" t="str">
        <f t="shared" si="35"/>
        <v/>
      </c>
      <c r="X400" s="135" t="str">
        <f t="shared" si="33"/>
        <v/>
      </c>
      <c r="Y400" s="2">
        <f t="shared" si="34"/>
        <v>397</v>
      </c>
    </row>
    <row r="401" spans="1:25">
      <c r="A401" s="3">
        <v>398</v>
      </c>
      <c r="B401" s="2">
        <v>398</v>
      </c>
      <c r="C401" s="1" t="s">
        <v>2268</v>
      </c>
      <c r="D401" s="1" t="s">
        <v>7</v>
      </c>
      <c r="E401" s="19" t="s">
        <v>2017</v>
      </c>
      <c r="F401" s="19" t="s">
        <v>252</v>
      </c>
      <c r="G401">
        <v>0</v>
      </c>
      <c r="H401">
        <v>0</v>
      </c>
      <c r="I401" s="19" t="s">
        <v>3</v>
      </c>
      <c r="J401" s="19" t="s">
        <v>2238</v>
      </c>
      <c r="K401" s="14" t="str">
        <f t="shared" si="31"/>
        <v>NOT EQUAL</v>
      </c>
      <c r="M401" s="24" t="s">
        <v>2861</v>
      </c>
      <c r="N401" s="24" t="s">
        <v>3920</v>
      </c>
      <c r="O401"/>
      <c r="P401"/>
      <c r="Q401"/>
      <c r="R401"/>
      <c r="S401">
        <f t="shared" si="32"/>
        <v>84</v>
      </c>
      <c r="T401"/>
      <c r="U401" s="148"/>
      <c r="V401" s="148"/>
      <c r="W401" s="135" t="str">
        <f t="shared" si="35"/>
        <v/>
      </c>
      <c r="X401" s="135" t="str">
        <f t="shared" si="33"/>
        <v/>
      </c>
      <c r="Y401" s="2">
        <f t="shared" si="34"/>
        <v>398</v>
      </c>
    </row>
    <row r="402" spans="1:25">
      <c r="A402" s="3">
        <v>399</v>
      </c>
      <c r="B402" s="2">
        <v>399</v>
      </c>
      <c r="C402" s="1" t="s">
        <v>2268</v>
      </c>
      <c r="D402" s="71" t="s">
        <v>4260</v>
      </c>
      <c r="E402" s="28" t="s">
        <v>3955</v>
      </c>
      <c r="F402" s="28" t="s">
        <v>3955</v>
      </c>
      <c r="G402">
        <v>0</v>
      </c>
      <c r="H402">
        <v>0</v>
      </c>
      <c r="I402" s="19" t="s">
        <v>18</v>
      </c>
      <c r="J402" s="19" t="s">
        <v>2238</v>
      </c>
      <c r="K402" s="14" t="str">
        <f t="shared" si="31"/>
        <v/>
      </c>
      <c r="M402" s="24" t="s">
        <v>2862</v>
      </c>
      <c r="N402" s="24" t="s">
        <v>3920</v>
      </c>
      <c r="O402"/>
      <c r="P402"/>
      <c r="Q402"/>
      <c r="R402"/>
      <c r="S402">
        <f t="shared" si="32"/>
        <v>84</v>
      </c>
      <c r="T402"/>
      <c r="U402" s="148"/>
      <c r="V402" s="148"/>
      <c r="W402" s="135" t="str">
        <f t="shared" si="35"/>
        <v/>
      </c>
      <c r="X402" s="135" t="str">
        <f t="shared" si="33"/>
        <v/>
      </c>
      <c r="Y402" s="2">
        <f t="shared" si="34"/>
        <v>399</v>
      </c>
    </row>
    <row r="403" spans="1:25">
      <c r="A403" s="3">
        <v>400</v>
      </c>
      <c r="B403" s="2">
        <v>400</v>
      </c>
      <c r="C403" s="1" t="s">
        <v>2281</v>
      </c>
      <c r="D403" s="1" t="s">
        <v>171</v>
      </c>
      <c r="E403" s="19" t="s">
        <v>253</v>
      </c>
      <c r="F403" s="19" t="s">
        <v>253</v>
      </c>
      <c r="G403">
        <v>0</v>
      </c>
      <c r="H403">
        <v>0</v>
      </c>
      <c r="I403" s="19" t="s">
        <v>3</v>
      </c>
      <c r="J403" s="19" t="s">
        <v>2237</v>
      </c>
      <c r="K403" s="14" t="str">
        <f t="shared" si="31"/>
        <v/>
      </c>
      <c r="M403" s="24" t="s">
        <v>2863</v>
      </c>
      <c r="N403" s="24" t="s">
        <v>3920</v>
      </c>
      <c r="O403"/>
      <c r="P403"/>
      <c r="Q403"/>
      <c r="R403"/>
      <c r="S403">
        <f t="shared" si="32"/>
        <v>84</v>
      </c>
      <c r="T403"/>
      <c r="U403" s="148"/>
      <c r="V403" s="148"/>
      <c r="W403" s="135" t="str">
        <f t="shared" si="35"/>
        <v/>
      </c>
      <c r="X403" s="135" t="str">
        <f t="shared" si="33"/>
        <v/>
      </c>
      <c r="Y403" s="2">
        <f t="shared" si="34"/>
        <v>400</v>
      </c>
    </row>
    <row r="404" spans="1:25">
      <c r="A404" s="3">
        <v>401</v>
      </c>
      <c r="B404" s="2">
        <v>401</v>
      </c>
      <c r="C404" s="1" t="s">
        <v>2316</v>
      </c>
      <c r="D404" s="1" t="s">
        <v>171</v>
      </c>
      <c r="E404" s="19" t="s">
        <v>254</v>
      </c>
      <c r="F404" s="19" t="s">
        <v>254</v>
      </c>
      <c r="G404">
        <v>0</v>
      </c>
      <c r="H404">
        <v>0</v>
      </c>
      <c r="I404" s="19" t="s">
        <v>3</v>
      </c>
      <c r="J404" s="19" t="s">
        <v>2237</v>
      </c>
      <c r="K404" s="14" t="str">
        <f t="shared" si="31"/>
        <v/>
      </c>
      <c r="M404" s="24" t="s">
        <v>2864</v>
      </c>
      <c r="N404" s="24" t="s">
        <v>3920</v>
      </c>
      <c r="O404"/>
      <c r="P404"/>
      <c r="Q404"/>
      <c r="R404"/>
      <c r="S404">
        <f t="shared" si="32"/>
        <v>84</v>
      </c>
      <c r="T404"/>
      <c r="U404" s="148"/>
      <c r="V404" s="148"/>
      <c r="W404" s="135" t="str">
        <f t="shared" si="35"/>
        <v/>
      </c>
      <c r="X404" s="135" t="str">
        <f t="shared" si="33"/>
        <v/>
      </c>
      <c r="Y404" s="2">
        <f t="shared" si="34"/>
        <v>401</v>
      </c>
    </row>
    <row r="405" spans="1:25">
      <c r="A405" s="3">
        <v>402</v>
      </c>
      <c r="B405" s="2">
        <v>402</v>
      </c>
      <c r="C405" s="1" t="s">
        <v>2328</v>
      </c>
      <c r="D405" s="1" t="s">
        <v>171</v>
      </c>
      <c r="E405" s="19" t="s">
        <v>255</v>
      </c>
      <c r="F405" s="19" t="s">
        <v>2018</v>
      </c>
      <c r="G405">
        <v>0</v>
      </c>
      <c r="H405">
        <v>0</v>
      </c>
      <c r="I405" s="19" t="s">
        <v>3</v>
      </c>
      <c r="J405" s="19" t="s">
        <v>2237</v>
      </c>
      <c r="K405" s="14" t="str">
        <f t="shared" si="31"/>
        <v>NOT EQUAL</v>
      </c>
      <c r="M405" s="24" t="s">
        <v>2865</v>
      </c>
      <c r="N405" s="24" t="s">
        <v>3920</v>
      </c>
      <c r="O405"/>
      <c r="P405"/>
      <c r="Q405"/>
      <c r="R405"/>
      <c r="S405">
        <f t="shared" si="32"/>
        <v>84</v>
      </c>
      <c r="T405"/>
      <c r="U405" s="148"/>
      <c r="V405" s="148"/>
      <c r="W405" s="135" t="str">
        <f t="shared" si="35"/>
        <v/>
      </c>
      <c r="X405" s="135" t="str">
        <f t="shared" si="33"/>
        <v/>
      </c>
      <c r="Y405" s="2">
        <f t="shared" si="34"/>
        <v>402</v>
      </c>
    </row>
    <row r="406" spans="1:25">
      <c r="A406" s="3">
        <v>403</v>
      </c>
      <c r="B406" s="2">
        <v>403</v>
      </c>
      <c r="C406" s="1" t="s">
        <v>2342</v>
      </c>
      <c r="D406" s="1" t="s">
        <v>171</v>
      </c>
      <c r="E406" s="19" t="s">
        <v>256</v>
      </c>
      <c r="F406" s="19" t="s">
        <v>256</v>
      </c>
      <c r="G406">
        <v>0</v>
      </c>
      <c r="H406">
        <v>0</v>
      </c>
      <c r="I406" s="19" t="s">
        <v>3</v>
      </c>
      <c r="J406" s="19" t="s">
        <v>2237</v>
      </c>
      <c r="K406" s="14" t="str">
        <f t="shared" si="31"/>
        <v/>
      </c>
      <c r="M406" s="24" t="s">
        <v>2866</v>
      </c>
      <c r="N406" s="24" t="s">
        <v>3920</v>
      </c>
      <c r="O406"/>
      <c r="P406"/>
      <c r="Q406"/>
      <c r="R406"/>
      <c r="S406">
        <f t="shared" si="32"/>
        <v>84</v>
      </c>
      <c r="T406"/>
      <c r="U406" s="148"/>
      <c r="V406" s="148"/>
      <c r="W406" s="135" t="str">
        <f t="shared" si="35"/>
        <v/>
      </c>
      <c r="X406" s="135" t="str">
        <f t="shared" si="33"/>
        <v/>
      </c>
      <c r="Y406" s="2">
        <f t="shared" si="34"/>
        <v>403</v>
      </c>
    </row>
    <row r="407" spans="1:25">
      <c r="A407" s="3">
        <v>404</v>
      </c>
      <c r="B407" s="2">
        <v>404</v>
      </c>
      <c r="C407" s="1" t="s">
        <v>2361</v>
      </c>
      <c r="D407" s="1" t="s">
        <v>171</v>
      </c>
      <c r="E407" s="19" t="s">
        <v>257</v>
      </c>
      <c r="F407" s="19" t="s">
        <v>257</v>
      </c>
      <c r="G407">
        <v>0</v>
      </c>
      <c r="H407">
        <v>0</v>
      </c>
      <c r="I407" s="19" t="s">
        <v>3</v>
      </c>
      <c r="J407" s="19" t="s">
        <v>2237</v>
      </c>
      <c r="K407" s="14" t="str">
        <f t="shared" si="31"/>
        <v/>
      </c>
      <c r="M407" s="24" t="s">
        <v>2867</v>
      </c>
      <c r="N407" s="24" t="s">
        <v>3920</v>
      </c>
      <c r="O407"/>
      <c r="P407"/>
      <c r="Q407"/>
      <c r="R407"/>
      <c r="S407">
        <f t="shared" si="32"/>
        <v>84</v>
      </c>
      <c r="T407"/>
      <c r="U407" s="148"/>
      <c r="V407" s="148"/>
      <c r="W407" s="135" t="str">
        <f t="shared" si="35"/>
        <v/>
      </c>
      <c r="X407" s="135" t="str">
        <f t="shared" si="33"/>
        <v/>
      </c>
      <c r="Y407" s="2">
        <f t="shared" si="34"/>
        <v>404</v>
      </c>
    </row>
    <row r="408" spans="1:25">
      <c r="A408" s="3">
        <v>405</v>
      </c>
      <c r="B408" s="2">
        <v>405</v>
      </c>
      <c r="C408" s="1" t="s">
        <v>2367</v>
      </c>
      <c r="D408" s="1" t="s">
        <v>171</v>
      </c>
      <c r="E408" s="19" t="s">
        <v>258</v>
      </c>
      <c r="F408" s="19" t="s">
        <v>258</v>
      </c>
      <c r="G408">
        <v>0</v>
      </c>
      <c r="H408">
        <v>0</v>
      </c>
      <c r="I408" s="19" t="s">
        <v>3</v>
      </c>
      <c r="J408" s="19" t="s">
        <v>2237</v>
      </c>
      <c r="K408" s="14" t="str">
        <f t="shared" si="31"/>
        <v/>
      </c>
      <c r="M408" s="24" t="s">
        <v>2868</v>
      </c>
      <c r="N408" s="24" t="s">
        <v>3920</v>
      </c>
      <c r="O408"/>
      <c r="P408"/>
      <c r="Q408"/>
      <c r="R408"/>
      <c r="S408">
        <f t="shared" si="32"/>
        <v>84</v>
      </c>
      <c r="T408"/>
      <c r="U408" s="148"/>
      <c r="V408" s="148"/>
      <c r="W408" s="135" t="str">
        <f t="shared" si="35"/>
        <v/>
      </c>
      <c r="X408" s="135" t="str">
        <f t="shared" si="33"/>
        <v/>
      </c>
      <c r="Y408" s="2">
        <f t="shared" si="34"/>
        <v>405</v>
      </c>
    </row>
    <row r="409" spans="1:25">
      <c r="A409" s="3">
        <v>406</v>
      </c>
      <c r="B409" s="2">
        <v>406</v>
      </c>
      <c r="C409" s="1" t="s">
        <v>2369</v>
      </c>
      <c r="D409" s="1" t="s">
        <v>171</v>
      </c>
      <c r="E409" s="19" t="s">
        <v>259</v>
      </c>
      <c r="F409" s="19" t="s">
        <v>259</v>
      </c>
      <c r="G409">
        <v>0</v>
      </c>
      <c r="H409">
        <v>0</v>
      </c>
      <c r="I409" s="19" t="s">
        <v>3</v>
      </c>
      <c r="J409" s="19" t="s">
        <v>2237</v>
      </c>
      <c r="K409" s="14" t="str">
        <f t="shared" si="31"/>
        <v/>
      </c>
      <c r="M409" s="24" t="s">
        <v>2869</v>
      </c>
      <c r="N409" s="24" t="s">
        <v>3920</v>
      </c>
      <c r="O409"/>
      <c r="P409"/>
      <c r="Q409"/>
      <c r="R409"/>
      <c r="S409">
        <f t="shared" si="32"/>
        <v>84</v>
      </c>
      <c r="T409"/>
      <c r="U409" s="148"/>
      <c r="V409" s="148"/>
      <c r="W409" s="135" t="str">
        <f t="shared" si="35"/>
        <v/>
      </c>
      <c r="X409" s="135" t="str">
        <f t="shared" si="33"/>
        <v/>
      </c>
      <c r="Y409" s="2">
        <f t="shared" si="34"/>
        <v>406</v>
      </c>
    </row>
    <row r="410" spans="1:25">
      <c r="A410" s="3">
        <v>407</v>
      </c>
      <c r="B410" s="2">
        <v>407</v>
      </c>
      <c r="C410" s="1" t="s">
        <v>2370</v>
      </c>
      <c r="D410" s="1" t="s">
        <v>171</v>
      </c>
      <c r="E410" s="19" t="s">
        <v>260</v>
      </c>
      <c r="F410" s="19" t="s">
        <v>260</v>
      </c>
      <c r="G410">
        <v>0</v>
      </c>
      <c r="H410">
        <v>0</v>
      </c>
      <c r="I410" s="19" t="s">
        <v>3</v>
      </c>
      <c r="J410" s="19" t="s">
        <v>2237</v>
      </c>
      <c r="K410" s="14" t="str">
        <f t="shared" si="31"/>
        <v/>
      </c>
      <c r="M410" s="24" t="s">
        <v>2870</v>
      </c>
      <c r="N410" s="24" t="s">
        <v>3920</v>
      </c>
      <c r="O410"/>
      <c r="P410"/>
      <c r="Q410"/>
      <c r="R410"/>
      <c r="S410">
        <f t="shared" si="32"/>
        <v>84</v>
      </c>
      <c r="T410"/>
      <c r="U410" s="148"/>
      <c r="V410" s="148"/>
      <c r="W410" s="135" t="str">
        <f t="shared" si="35"/>
        <v/>
      </c>
      <c r="X410" s="135" t="str">
        <f t="shared" si="33"/>
        <v/>
      </c>
      <c r="Y410" s="2">
        <f t="shared" si="34"/>
        <v>407</v>
      </c>
    </row>
    <row r="411" spans="1:25">
      <c r="A411" s="3">
        <v>408</v>
      </c>
      <c r="B411" s="2">
        <v>408</v>
      </c>
      <c r="C411" s="1" t="s">
        <v>2371</v>
      </c>
      <c r="D411" s="1" t="s">
        <v>171</v>
      </c>
      <c r="E411" s="19" t="s">
        <v>261</v>
      </c>
      <c r="F411" s="19" t="s">
        <v>2019</v>
      </c>
      <c r="G411">
        <v>0</v>
      </c>
      <c r="H411">
        <v>0</v>
      </c>
      <c r="I411" s="19" t="s">
        <v>3</v>
      </c>
      <c r="J411" s="19" t="s">
        <v>2237</v>
      </c>
      <c r="K411" s="14" t="str">
        <f t="shared" si="31"/>
        <v>NOT EQUAL</v>
      </c>
      <c r="M411" s="24" t="s">
        <v>2871</v>
      </c>
      <c r="N411" s="24" t="s">
        <v>3920</v>
      </c>
      <c r="O411"/>
      <c r="P411"/>
      <c r="Q411"/>
      <c r="R411"/>
      <c r="S411">
        <f t="shared" si="32"/>
        <v>84</v>
      </c>
      <c r="T411"/>
      <c r="U411" s="148"/>
      <c r="V411" s="148"/>
      <c r="W411" s="135" t="str">
        <f t="shared" si="35"/>
        <v/>
      </c>
      <c r="X411" s="135" t="str">
        <f t="shared" si="33"/>
        <v/>
      </c>
      <c r="Y411" s="2">
        <f t="shared" si="34"/>
        <v>408</v>
      </c>
    </row>
    <row r="412" spans="1:25">
      <c r="A412" s="3">
        <v>409</v>
      </c>
      <c r="B412" s="2">
        <v>409</v>
      </c>
      <c r="C412" s="1" t="s">
        <v>2372</v>
      </c>
      <c r="D412" s="1" t="s">
        <v>171</v>
      </c>
      <c r="E412" s="19" t="s">
        <v>262</v>
      </c>
      <c r="F412" s="19" t="s">
        <v>262</v>
      </c>
      <c r="G412">
        <v>0</v>
      </c>
      <c r="H412">
        <v>0</v>
      </c>
      <c r="I412" s="19" t="s">
        <v>3</v>
      </c>
      <c r="J412" s="19" t="s">
        <v>2237</v>
      </c>
      <c r="K412" s="14" t="str">
        <f t="shared" si="31"/>
        <v/>
      </c>
      <c r="M412" s="24" t="s">
        <v>2872</v>
      </c>
      <c r="N412" s="24" t="s">
        <v>3920</v>
      </c>
      <c r="O412"/>
      <c r="P412"/>
      <c r="Q412"/>
      <c r="R412"/>
      <c r="S412">
        <f t="shared" si="32"/>
        <v>84</v>
      </c>
      <c r="T412"/>
      <c r="U412" s="148"/>
      <c r="V412" s="148"/>
      <c r="W412" s="135" t="str">
        <f t="shared" si="35"/>
        <v/>
      </c>
      <c r="X412" s="135" t="str">
        <f t="shared" si="33"/>
        <v/>
      </c>
      <c r="Y412" s="2">
        <f t="shared" si="34"/>
        <v>409</v>
      </c>
    </row>
    <row r="413" spans="1:25">
      <c r="A413" s="3">
        <v>410</v>
      </c>
      <c r="B413" s="2">
        <v>410</v>
      </c>
      <c r="C413" s="1" t="s">
        <v>2264</v>
      </c>
      <c r="D413" s="36" t="s">
        <v>3972</v>
      </c>
      <c r="E413" s="19" t="s">
        <v>263</v>
      </c>
      <c r="F413" s="19" t="s">
        <v>263</v>
      </c>
      <c r="G413">
        <v>0</v>
      </c>
      <c r="H413">
        <v>0</v>
      </c>
      <c r="I413" s="19" t="s">
        <v>6</v>
      </c>
      <c r="J413" s="19" t="s">
        <v>2237</v>
      </c>
      <c r="K413" s="14" t="str">
        <f t="shared" si="31"/>
        <v/>
      </c>
      <c r="M413" s="24" t="s">
        <v>2873</v>
      </c>
      <c r="N413" s="24" t="s">
        <v>3920</v>
      </c>
      <c r="O413"/>
      <c r="P413"/>
      <c r="Q413"/>
      <c r="R413"/>
      <c r="S413">
        <f t="shared" si="32"/>
        <v>84</v>
      </c>
      <c r="T413"/>
      <c r="U413" s="148"/>
      <c r="V413" s="148"/>
      <c r="W413" s="135" t="str">
        <f t="shared" si="35"/>
        <v/>
      </c>
      <c r="X413" s="135" t="str">
        <f t="shared" si="33"/>
        <v/>
      </c>
      <c r="Y413" s="2">
        <f t="shared" si="34"/>
        <v>410</v>
      </c>
    </row>
    <row r="414" spans="1:25">
      <c r="A414" s="3">
        <v>411</v>
      </c>
      <c r="B414" s="2">
        <v>411</v>
      </c>
      <c r="C414" s="1" t="s">
        <v>2264</v>
      </c>
      <c r="D414" s="36" t="s">
        <v>3975</v>
      </c>
      <c r="E414" s="19" t="s">
        <v>264</v>
      </c>
      <c r="F414" s="19" t="s">
        <v>264</v>
      </c>
      <c r="G414">
        <v>0</v>
      </c>
      <c r="H414">
        <v>0</v>
      </c>
      <c r="I414" s="19" t="s">
        <v>6</v>
      </c>
      <c r="J414" s="19" t="s">
        <v>2237</v>
      </c>
      <c r="K414" s="14" t="str">
        <f t="shared" si="31"/>
        <v/>
      </c>
      <c r="M414" s="24" t="s">
        <v>2874</v>
      </c>
      <c r="N414" s="24" t="s">
        <v>3920</v>
      </c>
      <c r="O414"/>
      <c r="P414"/>
      <c r="Q414"/>
      <c r="R414"/>
      <c r="S414">
        <f t="shared" si="32"/>
        <v>84</v>
      </c>
      <c r="T414"/>
      <c r="U414" s="148"/>
      <c r="V414" s="148"/>
      <c r="W414" s="135" t="str">
        <f t="shared" si="35"/>
        <v/>
      </c>
      <c r="X414" s="135" t="str">
        <f t="shared" si="33"/>
        <v/>
      </c>
      <c r="Y414" s="2">
        <f t="shared" si="34"/>
        <v>411</v>
      </c>
    </row>
    <row r="415" spans="1:25">
      <c r="A415" s="3">
        <v>412</v>
      </c>
      <c r="B415" s="2">
        <v>412</v>
      </c>
      <c r="C415" s="1" t="s">
        <v>2264</v>
      </c>
      <c r="D415" s="36" t="s">
        <v>3978</v>
      </c>
      <c r="E415" s="19" t="s">
        <v>265</v>
      </c>
      <c r="F415" s="19" t="s">
        <v>265</v>
      </c>
      <c r="G415">
        <v>0</v>
      </c>
      <c r="H415">
        <v>0</v>
      </c>
      <c r="I415" s="19" t="s">
        <v>6</v>
      </c>
      <c r="J415" s="19" t="s">
        <v>2237</v>
      </c>
      <c r="K415" s="14" t="str">
        <f t="shared" si="31"/>
        <v/>
      </c>
      <c r="M415" s="24" t="s">
        <v>2875</v>
      </c>
      <c r="N415" s="24" t="s">
        <v>3920</v>
      </c>
      <c r="O415"/>
      <c r="P415"/>
      <c r="Q415"/>
      <c r="R415"/>
      <c r="S415">
        <f t="shared" si="32"/>
        <v>84</v>
      </c>
      <c r="T415"/>
      <c r="U415" s="148"/>
      <c r="V415" s="148"/>
      <c r="W415" s="135" t="str">
        <f t="shared" si="35"/>
        <v/>
      </c>
      <c r="X415" s="135" t="str">
        <f t="shared" si="33"/>
        <v/>
      </c>
      <c r="Y415" s="2">
        <f t="shared" si="34"/>
        <v>412</v>
      </c>
    </row>
    <row r="416" spans="1:25">
      <c r="A416" s="3">
        <v>413</v>
      </c>
      <c r="B416" s="2">
        <v>413</v>
      </c>
      <c r="C416" s="1" t="s">
        <v>2264</v>
      </c>
      <c r="D416" s="36" t="s">
        <v>3980</v>
      </c>
      <c r="E416" s="19" t="s">
        <v>266</v>
      </c>
      <c r="F416" s="19" t="s">
        <v>266</v>
      </c>
      <c r="G416">
        <v>0</v>
      </c>
      <c r="H416">
        <v>0</v>
      </c>
      <c r="I416" s="19" t="s">
        <v>6</v>
      </c>
      <c r="J416" s="19" t="s">
        <v>2237</v>
      </c>
      <c r="K416" s="14" t="str">
        <f t="shared" si="31"/>
        <v/>
      </c>
      <c r="M416" s="24" t="s">
        <v>2876</v>
      </c>
      <c r="N416" s="24" t="s">
        <v>3920</v>
      </c>
      <c r="O416"/>
      <c r="P416"/>
      <c r="Q416"/>
      <c r="R416"/>
      <c r="S416">
        <f t="shared" si="32"/>
        <v>84</v>
      </c>
      <c r="T416"/>
      <c r="U416" s="148"/>
      <c r="V416" s="148"/>
      <c r="W416" s="135" t="str">
        <f t="shared" si="35"/>
        <v/>
      </c>
      <c r="X416" s="135" t="str">
        <f t="shared" si="33"/>
        <v/>
      </c>
      <c r="Y416" s="2">
        <f t="shared" si="34"/>
        <v>413</v>
      </c>
    </row>
    <row r="417" spans="1:25">
      <c r="A417" s="3">
        <v>414</v>
      </c>
      <c r="B417" s="2">
        <v>414</v>
      </c>
      <c r="C417" s="41" t="s">
        <v>4108</v>
      </c>
      <c r="D417" s="1" t="s">
        <v>7</v>
      </c>
      <c r="E417" s="19" t="s">
        <v>267</v>
      </c>
      <c r="F417" s="19" t="s">
        <v>267</v>
      </c>
      <c r="G417">
        <v>0</v>
      </c>
      <c r="H417">
        <v>0</v>
      </c>
      <c r="I417" s="19" t="s">
        <v>3</v>
      </c>
      <c r="J417" s="19" t="s">
        <v>2237</v>
      </c>
      <c r="K417" s="14" t="str">
        <f t="shared" si="31"/>
        <v/>
      </c>
      <c r="M417" s="24" t="s">
        <v>2877</v>
      </c>
      <c r="N417" s="24" t="s">
        <v>3920</v>
      </c>
      <c r="O417"/>
      <c r="P417"/>
      <c r="Q417"/>
      <c r="R417"/>
      <c r="S417">
        <f t="shared" si="32"/>
        <v>85</v>
      </c>
      <c r="T417"/>
      <c r="U417" s="148"/>
      <c r="V417" s="148"/>
      <c r="W417" s="135" t="str">
        <f t="shared" si="35"/>
        <v>"NAND"</v>
      </c>
      <c r="X417" s="135" t="str">
        <f t="shared" si="33"/>
        <v>NAND</v>
      </c>
      <c r="Y417" s="2">
        <f t="shared" si="34"/>
        <v>414</v>
      </c>
    </row>
    <row r="418" spans="1:25">
      <c r="A418" s="3">
        <v>415</v>
      </c>
      <c r="B418" s="2">
        <v>415</v>
      </c>
      <c r="C418" s="1" t="s">
        <v>2268</v>
      </c>
      <c r="D418" s="1" t="s">
        <v>7</v>
      </c>
      <c r="E418" s="19" t="s">
        <v>268</v>
      </c>
      <c r="F418" s="19" t="s">
        <v>268</v>
      </c>
      <c r="G418">
        <v>0</v>
      </c>
      <c r="H418">
        <v>0</v>
      </c>
      <c r="I418" s="19" t="s">
        <v>3</v>
      </c>
      <c r="J418" s="19" t="s">
        <v>2238</v>
      </c>
      <c r="K418" s="14" t="str">
        <f t="shared" si="31"/>
        <v/>
      </c>
      <c r="M418" s="24" t="s">
        <v>2878</v>
      </c>
      <c r="N418" s="24" t="s">
        <v>3920</v>
      </c>
      <c r="O418"/>
      <c r="P418"/>
      <c r="Q418"/>
      <c r="R418"/>
      <c r="S418">
        <f t="shared" si="32"/>
        <v>85</v>
      </c>
      <c r="T418"/>
      <c r="U418" s="148"/>
      <c r="V418" s="148"/>
      <c r="W418" s="135" t="str">
        <f t="shared" si="35"/>
        <v/>
      </c>
      <c r="X418" s="135" t="str">
        <f t="shared" si="33"/>
        <v/>
      </c>
      <c r="Y418" s="2">
        <f t="shared" si="34"/>
        <v>415</v>
      </c>
    </row>
    <row r="419" spans="1:25">
      <c r="A419" s="3">
        <v>416</v>
      </c>
      <c r="B419" s="2">
        <v>416</v>
      </c>
      <c r="C419" s="1" t="s">
        <v>2268</v>
      </c>
      <c r="D419" s="1" t="s">
        <v>7</v>
      </c>
      <c r="E419" s="55" t="s">
        <v>269</v>
      </c>
      <c r="F419" s="56" t="s">
        <v>269</v>
      </c>
      <c r="G419">
        <v>0</v>
      </c>
      <c r="H419">
        <v>0</v>
      </c>
      <c r="I419" s="19" t="s">
        <v>3</v>
      </c>
      <c r="J419" s="19" t="s">
        <v>2238</v>
      </c>
      <c r="K419" s="14" t="str">
        <f t="shared" si="31"/>
        <v/>
      </c>
      <c r="M419" s="59" t="s">
        <v>2880</v>
      </c>
      <c r="N419" s="24" t="s">
        <v>3920</v>
      </c>
      <c r="O419"/>
      <c r="P419"/>
      <c r="Q419"/>
      <c r="R419"/>
      <c r="S419">
        <f t="shared" si="32"/>
        <v>85</v>
      </c>
      <c r="T419"/>
      <c r="U419" s="148"/>
      <c r="V419" s="148"/>
      <c r="W419" s="135" t="str">
        <f t="shared" si="35"/>
        <v/>
      </c>
      <c r="X419" s="135" t="str">
        <f t="shared" si="33"/>
        <v/>
      </c>
      <c r="Y419" s="2">
        <f t="shared" si="34"/>
        <v>416</v>
      </c>
    </row>
    <row r="420" spans="1:25">
      <c r="A420" s="3">
        <v>417</v>
      </c>
      <c r="B420" s="2">
        <v>417</v>
      </c>
      <c r="C420" s="1" t="s">
        <v>2268</v>
      </c>
      <c r="D420" s="1" t="s">
        <v>7</v>
      </c>
      <c r="E420" s="57" t="s">
        <v>4222</v>
      </c>
      <c r="F420" s="58" t="s">
        <v>4222</v>
      </c>
      <c r="G420">
        <v>0</v>
      </c>
      <c r="H420">
        <v>0</v>
      </c>
      <c r="I420" s="19" t="s">
        <v>3</v>
      </c>
      <c r="J420" s="19" t="s">
        <v>2238</v>
      </c>
      <c r="K420" s="14" t="str">
        <f t="shared" si="31"/>
        <v/>
      </c>
      <c r="M420" s="59" t="s">
        <v>2879</v>
      </c>
      <c r="N420" s="24" t="s">
        <v>3920</v>
      </c>
      <c r="O420"/>
      <c r="P420"/>
      <c r="Q420"/>
      <c r="R420"/>
      <c r="S420">
        <f t="shared" si="32"/>
        <v>85</v>
      </c>
      <c r="T420"/>
      <c r="U420" s="148"/>
      <c r="V420" s="148"/>
      <c r="W420" s="135" t="str">
        <f t="shared" si="35"/>
        <v/>
      </c>
      <c r="X420" s="135" t="str">
        <f t="shared" si="33"/>
        <v/>
      </c>
      <c r="Y420" s="2">
        <f t="shared" si="34"/>
        <v>417</v>
      </c>
    </row>
    <row r="421" spans="1:25">
      <c r="A421" s="3">
        <v>418</v>
      </c>
      <c r="B421" s="2">
        <v>418</v>
      </c>
      <c r="C421" s="1" t="s">
        <v>2268</v>
      </c>
      <c r="D421" s="1" t="s">
        <v>7</v>
      </c>
      <c r="E421" s="57" t="s">
        <v>4223</v>
      </c>
      <c r="F421" s="58" t="s">
        <v>4223</v>
      </c>
      <c r="G421">
        <v>0</v>
      </c>
      <c r="H421">
        <v>0</v>
      </c>
      <c r="I421" s="19" t="s">
        <v>3</v>
      </c>
      <c r="J421" s="19" t="s">
        <v>2238</v>
      </c>
      <c r="K421" s="14" t="str">
        <f t="shared" si="31"/>
        <v/>
      </c>
      <c r="M421" s="24" t="s">
        <v>2881</v>
      </c>
      <c r="N421" s="24" t="s">
        <v>3920</v>
      </c>
      <c r="O421"/>
      <c r="P421"/>
      <c r="Q421"/>
      <c r="R421"/>
      <c r="S421">
        <f t="shared" si="32"/>
        <v>85</v>
      </c>
      <c r="T421"/>
      <c r="U421" s="148"/>
      <c r="V421" s="148"/>
      <c r="W421" s="135" t="str">
        <f t="shared" si="35"/>
        <v/>
      </c>
      <c r="X421" s="135" t="str">
        <f t="shared" si="33"/>
        <v/>
      </c>
      <c r="Y421" s="2">
        <f t="shared" si="34"/>
        <v>418</v>
      </c>
    </row>
    <row r="422" spans="1:25">
      <c r="A422" s="3">
        <v>419</v>
      </c>
      <c r="B422" s="2">
        <v>419</v>
      </c>
      <c r="C422" s="1" t="s">
        <v>2268</v>
      </c>
      <c r="D422" s="1" t="s">
        <v>7</v>
      </c>
      <c r="E422" s="19" t="s">
        <v>270</v>
      </c>
      <c r="F422" s="19" t="s">
        <v>270</v>
      </c>
      <c r="G422">
        <v>0</v>
      </c>
      <c r="H422">
        <v>0</v>
      </c>
      <c r="I422" s="19" t="s">
        <v>3</v>
      </c>
      <c r="J422" s="19" t="s">
        <v>2238</v>
      </c>
      <c r="K422" s="14" t="str">
        <f t="shared" si="31"/>
        <v/>
      </c>
      <c r="M422" s="24" t="s">
        <v>2882</v>
      </c>
      <c r="N422" s="24" t="s">
        <v>3920</v>
      </c>
      <c r="O422"/>
      <c r="P422"/>
      <c r="Q422"/>
      <c r="R422"/>
      <c r="S422">
        <f t="shared" si="32"/>
        <v>85</v>
      </c>
      <c r="T422"/>
      <c r="U422" s="148"/>
      <c r="V422" s="148"/>
      <c r="W422" s="135" t="str">
        <f t="shared" si="35"/>
        <v/>
      </c>
      <c r="X422" s="135" t="str">
        <f t="shared" si="33"/>
        <v/>
      </c>
      <c r="Y422" s="2">
        <f t="shared" si="34"/>
        <v>419</v>
      </c>
    </row>
    <row r="423" spans="1:25">
      <c r="A423" s="3">
        <v>420</v>
      </c>
      <c r="B423" s="2">
        <v>420</v>
      </c>
      <c r="C423" s="1" t="s">
        <v>2268</v>
      </c>
      <c r="D423" s="1" t="s">
        <v>7</v>
      </c>
      <c r="E423" s="19" t="s">
        <v>2020</v>
      </c>
      <c r="F423" s="19" t="s">
        <v>2020</v>
      </c>
      <c r="G423">
        <v>0</v>
      </c>
      <c r="H423">
        <v>0</v>
      </c>
      <c r="I423" s="19" t="s">
        <v>18</v>
      </c>
      <c r="J423" s="19" t="s">
        <v>2238</v>
      </c>
      <c r="K423" s="14" t="str">
        <f t="shared" si="31"/>
        <v/>
      </c>
      <c r="M423" s="24" t="s">
        <v>2883</v>
      </c>
      <c r="N423" s="24" t="s">
        <v>3920</v>
      </c>
      <c r="O423"/>
      <c r="P423"/>
      <c r="Q423"/>
      <c r="R423"/>
      <c r="S423">
        <f t="shared" si="32"/>
        <v>85</v>
      </c>
      <c r="T423"/>
      <c r="U423" s="148"/>
      <c r="V423" s="148"/>
      <c r="W423" s="135" t="str">
        <f t="shared" si="35"/>
        <v/>
      </c>
      <c r="X423" s="135" t="str">
        <f t="shared" si="33"/>
        <v/>
      </c>
      <c r="Y423" s="2">
        <f t="shared" si="34"/>
        <v>420</v>
      </c>
    </row>
    <row r="424" spans="1:25">
      <c r="A424" s="3">
        <v>421</v>
      </c>
      <c r="B424" s="2">
        <v>421</v>
      </c>
      <c r="C424" s="1" t="s">
        <v>2373</v>
      </c>
      <c r="D424" s="1" t="s">
        <v>7</v>
      </c>
      <c r="E424" s="19" t="s">
        <v>271</v>
      </c>
      <c r="F424" s="19" t="s">
        <v>271</v>
      </c>
      <c r="G424">
        <v>0</v>
      </c>
      <c r="H424">
        <v>0</v>
      </c>
      <c r="I424" s="19" t="s">
        <v>3</v>
      </c>
      <c r="J424" s="19" t="s">
        <v>2237</v>
      </c>
      <c r="K424" s="14" t="str">
        <f t="shared" si="31"/>
        <v/>
      </c>
      <c r="M424" s="24" t="s">
        <v>2884</v>
      </c>
      <c r="N424" s="24" t="s">
        <v>3920</v>
      </c>
      <c r="O424"/>
      <c r="P424"/>
      <c r="Q424"/>
      <c r="R424"/>
      <c r="S424">
        <f t="shared" si="32"/>
        <v>86</v>
      </c>
      <c r="T424"/>
      <c r="U424" s="148"/>
      <c r="V424" s="148"/>
      <c r="W424" s="135" t="str">
        <f t="shared" si="35"/>
        <v>"NEIGHB"</v>
      </c>
      <c r="X424" s="135" t="str">
        <f t="shared" si="33"/>
        <v>NEIGHB</v>
      </c>
      <c r="Y424" s="2">
        <f t="shared" si="34"/>
        <v>421</v>
      </c>
    </row>
    <row r="425" spans="1:25">
      <c r="A425" s="3">
        <v>422</v>
      </c>
      <c r="B425" s="2">
        <v>422</v>
      </c>
      <c r="C425" s="36" t="s">
        <v>4124</v>
      </c>
      <c r="D425" s="1" t="s">
        <v>7</v>
      </c>
      <c r="E425" s="19" t="s">
        <v>2021</v>
      </c>
      <c r="F425" s="19" t="s">
        <v>2021</v>
      </c>
      <c r="G425">
        <v>0</v>
      </c>
      <c r="H425">
        <v>0</v>
      </c>
      <c r="I425" s="19" t="s">
        <v>3</v>
      </c>
      <c r="J425" s="19" t="s">
        <v>2237</v>
      </c>
      <c r="K425" s="14" t="str">
        <f t="shared" si="31"/>
        <v/>
      </c>
      <c r="M425" s="24" t="s">
        <v>2885</v>
      </c>
      <c r="N425" s="24" t="s">
        <v>3920</v>
      </c>
      <c r="O425"/>
      <c r="P425"/>
      <c r="Q425"/>
      <c r="R425"/>
      <c r="S425">
        <f t="shared" si="32"/>
        <v>87</v>
      </c>
      <c r="T425"/>
      <c r="U425" s="148"/>
      <c r="V425" s="148"/>
      <c r="W425" s="135" t="str">
        <f t="shared" si="35"/>
        <v>"NEXTP"</v>
      </c>
      <c r="X425" s="135" t="str">
        <f t="shared" si="33"/>
        <v>NEXTP</v>
      </c>
      <c r="Y425" s="2">
        <f t="shared" si="34"/>
        <v>422</v>
      </c>
    </row>
    <row r="426" spans="1:25">
      <c r="A426" s="3">
        <v>423</v>
      </c>
      <c r="B426" s="2">
        <v>423</v>
      </c>
      <c r="C426" s="1" t="s">
        <v>2369</v>
      </c>
      <c r="D426" s="1" t="s">
        <v>27</v>
      </c>
      <c r="E426" s="19" t="s">
        <v>272</v>
      </c>
      <c r="F426" s="19" t="s">
        <v>272</v>
      </c>
      <c r="G426">
        <v>0</v>
      </c>
      <c r="H426">
        <v>0</v>
      </c>
      <c r="I426" s="19" t="s">
        <v>3</v>
      </c>
      <c r="J426" s="19" t="s">
        <v>2237</v>
      </c>
      <c r="K426" s="14" t="str">
        <f t="shared" si="31"/>
        <v/>
      </c>
      <c r="M426" s="24" t="s">
        <v>2886</v>
      </c>
      <c r="N426" s="24" t="s">
        <v>3920</v>
      </c>
      <c r="O426"/>
      <c r="P426"/>
      <c r="Q426"/>
      <c r="R426"/>
      <c r="S426">
        <f t="shared" si="32"/>
        <v>87</v>
      </c>
      <c r="T426"/>
      <c r="U426" s="148"/>
      <c r="V426" s="148"/>
      <c r="W426" s="135" t="str">
        <f t="shared" si="35"/>
        <v/>
      </c>
      <c r="X426" s="135" t="str">
        <f t="shared" si="33"/>
        <v/>
      </c>
      <c r="Y426" s="2">
        <f t="shared" si="34"/>
        <v>423</v>
      </c>
    </row>
    <row r="427" spans="1:25">
      <c r="A427" s="3">
        <v>424</v>
      </c>
      <c r="B427" s="2">
        <v>424</v>
      </c>
      <c r="C427" s="1" t="s">
        <v>2374</v>
      </c>
      <c r="D427" s="1" t="s">
        <v>7</v>
      </c>
      <c r="E427" s="19" t="s">
        <v>2022</v>
      </c>
      <c r="F427" s="19" t="s">
        <v>2022</v>
      </c>
      <c r="G427">
        <v>0</v>
      </c>
      <c r="H427">
        <v>0</v>
      </c>
      <c r="I427" s="19" t="s">
        <v>3</v>
      </c>
      <c r="J427" s="19" t="s">
        <v>2238</v>
      </c>
      <c r="K427" s="14" t="str">
        <f t="shared" si="31"/>
        <v/>
      </c>
      <c r="M427" s="24" t="s">
        <v>2887</v>
      </c>
      <c r="N427" s="24" t="s">
        <v>3920</v>
      </c>
      <c r="O427"/>
      <c r="P427"/>
      <c r="Q427"/>
      <c r="R427"/>
      <c r="S427">
        <f t="shared" si="32"/>
        <v>87</v>
      </c>
      <c r="T427"/>
      <c r="U427" s="148"/>
      <c r="V427" s="148"/>
      <c r="W427" s="135" t="str">
        <f t="shared" si="35"/>
        <v/>
      </c>
      <c r="X427" s="135" t="str">
        <f t="shared" si="33"/>
        <v/>
      </c>
      <c r="Y427" s="2">
        <f t="shared" si="34"/>
        <v>424</v>
      </c>
    </row>
    <row r="428" spans="1:25">
      <c r="A428" s="3">
        <v>425</v>
      </c>
      <c r="B428" s="2">
        <v>425</v>
      </c>
      <c r="C428" s="41" t="s">
        <v>4109</v>
      </c>
      <c r="D428" s="1" t="s">
        <v>7</v>
      </c>
      <c r="E428" s="19" t="s">
        <v>2023</v>
      </c>
      <c r="F428" s="19" t="s">
        <v>2023</v>
      </c>
      <c r="G428">
        <v>0</v>
      </c>
      <c r="H428">
        <v>0</v>
      </c>
      <c r="I428" s="19" t="s">
        <v>3</v>
      </c>
      <c r="J428" s="19" t="s">
        <v>2237</v>
      </c>
      <c r="K428" s="14" t="str">
        <f t="shared" si="31"/>
        <v/>
      </c>
      <c r="M428" s="24" t="s">
        <v>2888</v>
      </c>
      <c r="N428" s="24" t="s">
        <v>3920</v>
      </c>
      <c r="O428"/>
      <c r="P428"/>
      <c r="Q428"/>
      <c r="R428"/>
      <c r="S428">
        <f t="shared" si="32"/>
        <v>88</v>
      </c>
      <c r="T428"/>
      <c r="U428" s="148"/>
      <c r="V428" s="148"/>
      <c r="W428" s="135" t="str">
        <f t="shared" si="35"/>
        <v>"NOR"</v>
      </c>
      <c r="X428" s="135" t="str">
        <f t="shared" si="33"/>
        <v>NOR</v>
      </c>
      <c r="Y428" s="2">
        <f t="shared" si="34"/>
        <v>425</v>
      </c>
    </row>
    <row r="429" spans="1:25">
      <c r="A429" s="3">
        <v>426</v>
      </c>
      <c r="B429" s="2">
        <v>426</v>
      </c>
      <c r="C429" s="1" t="s">
        <v>2268</v>
      </c>
      <c r="D429" s="1" t="s">
        <v>7</v>
      </c>
      <c r="E429" s="55" t="s">
        <v>2024</v>
      </c>
      <c r="F429" s="56" t="s">
        <v>2024</v>
      </c>
      <c r="G429">
        <v>0</v>
      </c>
      <c r="H429">
        <v>0</v>
      </c>
      <c r="I429" s="19" t="s">
        <v>3</v>
      </c>
      <c r="J429" s="19" t="s">
        <v>2238</v>
      </c>
      <c r="K429" s="14" t="str">
        <f t="shared" si="31"/>
        <v/>
      </c>
      <c r="M429" s="59" t="s">
        <v>2890</v>
      </c>
      <c r="N429" s="24" t="s">
        <v>3920</v>
      </c>
      <c r="O429"/>
      <c r="P429"/>
      <c r="Q429"/>
      <c r="R429"/>
      <c r="S429">
        <f t="shared" si="32"/>
        <v>88</v>
      </c>
      <c r="T429"/>
      <c r="U429" s="148"/>
      <c r="V429" s="148"/>
      <c r="W429" s="135" t="str">
        <f t="shared" si="35"/>
        <v/>
      </c>
      <c r="X429" s="135" t="str">
        <f t="shared" si="33"/>
        <v/>
      </c>
      <c r="Y429" s="2">
        <f t="shared" si="34"/>
        <v>426</v>
      </c>
    </row>
    <row r="430" spans="1:25">
      <c r="A430" s="3">
        <v>427</v>
      </c>
      <c r="B430" s="2">
        <v>427</v>
      </c>
      <c r="C430" s="1" t="s">
        <v>2268</v>
      </c>
      <c r="D430" s="1" t="s">
        <v>7</v>
      </c>
      <c r="E430" s="57" t="s">
        <v>4224</v>
      </c>
      <c r="F430" s="58" t="s">
        <v>4224</v>
      </c>
      <c r="G430">
        <v>0</v>
      </c>
      <c r="H430">
        <v>0</v>
      </c>
      <c r="I430" s="19" t="s">
        <v>3</v>
      </c>
      <c r="J430" s="19" t="s">
        <v>2238</v>
      </c>
      <c r="K430" s="14" t="str">
        <f t="shared" si="31"/>
        <v/>
      </c>
      <c r="M430" s="59" t="s">
        <v>2889</v>
      </c>
      <c r="N430" s="24" t="s">
        <v>3920</v>
      </c>
      <c r="O430"/>
      <c r="P430"/>
      <c r="Q430"/>
      <c r="R430"/>
      <c r="S430">
        <f t="shared" si="32"/>
        <v>88</v>
      </c>
      <c r="T430"/>
      <c r="U430" s="148"/>
      <c r="V430" s="148"/>
      <c r="W430" s="135" t="str">
        <f t="shared" si="35"/>
        <v/>
      </c>
      <c r="X430" s="135" t="str">
        <f t="shared" si="33"/>
        <v/>
      </c>
      <c r="Y430" s="2">
        <f t="shared" si="34"/>
        <v>427</v>
      </c>
    </row>
    <row r="431" spans="1:25">
      <c r="A431" s="3">
        <v>428</v>
      </c>
      <c r="B431" s="2">
        <v>428</v>
      </c>
      <c r="C431" s="1" t="s">
        <v>2268</v>
      </c>
      <c r="D431" s="1" t="s">
        <v>7</v>
      </c>
      <c r="E431" s="57" t="s">
        <v>4225</v>
      </c>
      <c r="F431" s="58" t="s">
        <v>4225</v>
      </c>
      <c r="G431">
        <v>0</v>
      </c>
      <c r="H431">
        <v>0</v>
      </c>
      <c r="I431" s="19" t="s">
        <v>3</v>
      </c>
      <c r="J431" s="19" t="s">
        <v>2238</v>
      </c>
      <c r="K431" s="14" t="str">
        <f t="shared" si="31"/>
        <v/>
      </c>
      <c r="M431" s="24" t="s">
        <v>2891</v>
      </c>
      <c r="N431" s="24" t="s">
        <v>3920</v>
      </c>
      <c r="O431"/>
      <c r="P431"/>
      <c r="Q431"/>
      <c r="R431"/>
      <c r="S431">
        <f t="shared" si="32"/>
        <v>88</v>
      </c>
      <c r="T431"/>
      <c r="U431" s="148"/>
      <c r="V431" s="148"/>
      <c r="W431" s="135" t="str">
        <f t="shared" si="35"/>
        <v/>
      </c>
      <c r="X431" s="135" t="str">
        <f t="shared" si="33"/>
        <v/>
      </c>
      <c r="Y431" s="2">
        <f t="shared" si="34"/>
        <v>428</v>
      </c>
    </row>
    <row r="432" spans="1:25">
      <c r="A432" s="3">
        <v>429</v>
      </c>
      <c r="B432" s="2">
        <v>429</v>
      </c>
      <c r="C432" s="1" t="s">
        <v>2268</v>
      </c>
      <c r="D432" s="1" t="s">
        <v>7</v>
      </c>
      <c r="E432" s="19" t="s">
        <v>2025</v>
      </c>
      <c r="F432" s="19" t="s">
        <v>2025</v>
      </c>
      <c r="G432">
        <v>0</v>
      </c>
      <c r="H432">
        <v>0</v>
      </c>
      <c r="I432" s="19" t="s">
        <v>3</v>
      </c>
      <c r="J432" s="19" t="s">
        <v>2238</v>
      </c>
      <c r="K432" s="14" t="str">
        <f t="shared" si="31"/>
        <v/>
      </c>
      <c r="M432" s="24" t="s">
        <v>2892</v>
      </c>
      <c r="N432" s="24" t="s">
        <v>3920</v>
      </c>
      <c r="O432"/>
      <c r="P432"/>
      <c r="Q432"/>
      <c r="R432"/>
      <c r="S432">
        <f t="shared" si="32"/>
        <v>88</v>
      </c>
      <c r="T432"/>
      <c r="U432" s="148"/>
      <c r="V432" s="148"/>
      <c r="W432" s="135" t="str">
        <f t="shared" si="35"/>
        <v/>
      </c>
      <c r="X432" s="135" t="str">
        <f t="shared" si="33"/>
        <v/>
      </c>
      <c r="Y432" s="2">
        <f t="shared" si="34"/>
        <v>429</v>
      </c>
    </row>
    <row r="433" spans="1:25">
      <c r="A433" s="3">
        <v>430</v>
      </c>
      <c r="B433" s="2">
        <v>430</v>
      </c>
      <c r="C433" s="1" t="s">
        <v>2268</v>
      </c>
      <c r="D433" s="1" t="s">
        <v>7</v>
      </c>
      <c r="E433" s="19" t="s">
        <v>273</v>
      </c>
      <c r="F433" s="19" t="s">
        <v>273</v>
      </c>
      <c r="G433">
        <v>0</v>
      </c>
      <c r="H433">
        <v>0</v>
      </c>
      <c r="I433" s="19" t="s">
        <v>18</v>
      </c>
      <c r="J433" s="19" t="s">
        <v>2238</v>
      </c>
      <c r="K433" s="14" t="str">
        <f t="shared" si="31"/>
        <v/>
      </c>
      <c r="M433" s="24" t="s">
        <v>2893</v>
      </c>
      <c r="N433" s="24" t="s">
        <v>3920</v>
      </c>
      <c r="O433"/>
      <c r="P433"/>
      <c r="Q433"/>
      <c r="R433"/>
      <c r="S433">
        <f t="shared" si="32"/>
        <v>88</v>
      </c>
      <c r="T433"/>
      <c r="U433" s="148"/>
      <c r="V433" s="148"/>
      <c r="W433" s="135" t="str">
        <f t="shared" si="35"/>
        <v/>
      </c>
      <c r="X433" s="135" t="str">
        <f t="shared" si="33"/>
        <v/>
      </c>
      <c r="Y433" s="2">
        <f t="shared" si="34"/>
        <v>430</v>
      </c>
    </row>
    <row r="434" spans="1:25">
      <c r="A434" s="3">
        <v>431</v>
      </c>
      <c r="B434" s="2">
        <v>431</v>
      </c>
      <c r="C434" s="1" t="s">
        <v>2375</v>
      </c>
      <c r="D434" s="1" t="s">
        <v>7</v>
      </c>
      <c r="E434" s="19" t="s">
        <v>2026</v>
      </c>
      <c r="F434" s="19" t="s">
        <v>2026</v>
      </c>
      <c r="G434">
        <v>0</v>
      </c>
      <c r="H434">
        <v>0</v>
      </c>
      <c r="I434" s="19" t="s">
        <v>3</v>
      </c>
      <c r="J434" s="19" t="s">
        <v>2237</v>
      </c>
      <c r="K434" s="14" t="str">
        <f t="shared" si="31"/>
        <v/>
      </c>
      <c r="M434" s="24" t="s">
        <v>2894</v>
      </c>
      <c r="N434" s="24" t="s">
        <v>3920</v>
      </c>
      <c r="O434"/>
      <c r="P434"/>
      <c r="Q434"/>
      <c r="R434"/>
      <c r="S434">
        <f t="shared" si="32"/>
        <v>89</v>
      </c>
      <c r="T434"/>
      <c r="U434" s="148"/>
      <c r="V434" s="148"/>
      <c r="W434" s="135" t="str">
        <f t="shared" si="35"/>
        <v>"NOT"</v>
      </c>
      <c r="X434" s="135" t="str">
        <f t="shared" si="33"/>
        <v>NOT</v>
      </c>
      <c r="Y434" s="2">
        <f t="shared" si="34"/>
        <v>431</v>
      </c>
    </row>
    <row r="435" spans="1:25">
      <c r="A435" s="3">
        <v>432</v>
      </c>
      <c r="B435" s="2">
        <v>432</v>
      </c>
      <c r="C435" s="1" t="s">
        <v>2268</v>
      </c>
      <c r="D435" s="1" t="s">
        <v>7</v>
      </c>
      <c r="E435" s="19" t="s">
        <v>2027</v>
      </c>
      <c r="F435" s="19" t="s">
        <v>274</v>
      </c>
      <c r="G435">
        <v>0</v>
      </c>
      <c r="H435">
        <v>0</v>
      </c>
      <c r="I435" s="19" t="s">
        <v>123</v>
      </c>
      <c r="J435" s="19" t="s">
        <v>2238</v>
      </c>
      <c r="K435" s="14" t="str">
        <f t="shared" si="31"/>
        <v>NOT EQUAL</v>
      </c>
      <c r="M435" s="24" t="s">
        <v>2895</v>
      </c>
      <c r="N435" s="24" t="s">
        <v>3920</v>
      </c>
      <c r="O435"/>
      <c r="P435"/>
      <c r="Q435"/>
      <c r="R435"/>
      <c r="S435">
        <f t="shared" si="32"/>
        <v>89</v>
      </c>
      <c r="T435"/>
      <c r="U435" s="148"/>
      <c r="V435" s="148"/>
      <c r="W435" s="135" t="str">
        <f t="shared" si="35"/>
        <v/>
      </c>
      <c r="X435" s="135" t="str">
        <f t="shared" si="33"/>
        <v/>
      </c>
      <c r="Y435" s="2">
        <f t="shared" si="34"/>
        <v>432</v>
      </c>
    </row>
    <row r="436" spans="1:25">
      <c r="A436" s="3">
        <v>433</v>
      </c>
      <c r="B436" s="2">
        <v>433</v>
      </c>
      <c r="C436" s="1" t="s">
        <v>2376</v>
      </c>
      <c r="D436" s="1">
        <v>0</v>
      </c>
      <c r="E436" s="19" t="s">
        <v>2028</v>
      </c>
      <c r="F436" s="19" t="s">
        <v>584</v>
      </c>
      <c r="G436">
        <v>0</v>
      </c>
      <c r="H436">
        <v>0</v>
      </c>
      <c r="I436" s="19" t="s">
        <v>3</v>
      </c>
      <c r="J436" s="19" t="s">
        <v>2237</v>
      </c>
      <c r="K436" s="14" t="str">
        <f t="shared" si="31"/>
        <v>NOT EQUAL</v>
      </c>
      <c r="M436" s="24" t="s">
        <v>2896</v>
      </c>
      <c r="N436" s="24" t="s">
        <v>3920</v>
      </c>
      <c r="O436"/>
      <c r="P436"/>
      <c r="Q436"/>
      <c r="R436"/>
      <c r="S436">
        <f t="shared" si="32"/>
        <v>90</v>
      </c>
      <c r="T436"/>
      <c r="U436" s="148"/>
      <c r="V436" s="148"/>
      <c r="W436" s="135" t="str">
        <f t="shared" si="35"/>
        <v>"N" STD_SIGMA</v>
      </c>
      <c r="X436" s="135" t="str">
        <f t="shared" si="33"/>
        <v>NSUM</v>
      </c>
      <c r="Y436" s="2">
        <f t="shared" si="34"/>
        <v>433</v>
      </c>
    </row>
    <row r="437" spans="1:25">
      <c r="A437" s="3">
        <v>434</v>
      </c>
      <c r="B437" s="2">
        <v>434</v>
      </c>
      <c r="C437" s="1" t="s">
        <v>2353</v>
      </c>
      <c r="D437" s="1" t="s">
        <v>171</v>
      </c>
      <c r="E437" s="19" t="s">
        <v>275</v>
      </c>
      <c r="F437" s="19" t="s">
        <v>275</v>
      </c>
      <c r="G437">
        <v>0</v>
      </c>
      <c r="H437">
        <v>0</v>
      </c>
      <c r="I437" s="19" t="s">
        <v>3</v>
      </c>
      <c r="J437" s="19" t="s">
        <v>2237</v>
      </c>
      <c r="K437" s="14" t="str">
        <f t="shared" si="31"/>
        <v/>
      </c>
      <c r="M437" s="24" t="s">
        <v>2897</v>
      </c>
      <c r="N437" s="24" t="s">
        <v>3920</v>
      </c>
      <c r="O437"/>
      <c r="P437"/>
      <c r="Q437"/>
      <c r="R437"/>
      <c r="S437">
        <f t="shared" si="32"/>
        <v>90</v>
      </c>
      <c r="T437"/>
      <c r="U437" s="148"/>
      <c r="V437" s="148"/>
      <c r="W437" s="135" t="str">
        <f t="shared" si="35"/>
        <v/>
      </c>
      <c r="X437" s="135" t="str">
        <f t="shared" si="33"/>
        <v/>
      </c>
      <c r="Y437" s="2">
        <f t="shared" si="34"/>
        <v>434</v>
      </c>
    </row>
    <row r="438" spans="1:25">
      <c r="A438" s="3">
        <v>435</v>
      </c>
      <c r="B438" s="2">
        <v>435</v>
      </c>
      <c r="C438" s="1" t="s">
        <v>2268</v>
      </c>
      <c r="D438" s="1" t="s">
        <v>7</v>
      </c>
      <c r="E438" s="19" t="s">
        <v>276</v>
      </c>
      <c r="F438" s="19" t="s">
        <v>276</v>
      </c>
      <c r="G438">
        <v>0</v>
      </c>
      <c r="H438">
        <v>0</v>
      </c>
      <c r="I438" s="19" t="s">
        <v>3</v>
      </c>
      <c r="J438" s="19" t="s">
        <v>2238</v>
      </c>
      <c r="K438" s="14" t="str">
        <f t="shared" si="31"/>
        <v/>
      </c>
      <c r="M438" s="24" t="s">
        <v>2898</v>
      </c>
      <c r="N438" s="24" t="s">
        <v>3920</v>
      </c>
      <c r="O438"/>
      <c r="P438"/>
      <c r="Q438"/>
      <c r="R438"/>
      <c r="S438">
        <f t="shared" si="32"/>
        <v>90</v>
      </c>
      <c r="T438"/>
      <c r="U438" s="148"/>
      <c r="V438" s="148"/>
      <c r="W438" s="135" t="str">
        <f t="shared" si="35"/>
        <v/>
      </c>
      <c r="X438" s="135" t="str">
        <f t="shared" si="33"/>
        <v/>
      </c>
      <c r="Y438" s="2">
        <f t="shared" si="34"/>
        <v>435</v>
      </c>
    </row>
    <row r="439" spans="1:25">
      <c r="A439" s="3">
        <v>436</v>
      </c>
      <c r="B439" s="2">
        <v>436</v>
      </c>
      <c r="C439" s="1" t="s">
        <v>2377</v>
      </c>
      <c r="D439" s="1" t="s">
        <v>7</v>
      </c>
      <c r="E439" s="19" t="s">
        <v>2029</v>
      </c>
      <c r="F439" s="19" t="s">
        <v>2029</v>
      </c>
      <c r="G439">
        <v>0</v>
      </c>
      <c r="H439">
        <v>0</v>
      </c>
      <c r="I439" s="19" t="s">
        <v>3</v>
      </c>
      <c r="J439" s="19" t="s">
        <v>2238</v>
      </c>
      <c r="K439" s="14" t="str">
        <f t="shared" si="31"/>
        <v/>
      </c>
      <c r="M439" s="24" t="s">
        <v>2899</v>
      </c>
      <c r="N439" s="24" t="s">
        <v>3920</v>
      </c>
      <c r="O439"/>
      <c r="P439"/>
      <c r="Q439"/>
      <c r="R439"/>
      <c r="S439">
        <f t="shared" si="32"/>
        <v>90</v>
      </c>
      <c r="T439"/>
      <c r="U439" s="148"/>
      <c r="V439" s="148"/>
      <c r="W439" s="135" t="str">
        <f t="shared" si="35"/>
        <v/>
      </c>
      <c r="X439" s="135" t="str">
        <f t="shared" si="33"/>
        <v/>
      </c>
      <c r="Y439" s="2">
        <f t="shared" si="34"/>
        <v>436</v>
      </c>
    </row>
    <row r="440" spans="1:25">
      <c r="A440" s="3">
        <v>437</v>
      </c>
      <c r="B440" s="2">
        <v>437</v>
      </c>
      <c r="C440" s="41" t="s">
        <v>4110</v>
      </c>
      <c r="D440" s="1" t="s">
        <v>7</v>
      </c>
      <c r="E440" s="19" t="s">
        <v>277</v>
      </c>
      <c r="F440" s="19" t="s">
        <v>277</v>
      </c>
      <c r="G440">
        <v>0</v>
      </c>
      <c r="H440">
        <v>0</v>
      </c>
      <c r="I440" s="19" t="s">
        <v>3</v>
      </c>
      <c r="J440" s="19" t="s">
        <v>2237</v>
      </c>
      <c r="K440" s="14" t="str">
        <f t="shared" si="31"/>
        <v/>
      </c>
      <c r="M440" s="24" t="s">
        <v>2900</v>
      </c>
      <c r="N440" s="24" t="s">
        <v>3920</v>
      </c>
      <c r="O440"/>
      <c r="P440"/>
      <c r="Q440"/>
      <c r="R440"/>
      <c r="S440">
        <f t="shared" si="32"/>
        <v>91</v>
      </c>
      <c r="T440"/>
      <c r="U440" s="148"/>
      <c r="V440" s="148"/>
      <c r="W440" s="135" t="str">
        <f t="shared" si="35"/>
        <v>"OR"</v>
      </c>
      <c r="X440" s="135" t="str">
        <f t="shared" si="33"/>
        <v>OR</v>
      </c>
      <c r="Y440" s="2">
        <f t="shared" si="34"/>
        <v>437</v>
      </c>
    </row>
    <row r="441" spans="1:25">
      <c r="A441" s="3">
        <v>438</v>
      </c>
      <c r="B441" s="2">
        <v>438</v>
      </c>
      <c r="C441" s="1" t="s">
        <v>2268</v>
      </c>
      <c r="D441" s="1" t="s">
        <v>7</v>
      </c>
      <c r="E441" s="19" t="s">
        <v>278</v>
      </c>
      <c r="F441" s="19" t="s">
        <v>278</v>
      </c>
      <c r="G441">
        <v>0</v>
      </c>
      <c r="H441">
        <v>0</v>
      </c>
      <c r="I441" s="30" t="s">
        <v>3</v>
      </c>
      <c r="J441" s="19" t="s">
        <v>2238</v>
      </c>
      <c r="K441" s="14" t="str">
        <f t="shared" si="31"/>
        <v/>
      </c>
      <c r="M441" s="24" t="s">
        <v>2901</v>
      </c>
      <c r="N441" s="24" t="s">
        <v>3920</v>
      </c>
      <c r="O441"/>
      <c r="P441"/>
      <c r="Q441"/>
      <c r="R441"/>
      <c r="S441">
        <f t="shared" si="32"/>
        <v>91</v>
      </c>
      <c r="T441"/>
      <c r="U441" s="148"/>
      <c r="V441" s="148"/>
      <c r="W441" s="135" t="str">
        <f t="shared" si="35"/>
        <v/>
      </c>
      <c r="X441" s="135" t="str">
        <f t="shared" si="33"/>
        <v/>
      </c>
      <c r="Y441" s="2">
        <f t="shared" si="34"/>
        <v>438</v>
      </c>
    </row>
    <row r="442" spans="1:25">
      <c r="A442" s="3">
        <v>439</v>
      </c>
      <c r="B442" s="2">
        <v>439</v>
      </c>
      <c r="C442" s="1" t="s">
        <v>2268</v>
      </c>
      <c r="D442" s="1" t="s">
        <v>7</v>
      </c>
      <c r="E442" s="19" t="s">
        <v>2030</v>
      </c>
      <c r="F442" s="19" t="s">
        <v>279</v>
      </c>
      <c r="G442">
        <v>0</v>
      </c>
      <c r="H442">
        <v>0</v>
      </c>
      <c r="I442" s="30" t="s">
        <v>18</v>
      </c>
      <c r="J442" s="19" t="s">
        <v>2238</v>
      </c>
      <c r="K442" s="14" t="str">
        <f t="shared" si="31"/>
        <v/>
      </c>
      <c r="M442" s="24" t="s">
        <v>2902</v>
      </c>
      <c r="N442" s="24" t="s">
        <v>3920</v>
      </c>
      <c r="O442"/>
      <c r="P442"/>
      <c r="Q442"/>
      <c r="R442"/>
      <c r="S442">
        <f t="shared" si="32"/>
        <v>91</v>
      </c>
      <c r="T442"/>
      <c r="U442" s="148"/>
      <c r="V442" s="148"/>
      <c r="W442" s="135" t="str">
        <f t="shared" si="35"/>
        <v/>
      </c>
      <c r="X442" s="135" t="str">
        <f t="shared" si="33"/>
        <v/>
      </c>
      <c r="Y442" s="2">
        <f t="shared" si="34"/>
        <v>439</v>
      </c>
    </row>
    <row r="443" spans="1:25">
      <c r="A443" s="3">
        <v>440</v>
      </c>
      <c r="B443" s="2">
        <v>440</v>
      </c>
      <c r="C443" s="1" t="s">
        <v>2346</v>
      </c>
      <c r="D443" s="1" t="s">
        <v>27</v>
      </c>
      <c r="E443" s="19" t="s">
        <v>280</v>
      </c>
      <c r="F443" s="19" t="s">
        <v>280</v>
      </c>
      <c r="G443">
        <v>0</v>
      </c>
      <c r="H443">
        <v>0</v>
      </c>
      <c r="I443" s="19" t="s">
        <v>3</v>
      </c>
      <c r="J443" s="19" t="s">
        <v>2237</v>
      </c>
      <c r="K443" s="14" t="str">
        <f t="shared" si="31"/>
        <v/>
      </c>
      <c r="M443" s="24" t="s">
        <v>2903</v>
      </c>
      <c r="N443" s="24" t="s">
        <v>3920</v>
      </c>
      <c r="O443"/>
      <c r="P443"/>
      <c r="Q443"/>
      <c r="R443"/>
      <c r="S443">
        <f t="shared" si="32"/>
        <v>91</v>
      </c>
      <c r="T443"/>
      <c r="U443" s="148"/>
      <c r="V443" s="148"/>
      <c r="W443" s="135" t="str">
        <f t="shared" si="35"/>
        <v/>
      </c>
      <c r="X443" s="135" t="str">
        <f t="shared" si="33"/>
        <v/>
      </c>
      <c r="Y443" s="2">
        <f t="shared" si="34"/>
        <v>440</v>
      </c>
    </row>
    <row r="444" spans="1:25">
      <c r="A444" s="3">
        <v>441</v>
      </c>
      <c r="B444" s="2">
        <v>441</v>
      </c>
      <c r="C444" s="1" t="s">
        <v>2264</v>
      </c>
      <c r="D444" s="36" t="s">
        <v>3981</v>
      </c>
      <c r="E444" s="19" t="s">
        <v>281</v>
      </c>
      <c r="F444" s="19" t="s">
        <v>281</v>
      </c>
      <c r="G444">
        <v>0</v>
      </c>
      <c r="H444">
        <v>0</v>
      </c>
      <c r="I444" s="19" t="s">
        <v>6</v>
      </c>
      <c r="J444" s="19" t="s">
        <v>2237</v>
      </c>
      <c r="K444" s="14" t="str">
        <f t="shared" si="31"/>
        <v/>
      </c>
      <c r="M444" s="24" t="s">
        <v>2904</v>
      </c>
      <c r="N444" s="24" t="s">
        <v>3920</v>
      </c>
      <c r="O444"/>
      <c r="P444"/>
      <c r="Q444"/>
      <c r="R444"/>
      <c r="S444">
        <f t="shared" si="32"/>
        <v>91</v>
      </c>
      <c r="T444"/>
      <c r="U444" s="148"/>
      <c r="V444" s="148"/>
      <c r="W444" s="135" t="str">
        <f t="shared" si="35"/>
        <v/>
      </c>
      <c r="X444" s="135" t="str">
        <f t="shared" si="33"/>
        <v/>
      </c>
      <c r="Y444" s="2">
        <f t="shared" si="34"/>
        <v>441</v>
      </c>
    </row>
    <row r="445" spans="1:25">
      <c r="A445" s="3">
        <v>442</v>
      </c>
      <c r="B445" s="2">
        <v>442</v>
      </c>
      <c r="C445" s="1" t="s">
        <v>2268</v>
      </c>
      <c r="D445" s="1" t="s">
        <v>7</v>
      </c>
      <c r="E445" s="19" t="s">
        <v>2031</v>
      </c>
      <c r="F445" s="19" t="s">
        <v>2031</v>
      </c>
      <c r="G445">
        <v>0</v>
      </c>
      <c r="H445">
        <v>0</v>
      </c>
      <c r="I445" s="19" t="s">
        <v>3</v>
      </c>
      <c r="J445" s="19" t="s">
        <v>2238</v>
      </c>
      <c r="K445" s="14" t="str">
        <f t="shared" si="31"/>
        <v/>
      </c>
      <c r="M445" s="24" t="s">
        <v>2905</v>
      </c>
      <c r="N445" s="24" t="s">
        <v>3920</v>
      </c>
      <c r="O445"/>
      <c r="P445"/>
      <c r="Q445"/>
      <c r="R445"/>
      <c r="S445">
        <f t="shared" si="32"/>
        <v>91</v>
      </c>
      <c r="T445"/>
      <c r="U445" s="148"/>
      <c r="V445" s="148"/>
      <c r="W445" s="135" t="str">
        <f t="shared" si="35"/>
        <v/>
      </c>
      <c r="X445" s="135" t="str">
        <f t="shared" si="33"/>
        <v/>
      </c>
      <c r="Y445" s="2">
        <f t="shared" si="34"/>
        <v>442</v>
      </c>
    </row>
    <row r="446" spans="1:25">
      <c r="A446" s="3">
        <v>443</v>
      </c>
      <c r="B446" s="2">
        <v>443</v>
      </c>
      <c r="C446" s="1" t="s">
        <v>2280</v>
      </c>
      <c r="D446" s="1" t="s">
        <v>171</v>
      </c>
      <c r="E446" s="19" t="s">
        <v>282</v>
      </c>
      <c r="F446" s="19" t="s">
        <v>282</v>
      </c>
      <c r="G446">
        <v>0</v>
      </c>
      <c r="H446">
        <v>0</v>
      </c>
      <c r="I446" s="19" t="s">
        <v>3</v>
      </c>
      <c r="J446" s="19" t="s">
        <v>2237</v>
      </c>
      <c r="K446" s="14" t="str">
        <f t="shared" si="31"/>
        <v/>
      </c>
      <c r="M446" s="24" t="s">
        <v>2906</v>
      </c>
      <c r="N446" s="24" t="s">
        <v>3920</v>
      </c>
      <c r="O446"/>
      <c r="P446"/>
      <c r="Q446"/>
      <c r="R446"/>
      <c r="S446">
        <f t="shared" si="32"/>
        <v>91</v>
      </c>
      <c r="T446"/>
      <c r="U446" s="148"/>
      <c r="V446" s="148"/>
      <c r="W446" s="135" t="str">
        <f t="shared" si="35"/>
        <v/>
      </c>
      <c r="X446" s="135" t="str">
        <f t="shared" si="33"/>
        <v/>
      </c>
      <c r="Y446" s="2">
        <f t="shared" si="34"/>
        <v>443</v>
      </c>
    </row>
    <row r="447" spans="1:25">
      <c r="A447" s="3">
        <v>444</v>
      </c>
      <c r="B447" s="2">
        <v>444</v>
      </c>
      <c r="C447" s="1" t="s">
        <v>2282</v>
      </c>
      <c r="D447" s="1" t="s">
        <v>171</v>
      </c>
      <c r="E447" s="19" t="s">
        <v>283</v>
      </c>
      <c r="F447" s="19" t="s">
        <v>283</v>
      </c>
      <c r="G447">
        <v>0</v>
      </c>
      <c r="H447">
        <v>0</v>
      </c>
      <c r="I447" s="19" t="s">
        <v>3</v>
      </c>
      <c r="J447" s="19" t="s">
        <v>2237</v>
      </c>
      <c r="K447" s="14" t="str">
        <f t="shared" si="31"/>
        <v/>
      </c>
      <c r="M447" s="24" t="s">
        <v>2907</v>
      </c>
      <c r="N447" s="24" t="s">
        <v>3920</v>
      </c>
      <c r="O447"/>
      <c r="P447"/>
      <c r="Q447"/>
      <c r="R447"/>
      <c r="S447">
        <f t="shared" si="32"/>
        <v>91</v>
      </c>
      <c r="T447"/>
      <c r="U447" s="148"/>
      <c r="V447" s="148"/>
      <c r="W447" s="135" t="str">
        <f t="shared" si="35"/>
        <v/>
      </c>
      <c r="X447" s="135" t="str">
        <f t="shared" si="33"/>
        <v/>
      </c>
      <c r="Y447" s="2">
        <f t="shared" si="34"/>
        <v>444</v>
      </c>
    </row>
    <row r="448" spans="1:25">
      <c r="A448" s="3">
        <v>445</v>
      </c>
      <c r="B448" s="2">
        <v>445</v>
      </c>
      <c r="C448" s="1" t="s">
        <v>2340</v>
      </c>
      <c r="D448" s="1" t="s">
        <v>171</v>
      </c>
      <c r="E448" s="19" t="s">
        <v>284</v>
      </c>
      <c r="F448" s="19" t="s">
        <v>285</v>
      </c>
      <c r="G448">
        <v>0</v>
      </c>
      <c r="H448">
        <v>0</v>
      </c>
      <c r="I448" s="19" t="s">
        <v>3</v>
      </c>
      <c r="J448" s="19" t="s">
        <v>2237</v>
      </c>
      <c r="K448" s="14" t="str">
        <f t="shared" si="31"/>
        <v>NOT EQUAL</v>
      </c>
      <c r="M448" s="24" t="s">
        <v>2908</v>
      </c>
      <c r="N448" s="24" t="s">
        <v>3920</v>
      </c>
      <c r="O448"/>
      <c r="P448"/>
      <c r="Q448"/>
      <c r="R448"/>
      <c r="S448">
        <f t="shared" si="32"/>
        <v>91</v>
      </c>
      <c r="T448"/>
      <c r="U448" s="148"/>
      <c r="V448" s="148"/>
      <c r="W448" s="135" t="str">
        <f t="shared" si="35"/>
        <v/>
      </c>
      <c r="X448" s="135" t="str">
        <f t="shared" si="33"/>
        <v/>
      </c>
      <c r="Y448" s="2">
        <f t="shared" si="34"/>
        <v>445</v>
      </c>
    </row>
    <row r="449" spans="1:25">
      <c r="A449" s="3">
        <v>446</v>
      </c>
      <c r="B449" s="2">
        <v>446</v>
      </c>
      <c r="C449" s="1" t="s">
        <v>2378</v>
      </c>
      <c r="D449" s="1" t="s">
        <v>171</v>
      </c>
      <c r="E449" s="19" t="s">
        <v>286</v>
      </c>
      <c r="F449" s="19" t="s">
        <v>286</v>
      </c>
      <c r="G449">
        <v>0</v>
      </c>
      <c r="H449">
        <v>0</v>
      </c>
      <c r="I449" s="19" t="s">
        <v>3</v>
      </c>
      <c r="J449" s="19" t="s">
        <v>2237</v>
      </c>
      <c r="K449" s="14" t="str">
        <f t="shared" si="31"/>
        <v/>
      </c>
      <c r="M449" s="24" t="s">
        <v>2909</v>
      </c>
      <c r="N449" s="24" t="s">
        <v>3920</v>
      </c>
      <c r="O449"/>
      <c r="P449"/>
      <c r="Q449"/>
      <c r="R449"/>
      <c r="S449">
        <f t="shared" si="32"/>
        <v>91</v>
      </c>
      <c r="T449"/>
      <c r="U449" s="148"/>
      <c r="V449" s="148"/>
      <c r="W449" s="135" t="str">
        <f t="shared" si="35"/>
        <v/>
      </c>
      <c r="X449" s="135" t="str">
        <f t="shared" si="33"/>
        <v/>
      </c>
      <c r="Y449" s="2">
        <f t="shared" si="34"/>
        <v>446</v>
      </c>
    </row>
    <row r="450" spans="1:25">
      <c r="A450" s="3">
        <v>447</v>
      </c>
      <c r="B450" s="2">
        <v>447</v>
      </c>
      <c r="C450" s="1" t="s">
        <v>2379</v>
      </c>
      <c r="D450" s="1" t="s">
        <v>171</v>
      </c>
      <c r="E450" s="19" t="s">
        <v>287</v>
      </c>
      <c r="F450" s="19" t="s">
        <v>288</v>
      </c>
      <c r="G450">
        <v>0</v>
      </c>
      <c r="H450">
        <v>0</v>
      </c>
      <c r="I450" s="19" t="s">
        <v>3</v>
      </c>
      <c r="J450" s="19" t="s">
        <v>2237</v>
      </c>
      <c r="K450" s="14" t="str">
        <f t="shared" si="31"/>
        <v>NOT EQUAL</v>
      </c>
      <c r="M450" s="24" t="s">
        <v>2910</v>
      </c>
      <c r="N450" s="24" t="s">
        <v>3920</v>
      </c>
      <c r="O450"/>
      <c r="P450"/>
      <c r="Q450"/>
      <c r="R450"/>
      <c r="S450">
        <f t="shared" si="32"/>
        <v>91</v>
      </c>
      <c r="T450"/>
      <c r="U450" s="148"/>
      <c r="V450" s="148"/>
      <c r="W450" s="135" t="str">
        <f t="shared" si="35"/>
        <v/>
      </c>
      <c r="X450" s="135" t="str">
        <f t="shared" si="33"/>
        <v/>
      </c>
      <c r="Y450" s="2">
        <f t="shared" si="34"/>
        <v>447</v>
      </c>
    </row>
    <row r="451" spans="1:25">
      <c r="A451" s="3">
        <v>448</v>
      </c>
      <c r="B451" s="2">
        <v>448</v>
      </c>
      <c r="C451" s="1" t="s">
        <v>2268</v>
      </c>
      <c r="D451" s="1" t="s">
        <v>7</v>
      </c>
      <c r="E451" s="19" t="s">
        <v>2032</v>
      </c>
      <c r="F451" s="19" t="s">
        <v>2032</v>
      </c>
      <c r="G451">
        <v>0</v>
      </c>
      <c r="H451">
        <v>0</v>
      </c>
      <c r="I451" s="19" t="s">
        <v>18</v>
      </c>
      <c r="J451" s="19" t="s">
        <v>2238</v>
      </c>
      <c r="K451" s="14" t="str">
        <f t="shared" si="31"/>
        <v/>
      </c>
      <c r="M451" s="24" t="s">
        <v>2911</v>
      </c>
      <c r="N451" s="24" t="s">
        <v>3920</v>
      </c>
      <c r="O451"/>
      <c r="P451"/>
      <c r="Q451"/>
      <c r="R451"/>
      <c r="S451">
        <f t="shared" si="32"/>
        <v>91</v>
      </c>
      <c r="T451"/>
      <c r="U451" s="148"/>
      <c r="V451" s="148"/>
      <c r="W451" s="135" t="str">
        <f t="shared" si="35"/>
        <v/>
      </c>
      <c r="X451" s="135" t="str">
        <f t="shared" si="33"/>
        <v/>
      </c>
      <c r="Y451" s="2">
        <f t="shared" si="34"/>
        <v>448</v>
      </c>
    </row>
    <row r="452" spans="1:25">
      <c r="A452" s="3">
        <v>449</v>
      </c>
      <c r="B452" s="2">
        <v>449</v>
      </c>
      <c r="C452" s="1" t="s">
        <v>2370</v>
      </c>
      <c r="D452" s="1" t="s">
        <v>27</v>
      </c>
      <c r="E452" s="19" t="s">
        <v>289</v>
      </c>
      <c r="F452" s="19" t="s">
        <v>289</v>
      </c>
      <c r="G452">
        <v>0</v>
      </c>
      <c r="H452">
        <v>0</v>
      </c>
      <c r="I452" s="19" t="s">
        <v>3</v>
      </c>
      <c r="J452" s="19" t="s">
        <v>2237</v>
      </c>
      <c r="K452" s="14" t="str">
        <f t="shared" ref="K452:K515" si="36">IF(E452=F452,"","NOT EQUAL")</f>
        <v/>
      </c>
      <c r="M452" s="24" t="s">
        <v>2912</v>
      </c>
      <c r="N452" s="24" t="s">
        <v>3920</v>
      </c>
      <c r="O452"/>
      <c r="P452"/>
      <c r="Q452"/>
      <c r="R452"/>
      <c r="S452">
        <f t="shared" si="32"/>
        <v>91</v>
      </c>
      <c r="T452"/>
      <c r="U452" s="148"/>
      <c r="V452" s="148"/>
      <c r="W452" s="135" t="str">
        <f t="shared" si="35"/>
        <v/>
      </c>
      <c r="X452" s="135" t="str">
        <f t="shared" si="33"/>
        <v/>
      </c>
      <c r="Y452" s="2">
        <f t="shared" si="34"/>
        <v>449</v>
      </c>
    </row>
    <row r="453" spans="1:25">
      <c r="A453" s="3">
        <v>450</v>
      </c>
      <c r="B453" s="2">
        <v>450</v>
      </c>
      <c r="C453" s="1" t="s">
        <v>4007</v>
      </c>
      <c r="D453" s="1" t="s">
        <v>7</v>
      </c>
      <c r="E453" s="19" t="s">
        <v>2033</v>
      </c>
      <c r="F453" s="19" t="s">
        <v>290</v>
      </c>
      <c r="G453">
        <v>0</v>
      </c>
      <c r="H453">
        <v>0</v>
      </c>
      <c r="I453" s="19" t="s">
        <v>3</v>
      </c>
      <c r="J453" s="19" t="s">
        <v>2237</v>
      </c>
      <c r="K453" s="14" t="str">
        <f t="shared" si="36"/>
        <v>NOT EQUAL</v>
      </c>
      <c r="M453" s="24" t="s">
        <v>2913</v>
      </c>
      <c r="N453" s="24" t="s">
        <v>3920</v>
      </c>
      <c r="O453"/>
      <c r="P453"/>
      <c r="Q453"/>
      <c r="R453"/>
      <c r="S453">
        <f t="shared" ref="S453:S516" si="37">IF(X453&lt;&gt;"",S452+1,S452)</f>
        <v>92</v>
      </c>
      <c r="T453"/>
      <c r="U453" s="148"/>
      <c r="V453" s="148"/>
      <c r="W453" s="135" t="str">
        <f t="shared" si="35"/>
        <v>"PERM"</v>
      </c>
      <c r="X453" s="135" t="str">
        <f t="shared" ref="X453:X516" si="38">IF(LEN(V453)&gt;0,V453,SUBSTITUTE(SUBSTITUTE(SUBSTITUTE(SUBSTITUTE(SUBSTITUTE(SUBSTITUTE(SUBSTITUTE(SUBSTITUTE(SUBSTITUTE(SUBSTITUTE(SUBSTITUTE( (SUBSTITUTE( SUBSTITUTE( SUBSTITUTE( SUBSTITUTE(W453,"STD_SIGMA","SUM"),"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PERM</v>
      </c>
      <c r="Y453" s="2">
        <f t="shared" ref="Y453:Y516" si="39">B453</f>
        <v>450</v>
      </c>
    </row>
    <row r="454" spans="1:25">
      <c r="A454" s="3">
        <v>451</v>
      </c>
      <c r="B454" s="2">
        <v>451</v>
      </c>
      <c r="C454" s="1" t="s">
        <v>2268</v>
      </c>
      <c r="D454" s="1" t="s">
        <v>7</v>
      </c>
      <c r="E454" s="19" t="s">
        <v>2034</v>
      </c>
      <c r="F454" s="19" t="s">
        <v>2035</v>
      </c>
      <c r="G454">
        <v>0</v>
      </c>
      <c r="H454">
        <v>0</v>
      </c>
      <c r="I454" s="19" t="s">
        <v>123</v>
      </c>
      <c r="J454" s="19" t="s">
        <v>2238</v>
      </c>
      <c r="K454" s="14" t="str">
        <f t="shared" si="36"/>
        <v/>
      </c>
      <c r="M454" s="24" t="s">
        <v>2914</v>
      </c>
      <c r="N454" s="24" t="s">
        <v>3920</v>
      </c>
      <c r="O454"/>
      <c r="P454"/>
      <c r="Q454"/>
      <c r="R454"/>
      <c r="S454">
        <f t="shared" si="37"/>
        <v>92</v>
      </c>
      <c r="T454"/>
      <c r="U454" s="148"/>
      <c r="V454" s="148"/>
      <c r="W454" s="135" t="str">
        <f t="shared" si="35"/>
        <v/>
      </c>
      <c r="X454" s="135" t="str">
        <f t="shared" si="38"/>
        <v/>
      </c>
      <c r="Y454" s="2">
        <f t="shared" si="39"/>
        <v>451</v>
      </c>
    </row>
    <row r="455" spans="1:25">
      <c r="A455" s="3">
        <v>452</v>
      </c>
      <c r="B455" s="2">
        <v>452</v>
      </c>
      <c r="C455" s="1" t="s">
        <v>2268</v>
      </c>
      <c r="D455" s="1" t="s">
        <v>7</v>
      </c>
      <c r="E455" s="19" t="s">
        <v>291</v>
      </c>
      <c r="F455" s="19" t="s">
        <v>291</v>
      </c>
      <c r="G455">
        <v>0</v>
      </c>
      <c r="H455">
        <v>0</v>
      </c>
      <c r="I455" s="19" t="s">
        <v>3</v>
      </c>
      <c r="J455" s="19" t="s">
        <v>2238</v>
      </c>
      <c r="K455" s="14" t="str">
        <f t="shared" si="36"/>
        <v/>
      </c>
      <c r="M455" s="24" t="s">
        <v>2915</v>
      </c>
      <c r="N455" s="24" t="s">
        <v>3920</v>
      </c>
      <c r="O455"/>
      <c r="P455"/>
      <c r="Q455"/>
      <c r="R455"/>
      <c r="S455">
        <f t="shared" si="37"/>
        <v>92</v>
      </c>
      <c r="T455"/>
      <c r="U455" s="148"/>
      <c r="V455" s="148"/>
      <c r="W455" s="135" t="str">
        <f t="shared" ref="W455:W518" si="40">IF( OR(U455="CNST", I455="CAT_REGS"),(E455),
IF(U455="YES",UPPER(E455),
IF(   AND(U455&lt;&gt;"NO",I455="CAT_FNCT",D455&lt;&gt;"multiply", D455&lt;&gt;"divide"),IF(J455="SLS_ENABLED",   UPPER(E455),""),"")))</f>
        <v/>
      </c>
      <c r="X455" s="135" t="str">
        <f t="shared" si="38"/>
        <v/>
      </c>
      <c r="Y455" s="2">
        <f t="shared" si="39"/>
        <v>452</v>
      </c>
    </row>
    <row r="456" spans="1:25">
      <c r="A456" s="3">
        <v>453</v>
      </c>
      <c r="B456" s="2">
        <v>453</v>
      </c>
      <c r="C456" s="1" t="s">
        <v>2268</v>
      </c>
      <c r="D456" s="1" t="s">
        <v>7</v>
      </c>
      <c r="E456" s="19" t="s">
        <v>292</v>
      </c>
      <c r="F456" s="19" t="s">
        <v>292</v>
      </c>
      <c r="G456">
        <v>0</v>
      </c>
      <c r="H456">
        <v>0</v>
      </c>
      <c r="I456" s="19" t="s">
        <v>3</v>
      </c>
      <c r="J456" s="19" t="s">
        <v>2238</v>
      </c>
      <c r="K456" s="14" t="str">
        <f t="shared" si="36"/>
        <v/>
      </c>
      <c r="M456" s="24" t="s">
        <v>2916</v>
      </c>
      <c r="N456" s="24" t="s">
        <v>3920</v>
      </c>
      <c r="O456"/>
      <c r="P456"/>
      <c r="Q456"/>
      <c r="R456"/>
      <c r="S456">
        <f t="shared" si="37"/>
        <v>92</v>
      </c>
      <c r="T456"/>
      <c r="U456" s="148"/>
      <c r="V456" s="148"/>
      <c r="W456" s="135" t="str">
        <f t="shared" si="40"/>
        <v/>
      </c>
      <c r="X456" s="135" t="str">
        <f t="shared" si="38"/>
        <v/>
      </c>
      <c r="Y456" s="2">
        <f t="shared" si="39"/>
        <v>453</v>
      </c>
    </row>
    <row r="457" spans="1:25">
      <c r="A457" s="3">
        <v>454</v>
      </c>
      <c r="B457" s="2">
        <v>454</v>
      </c>
      <c r="C457" s="1" t="s">
        <v>2268</v>
      </c>
      <c r="D457" s="1" t="s">
        <v>7</v>
      </c>
      <c r="E457" s="19" t="s">
        <v>2036</v>
      </c>
      <c r="F457" s="19" t="s">
        <v>2036</v>
      </c>
      <c r="G457">
        <v>0</v>
      </c>
      <c r="H457">
        <v>0</v>
      </c>
      <c r="I457" s="19" t="s">
        <v>3</v>
      </c>
      <c r="J457" s="19" t="s">
        <v>2238</v>
      </c>
      <c r="K457" s="14" t="str">
        <f t="shared" si="36"/>
        <v/>
      </c>
      <c r="M457" s="24" t="s">
        <v>2917</v>
      </c>
      <c r="N457" s="24" t="s">
        <v>3920</v>
      </c>
      <c r="O457"/>
      <c r="P457"/>
      <c r="Q457"/>
      <c r="R457"/>
      <c r="S457">
        <f t="shared" si="37"/>
        <v>92</v>
      </c>
      <c r="T457"/>
      <c r="U457" s="148"/>
      <c r="V457" s="148"/>
      <c r="W457" s="135" t="str">
        <f t="shared" si="40"/>
        <v/>
      </c>
      <c r="X457" s="135" t="str">
        <f t="shared" si="38"/>
        <v/>
      </c>
      <c r="Y457" s="2">
        <f t="shared" si="39"/>
        <v>454</v>
      </c>
    </row>
    <row r="458" spans="1:25">
      <c r="A458" s="3">
        <v>455</v>
      </c>
      <c r="B458" s="2">
        <v>455</v>
      </c>
      <c r="C458" s="1" t="s">
        <v>2486</v>
      </c>
      <c r="D458" s="71" t="s">
        <v>4444</v>
      </c>
      <c r="E458" s="19" t="s">
        <v>293</v>
      </c>
      <c r="F458" s="19" t="s">
        <v>293</v>
      </c>
      <c r="G458">
        <v>0</v>
      </c>
      <c r="H458">
        <v>0</v>
      </c>
      <c r="I458" s="19" t="s">
        <v>3</v>
      </c>
      <c r="J458" s="19" t="s">
        <v>2238</v>
      </c>
      <c r="K458" s="14" t="str">
        <f t="shared" si="36"/>
        <v/>
      </c>
      <c r="M458" s="24" t="s">
        <v>2918</v>
      </c>
      <c r="N458" s="24" t="s">
        <v>3920</v>
      </c>
      <c r="O458"/>
      <c r="P458"/>
      <c r="Q458"/>
      <c r="R458"/>
      <c r="S458">
        <f t="shared" si="37"/>
        <v>93</v>
      </c>
      <c r="T458"/>
      <c r="U458" s="152" t="s">
        <v>4630</v>
      </c>
      <c r="V458" s="148"/>
      <c r="W458" s="135" t="str">
        <f t="shared" si="40"/>
        <v>"PLOT"</v>
      </c>
      <c r="X458" s="135" t="str">
        <f t="shared" si="38"/>
        <v>PLOT</v>
      </c>
      <c r="Y458" s="2">
        <f t="shared" si="39"/>
        <v>455</v>
      </c>
    </row>
    <row r="459" spans="1:25">
      <c r="A459" s="3">
        <v>456</v>
      </c>
      <c r="B459" s="2">
        <v>456</v>
      </c>
      <c r="C459" s="1" t="s">
        <v>2268</v>
      </c>
      <c r="D459" s="1" t="s">
        <v>7</v>
      </c>
      <c r="E459" s="19" t="s">
        <v>2037</v>
      </c>
      <c r="F459" s="19" t="s">
        <v>2037</v>
      </c>
      <c r="G459">
        <v>0</v>
      </c>
      <c r="H459">
        <v>0</v>
      </c>
      <c r="I459" s="19" t="s">
        <v>123</v>
      </c>
      <c r="J459" s="19" t="s">
        <v>2238</v>
      </c>
      <c r="K459" s="14" t="str">
        <f t="shared" si="36"/>
        <v/>
      </c>
      <c r="M459" s="24" t="s">
        <v>2919</v>
      </c>
      <c r="N459" s="24" t="s">
        <v>3920</v>
      </c>
      <c r="O459"/>
      <c r="P459"/>
      <c r="Q459"/>
      <c r="R459"/>
      <c r="S459">
        <f t="shared" si="37"/>
        <v>93</v>
      </c>
      <c r="T459"/>
      <c r="U459" s="148"/>
      <c r="V459" s="148"/>
      <c r="W459" s="135" t="str">
        <f t="shared" si="40"/>
        <v/>
      </c>
      <c r="X459" s="135" t="str">
        <f t="shared" si="38"/>
        <v/>
      </c>
      <c r="Y459" s="2">
        <f t="shared" si="39"/>
        <v>456</v>
      </c>
    </row>
    <row r="460" spans="1:25">
      <c r="A460" s="3">
        <v>457</v>
      </c>
      <c r="B460" s="2">
        <v>457</v>
      </c>
      <c r="C460" s="1" t="s">
        <v>2268</v>
      </c>
      <c r="D460" s="1" t="s">
        <v>7</v>
      </c>
      <c r="E460" s="19" t="s">
        <v>2038</v>
      </c>
      <c r="F460" s="19" t="s">
        <v>2038</v>
      </c>
      <c r="G460">
        <v>0</v>
      </c>
      <c r="H460">
        <v>0</v>
      </c>
      <c r="I460" s="19" t="s">
        <v>3</v>
      </c>
      <c r="J460" s="19" t="s">
        <v>2238</v>
      </c>
      <c r="K460" s="14" t="str">
        <f t="shared" si="36"/>
        <v/>
      </c>
      <c r="M460" s="24" t="s">
        <v>2920</v>
      </c>
      <c r="N460" s="24" t="s">
        <v>3920</v>
      </c>
      <c r="O460"/>
      <c r="P460"/>
      <c r="Q460"/>
      <c r="R460"/>
      <c r="S460">
        <f t="shared" si="37"/>
        <v>93</v>
      </c>
      <c r="T460"/>
      <c r="U460" s="148"/>
      <c r="V460" s="148"/>
      <c r="W460" s="135" t="str">
        <f t="shared" si="40"/>
        <v/>
      </c>
      <c r="X460" s="135" t="str">
        <f t="shared" si="38"/>
        <v/>
      </c>
      <c r="Y460" s="2">
        <f t="shared" si="39"/>
        <v>457</v>
      </c>
    </row>
    <row r="461" spans="1:25">
      <c r="A461" s="3">
        <v>458</v>
      </c>
      <c r="B461" s="2">
        <v>458</v>
      </c>
      <c r="C461" s="1" t="s">
        <v>2268</v>
      </c>
      <c r="D461" s="1" t="s">
        <v>7</v>
      </c>
      <c r="E461" s="19" t="s">
        <v>2039</v>
      </c>
      <c r="F461" s="19" t="s">
        <v>2039</v>
      </c>
      <c r="G461">
        <v>0</v>
      </c>
      <c r="H461">
        <v>0</v>
      </c>
      <c r="I461" s="19" t="s">
        <v>3</v>
      </c>
      <c r="J461" s="19" t="s">
        <v>2238</v>
      </c>
      <c r="K461" s="14" t="str">
        <f t="shared" si="36"/>
        <v/>
      </c>
      <c r="M461" s="24" t="s">
        <v>2921</v>
      </c>
      <c r="N461" s="24" t="s">
        <v>3920</v>
      </c>
      <c r="O461"/>
      <c r="P461"/>
      <c r="Q461"/>
      <c r="R461"/>
      <c r="S461">
        <f t="shared" si="37"/>
        <v>93</v>
      </c>
      <c r="T461"/>
      <c r="U461" s="148"/>
      <c r="V461" s="148"/>
      <c r="W461" s="135" t="str">
        <f t="shared" si="40"/>
        <v/>
      </c>
      <c r="X461" s="135" t="str">
        <f t="shared" si="38"/>
        <v/>
      </c>
      <c r="Y461" s="2">
        <f t="shared" si="39"/>
        <v>458</v>
      </c>
    </row>
    <row r="462" spans="1:25">
      <c r="A462" s="3">
        <v>459</v>
      </c>
      <c r="B462" s="2">
        <v>459</v>
      </c>
      <c r="C462" s="1" t="s">
        <v>2268</v>
      </c>
      <c r="D462" s="1" t="s">
        <v>7</v>
      </c>
      <c r="E462" s="55" t="s">
        <v>2040</v>
      </c>
      <c r="F462" s="56" t="s">
        <v>2040</v>
      </c>
      <c r="G462">
        <v>0</v>
      </c>
      <c r="H462">
        <v>0</v>
      </c>
      <c r="I462" s="19" t="s">
        <v>3</v>
      </c>
      <c r="J462" s="19" t="s">
        <v>2238</v>
      </c>
      <c r="K462" s="14" t="str">
        <f t="shared" si="36"/>
        <v/>
      </c>
      <c r="M462" s="59" t="s">
        <v>2923</v>
      </c>
      <c r="N462" s="24" t="s">
        <v>3920</v>
      </c>
      <c r="O462"/>
      <c r="P462"/>
      <c r="Q462"/>
      <c r="R462"/>
      <c r="S462">
        <f t="shared" si="37"/>
        <v>93</v>
      </c>
      <c r="T462"/>
      <c r="U462" s="148"/>
      <c r="V462" s="148"/>
      <c r="W462" s="135" t="str">
        <f t="shared" si="40"/>
        <v/>
      </c>
      <c r="X462" s="135" t="str">
        <f t="shared" si="38"/>
        <v/>
      </c>
      <c r="Y462" s="2">
        <f t="shared" si="39"/>
        <v>459</v>
      </c>
    </row>
    <row r="463" spans="1:25">
      <c r="A463" s="3">
        <v>460</v>
      </c>
      <c r="B463" s="2">
        <v>460</v>
      </c>
      <c r="C463" s="1" t="s">
        <v>2268</v>
      </c>
      <c r="D463" s="1" t="s">
        <v>7</v>
      </c>
      <c r="E463" s="57" t="s">
        <v>4226</v>
      </c>
      <c r="F463" s="58" t="s">
        <v>4226</v>
      </c>
      <c r="G463">
        <v>0</v>
      </c>
      <c r="H463">
        <v>0</v>
      </c>
      <c r="I463" s="19" t="s">
        <v>3</v>
      </c>
      <c r="J463" s="19" t="s">
        <v>2238</v>
      </c>
      <c r="K463" s="14" t="str">
        <f t="shared" si="36"/>
        <v/>
      </c>
      <c r="M463" s="59" t="s">
        <v>2922</v>
      </c>
      <c r="N463" s="24" t="s">
        <v>3920</v>
      </c>
      <c r="O463"/>
      <c r="P463"/>
      <c r="Q463"/>
      <c r="R463"/>
      <c r="S463">
        <f t="shared" si="37"/>
        <v>93</v>
      </c>
      <c r="T463"/>
      <c r="U463" s="148"/>
      <c r="V463" s="148"/>
      <c r="W463" s="135" t="str">
        <f t="shared" si="40"/>
        <v/>
      </c>
      <c r="X463" s="135" t="str">
        <f t="shared" si="38"/>
        <v/>
      </c>
      <c r="Y463" s="2">
        <f t="shared" si="39"/>
        <v>460</v>
      </c>
    </row>
    <row r="464" spans="1:25">
      <c r="A464" s="3">
        <v>461</v>
      </c>
      <c r="B464" s="2">
        <v>461</v>
      </c>
      <c r="C464" s="1" t="s">
        <v>2268</v>
      </c>
      <c r="D464" s="1" t="s">
        <v>7</v>
      </c>
      <c r="E464" s="57" t="s">
        <v>4227</v>
      </c>
      <c r="F464" s="58" t="s">
        <v>4227</v>
      </c>
      <c r="G464">
        <v>0</v>
      </c>
      <c r="H464">
        <v>0</v>
      </c>
      <c r="I464" s="19" t="s">
        <v>3</v>
      </c>
      <c r="J464" s="19" t="s">
        <v>2238</v>
      </c>
      <c r="K464" s="14" t="str">
        <f t="shared" si="36"/>
        <v/>
      </c>
      <c r="M464" s="24" t="s">
        <v>2924</v>
      </c>
      <c r="N464" s="24" t="s">
        <v>3920</v>
      </c>
      <c r="O464"/>
      <c r="P464"/>
      <c r="Q464"/>
      <c r="R464"/>
      <c r="S464">
        <f t="shared" si="37"/>
        <v>93</v>
      </c>
      <c r="T464"/>
      <c r="U464" s="148"/>
      <c r="V464" s="148"/>
      <c r="W464" s="135" t="str">
        <f t="shared" si="40"/>
        <v/>
      </c>
      <c r="X464" s="135" t="str">
        <f t="shared" si="38"/>
        <v/>
      </c>
      <c r="Y464" s="2">
        <f t="shared" si="39"/>
        <v>461</v>
      </c>
    </row>
    <row r="465" spans="1:25">
      <c r="A465" s="3">
        <v>462</v>
      </c>
      <c r="B465" s="2">
        <v>462</v>
      </c>
      <c r="C465" s="1" t="s">
        <v>2268</v>
      </c>
      <c r="D465" s="1" t="s">
        <v>7</v>
      </c>
      <c r="E465" s="19" t="s">
        <v>2041</v>
      </c>
      <c r="F465" s="19" t="s">
        <v>2041</v>
      </c>
      <c r="G465">
        <v>0</v>
      </c>
      <c r="H465">
        <v>0</v>
      </c>
      <c r="I465" s="19" t="s">
        <v>3</v>
      </c>
      <c r="J465" s="19" t="s">
        <v>2238</v>
      </c>
      <c r="K465" s="14" t="str">
        <f t="shared" si="36"/>
        <v/>
      </c>
      <c r="M465" s="24" t="s">
        <v>2925</v>
      </c>
      <c r="N465" s="24" t="s">
        <v>3920</v>
      </c>
      <c r="O465"/>
      <c r="P465"/>
      <c r="Q465"/>
      <c r="R465"/>
      <c r="S465">
        <f t="shared" si="37"/>
        <v>93</v>
      </c>
      <c r="T465"/>
      <c r="U465" s="148"/>
      <c r="V465" s="148"/>
      <c r="W465" s="135" t="str">
        <f t="shared" si="40"/>
        <v/>
      </c>
      <c r="X465" s="135" t="str">
        <f t="shared" si="38"/>
        <v/>
      </c>
      <c r="Y465" s="2">
        <f t="shared" si="39"/>
        <v>462</v>
      </c>
    </row>
    <row r="466" spans="1:25">
      <c r="A466" s="3">
        <v>463</v>
      </c>
      <c r="B466" s="2">
        <v>463</v>
      </c>
      <c r="C466" s="1" t="s">
        <v>2268</v>
      </c>
      <c r="D466" s="1" t="s">
        <v>7</v>
      </c>
      <c r="E466" s="19" t="s">
        <v>294</v>
      </c>
      <c r="F466" s="19" t="s">
        <v>294</v>
      </c>
      <c r="G466">
        <v>0</v>
      </c>
      <c r="H466">
        <v>0</v>
      </c>
      <c r="I466" s="19" t="s">
        <v>18</v>
      </c>
      <c r="J466" s="19" t="s">
        <v>2238</v>
      </c>
      <c r="K466" s="14" t="str">
        <f t="shared" si="36"/>
        <v/>
      </c>
      <c r="M466" s="24" t="s">
        <v>2926</v>
      </c>
      <c r="N466" s="24" t="s">
        <v>3920</v>
      </c>
      <c r="O466"/>
      <c r="P466"/>
      <c r="Q466"/>
      <c r="R466"/>
      <c r="S466">
        <f t="shared" si="37"/>
        <v>93</v>
      </c>
      <c r="T466"/>
      <c r="U466" s="148"/>
      <c r="V466" s="148"/>
      <c r="W466" s="135" t="str">
        <f t="shared" si="40"/>
        <v/>
      </c>
      <c r="X466" s="135" t="str">
        <f t="shared" si="38"/>
        <v/>
      </c>
      <c r="Y466" s="2">
        <f t="shared" si="39"/>
        <v>463</v>
      </c>
    </row>
    <row r="467" spans="1:25">
      <c r="A467" s="3">
        <v>464</v>
      </c>
      <c r="B467" s="2">
        <v>464</v>
      </c>
      <c r="C467" s="92" t="s">
        <v>4523</v>
      </c>
      <c r="D467" s="92" t="s">
        <v>4608</v>
      </c>
      <c r="E467" s="93" t="s">
        <v>4609</v>
      </c>
      <c r="F467" s="93" t="s">
        <v>4609</v>
      </c>
      <c r="G467" s="94">
        <v>0</v>
      </c>
      <c r="H467" s="94">
        <v>0</v>
      </c>
      <c r="I467" s="95" t="s">
        <v>3</v>
      </c>
      <c r="J467" s="95" t="s">
        <v>2238</v>
      </c>
      <c r="K467" s="96" t="str">
        <f t="shared" si="36"/>
        <v/>
      </c>
      <c r="M467" s="97" t="s">
        <v>4610</v>
      </c>
      <c r="N467" s="97"/>
      <c r="O467"/>
      <c r="P467"/>
      <c r="Q467"/>
      <c r="R467"/>
      <c r="S467">
        <f t="shared" si="37"/>
        <v>93</v>
      </c>
      <c r="T467"/>
      <c r="U467" s="148"/>
      <c r="V467" s="148"/>
      <c r="W467" s="135" t="str">
        <f t="shared" si="40"/>
        <v/>
      </c>
      <c r="X467" s="135" t="str">
        <f t="shared" si="38"/>
        <v/>
      </c>
      <c r="Y467" s="2">
        <f t="shared" si="39"/>
        <v>464</v>
      </c>
    </row>
    <row r="468" spans="1:25">
      <c r="A468" s="3">
        <v>465</v>
      </c>
      <c r="B468" s="2">
        <v>465</v>
      </c>
      <c r="C468" s="1" t="s">
        <v>2268</v>
      </c>
      <c r="D468" s="1" t="s">
        <v>7</v>
      </c>
      <c r="E468" s="19" t="s">
        <v>2042</v>
      </c>
      <c r="F468" s="19" t="s">
        <v>2042</v>
      </c>
      <c r="G468">
        <v>0</v>
      </c>
      <c r="H468">
        <v>0</v>
      </c>
      <c r="I468" s="19" t="s">
        <v>3</v>
      </c>
      <c r="J468" s="19" t="s">
        <v>2238</v>
      </c>
      <c r="K468" s="14" t="str">
        <f t="shared" si="36"/>
        <v/>
      </c>
      <c r="M468" s="24" t="s">
        <v>2928</v>
      </c>
      <c r="N468" s="24" t="s">
        <v>3920</v>
      </c>
      <c r="O468"/>
      <c r="P468"/>
      <c r="Q468"/>
      <c r="R468"/>
      <c r="S468">
        <f t="shared" si="37"/>
        <v>93</v>
      </c>
      <c r="T468"/>
      <c r="U468" s="148"/>
      <c r="V468" s="148"/>
      <c r="W468" s="135" t="str">
        <f t="shared" si="40"/>
        <v/>
      </c>
      <c r="X468" s="135" t="str">
        <f t="shared" si="38"/>
        <v/>
      </c>
      <c r="Y468" s="2">
        <f t="shared" si="39"/>
        <v>465</v>
      </c>
    </row>
    <row r="469" spans="1:25">
      <c r="A469" s="3">
        <v>466</v>
      </c>
      <c r="B469" s="2">
        <v>466</v>
      </c>
      <c r="C469" s="1" t="s">
        <v>2284</v>
      </c>
      <c r="D469" s="1" t="s">
        <v>296</v>
      </c>
      <c r="E469" s="19" t="s">
        <v>297</v>
      </c>
      <c r="F469" s="19" t="s">
        <v>297</v>
      </c>
      <c r="G469">
        <v>0</v>
      </c>
      <c r="H469">
        <v>0</v>
      </c>
      <c r="I469" s="19" t="s">
        <v>3</v>
      </c>
      <c r="J469" s="19" t="s">
        <v>2238</v>
      </c>
      <c r="K469" s="14" t="str">
        <f t="shared" si="36"/>
        <v/>
      </c>
      <c r="M469" s="24" t="s">
        <v>2929</v>
      </c>
      <c r="N469" s="24" t="s">
        <v>3920</v>
      </c>
      <c r="O469"/>
      <c r="P469"/>
      <c r="Q469"/>
      <c r="R469"/>
      <c r="S469">
        <f t="shared" si="37"/>
        <v>93</v>
      </c>
      <c r="T469"/>
      <c r="U469" s="148"/>
      <c r="V469" s="148"/>
      <c r="W469" s="135" t="str">
        <f t="shared" si="40"/>
        <v/>
      </c>
      <c r="X469" s="135" t="str">
        <f t="shared" si="38"/>
        <v/>
      </c>
      <c r="Y469" s="2">
        <f t="shared" si="39"/>
        <v>466</v>
      </c>
    </row>
    <row r="470" spans="1:25">
      <c r="A470" s="3">
        <v>467</v>
      </c>
      <c r="B470" s="2">
        <v>467</v>
      </c>
      <c r="C470" s="1" t="s">
        <v>2323</v>
      </c>
      <c r="D470" s="1">
        <v>10</v>
      </c>
      <c r="E470" s="19" t="s">
        <v>298</v>
      </c>
      <c r="F470" s="19" t="s">
        <v>2043</v>
      </c>
      <c r="G470">
        <v>0</v>
      </c>
      <c r="H470">
        <v>0</v>
      </c>
      <c r="I470" s="19" t="s">
        <v>3</v>
      </c>
      <c r="J470" s="19" t="s">
        <v>2237</v>
      </c>
      <c r="K470" s="14" t="str">
        <f t="shared" si="36"/>
        <v>NOT EQUAL</v>
      </c>
      <c r="M470" s="24" t="s">
        <v>2930</v>
      </c>
      <c r="N470" s="24" t="s">
        <v>3920</v>
      </c>
      <c r="O470"/>
      <c r="P470"/>
      <c r="Q470"/>
      <c r="R470"/>
      <c r="S470">
        <f t="shared" si="37"/>
        <v>94</v>
      </c>
      <c r="T470"/>
      <c r="U470" s="148"/>
      <c r="V470" s="148"/>
      <c r="W470" s="135" t="str">
        <f t="shared" si="40"/>
        <v>"PR" STD_RIGHT_ARROW "DB"</v>
      </c>
      <c r="X470" s="135" t="str">
        <f t="shared" si="38"/>
        <v>PR&gt;DB</v>
      </c>
      <c r="Y470" s="2">
        <f t="shared" si="39"/>
        <v>467</v>
      </c>
    </row>
    <row r="471" spans="1:25">
      <c r="A471" s="3">
        <v>468</v>
      </c>
      <c r="B471" s="2">
        <v>468</v>
      </c>
      <c r="C471" s="1" t="s">
        <v>2268</v>
      </c>
      <c r="D471" s="1" t="s">
        <v>7</v>
      </c>
      <c r="E471" s="19" t="s">
        <v>299</v>
      </c>
      <c r="F471" s="19" t="s">
        <v>299</v>
      </c>
      <c r="G471">
        <v>0</v>
      </c>
      <c r="H471">
        <v>0</v>
      </c>
      <c r="I471" s="19" t="s">
        <v>3</v>
      </c>
      <c r="J471" s="19" t="s">
        <v>2238</v>
      </c>
      <c r="K471" s="14" t="str">
        <f t="shared" si="36"/>
        <v/>
      </c>
      <c r="M471" s="24" t="s">
        <v>2931</v>
      </c>
      <c r="N471" s="24" t="s">
        <v>3920</v>
      </c>
      <c r="O471"/>
      <c r="P471"/>
      <c r="Q471"/>
      <c r="R471"/>
      <c r="S471">
        <f t="shared" si="37"/>
        <v>94</v>
      </c>
      <c r="T471"/>
      <c r="U471" s="148"/>
      <c r="V471" s="148"/>
      <c r="W471" s="135" t="str">
        <f t="shared" si="40"/>
        <v/>
      </c>
      <c r="X471" s="135" t="str">
        <f t="shared" si="38"/>
        <v/>
      </c>
      <c r="Y471" s="2">
        <f t="shared" si="39"/>
        <v>468</v>
      </c>
    </row>
    <row r="472" spans="1:25">
      <c r="A472" s="3">
        <v>469</v>
      </c>
      <c r="B472" s="2">
        <v>469</v>
      </c>
      <c r="C472" s="1" t="s">
        <v>2380</v>
      </c>
      <c r="D472" s="1" t="s">
        <v>7</v>
      </c>
      <c r="E472" s="19" t="s">
        <v>300</v>
      </c>
      <c r="F472" s="19" t="s">
        <v>300</v>
      </c>
      <c r="G472">
        <v>0</v>
      </c>
      <c r="H472">
        <v>0</v>
      </c>
      <c r="I472" s="19" t="s">
        <v>3</v>
      </c>
      <c r="J472" s="19" t="s">
        <v>2238</v>
      </c>
      <c r="K472" s="14" t="str">
        <f t="shared" si="36"/>
        <v/>
      </c>
      <c r="M472" s="24" t="s">
        <v>2932</v>
      </c>
      <c r="N472" s="24" t="s">
        <v>3920</v>
      </c>
      <c r="O472"/>
      <c r="P472"/>
      <c r="Q472"/>
      <c r="R472"/>
      <c r="S472">
        <f t="shared" si="37"/>
        <v>95</v>
      </c>
      <c r="T472"/>
      <c r="U472" s="150" t="s">
        <v>4630</v>
      </c>
      <c r="V472" s="151"/>
      <c r="W472" s="135" t="str">
        <f t="shared" si="40"/>
        <v>"PRIME?"</v>
      </c>
      <c r="X472" s="135" t="str">
        <f t="shared" si="38"/>
        <v>PRIME?</v>
      </c>
      <c r="Y472" s="2">
        <f t="shared" si="39"/>
        <v>469</v>
      </c>
    </row>
    <row r="473" spans="1:25">
      <c r="A473" s="3">
        <v>470</v>
      </c>
      <c r="B473" s="2">
        <v>470</v>
      </c>
      <c r="C473" s="1" t="s">
        <v>2268</v>
      </c>
      <c r="D473" s="1" t="s">
        <v>7</v>
      </c>
      <c r="E473" s="19" t="s">
        <v>301</v>
      </c>
      <c r="F473" s="19" t="s">
        <v>301</v>
      </c>
      <c r="G473">
        <v>0</v>
      </c>
      <c r="H473">
        <v>0</v>
      </c>
      <c r="I473" s="19" t="s">
        <v>18</v>
      </c>
      <c r="J473" s="19" t="s">
        <v>2238</v>
      </c>
      <c r="K473" s="14" t="str">
        <f t="shared" si="36"/>
        <v/>
      </c>
      <c r="M473" s="24" t="s">
        <v>2933</v>
      </c>
      <c r="N473" s="24" t="s">
        <v>3920</v>
      </c>
      <c r="O473"/>
      <c r="P473"/>
      <c r="Q473"/>
      <c r="R473"/>
      <c r="S473">
        <f t="shared" si="37"/>
        <v>95</v>
      </c>
      <c r="T473"/>
      <c r="U473" s="148"/>
      <c r="V473" s="148"/>
      <c r="W473" s="135" t="str">
        <f t="shared" si="40"/>
        <v/>
      </c>
      <c r="X473" s="135" t="str">
        <f t="shared" si="38"/>
        <v/>
      </c>
      <c r="Y473" s="2">
        <f t="shared" si="39"/>
        <v>470</v>
      </c>
    </row>
    <row r="474" spans="1:25">
      <c r="A474" s="3">
        <v>471</v>
      </c>
      <c r="B474" s="2">
        <v>471</v>
      </c>
      <c r="C474" s="92" t="s">
        <v>2268</v>
      </c>
      <c r="D474" s="92" t="s">
        <v>7</v>
      </c>
      <c r="E474" s="93" t="str">
        <f>""""&amp;TEXT($B474,"0000")&amp;""""</f>
        <v>"0471"</v>
      </c>
      <c r="F474" s="93" t="str">
        <f>""""&amp;TEXT($B474,"0000")&amp;""""</f>
        <v>"0471"</v>
      </c>
      <c r="G474" s="94">
        <v>0</v>
      </c>
      <c r="H474" s="94">
        <v>0</v>
      </c>
      <c r="I474" s="95" t="s">
        <v>30</v>
      </c>
      <c r="J474" s="95" t="s">
        <v>2238</v>
      </c>
      <c r="K474" s="96" t="str">
        <f t="shared" si="36"/>
        <v/>
      </c>
      <c r="M474" s="97" t="str">
        <f>"ITM_"&amp;TEXT($B474,"0000")</f>
        <v>ITM_0471</v>
      </c>
      <c r="N474" s="97"/>
      <c r="O474"/>
      <c r="P474"/>
      <c r="Q474"/>
      <c r="R474"/>
      <c r="S474">
        <f t="shared" si="37"/>
        <v>95</v>
      </c>
      <c r="T474"/>
      <c r="U474" s="148"/>
      <c r="V474" s="148"/>
      <c r="W474" s="135" t="str">
        <f t="shared" si="40"/>
        <v/>
      </c>
      <c r="X474" s="135" t="str">
        <f t="shared" si="38"/>
        <v/>
      </c>
      <c r="Y474" s="2">
        <f t="shared" si="39"/>
        <v>471</v>
      </c>
    </row>
    <row r="475" spans="1:25">
      <c r="A475" s="3">
        <v>472</v>
      </c>
      <c r="B475" s="2">
        <v>472</v>
      </c>
      <c r="C475" s="1" t="s">
        <v>2268</v>
      </c>
      <c r="D475" s="1" t="s">
        <v>7</v>
      </c>
      <c r="E475" s="19" t="s">
        <v>2044</v>
      </c>
      <c r="F475" s="19" t="s">
        <v>2044</v>
      </c>
      <c r="G475">
        <v>0</v>
      </c>
      <c r="H475">
        <v>0</v>
      </c>
      <c r="I475" s="19" t="s">
        <v>18</v>
      </c>
      <c r="J475" s="19" t="s">
        <v>2238</v>
      </c>
      <c r="K475" s="14" t="str">
        <f t="shared" si="36"/>
        <v/>
      </c>
      <c r="M475" s="24" t="s">
        <v>2934</v>
      </c>
      <c r="N475" s="24" t="s">
        <v>3920</v>
      </c>
      <c r="O475"/>
      <c r="P475"/>
      <c r="Q475"/>
      <c r="R475"/>
      <c r="S475">
        <f t="shared" si="37"/>
        <v>95</v>
      </c>
      <c r="T475"/>
      <c r="U475" s="148"/>
      <c r="V475" s="148"/>
      <c r="W475" s="135" t="str">
        <f t="shared" si="40"/>
        <v/>
      </c>
      <c r="X475" s="135" t="str">
        <f t="shared" si="38"/>
        <v/>
      </c>
      <c r="Y475" s="2">
        <f t="shared" si="39"/>
        <v>472</v>
      </c>
    </row>
    <row r="476" spans="1:25">
      <c r="A476" s="3">
        <v>473</v>
      </c>
      <c r="B476" s="2">
        <v>473</v>
      </c>
      <c r="C476" s="1" t="s">
        <v>2378</v>
      </c>
      <c r="D476" s="1" t="s">
        <v>27</v>
      </c>
      <c r="E476" s="19" t="s">
        <v>302</v>
      </c>
      <c r="F476" s="19" t="s">
        <v>302</v>
      </c>
      <c r="G476">
        <v>0</v>
      </c>
      <c r="H476">
        <v>0</v>
      </c>
      <c r="I476" s="19" t="s">
        <v>3</v>
      </c>
      <c r="J476" s="19" t="s">
        <v>2237</v>
      </c>
      <c r="K476" s="14" t="str">
        <f t="shared" si="36"/>
        <v/>
      </c>
      <c r="M476" s="24" t="s">
        <v>2935</v>
      </c>
      <c r="N476" s="24" t="s">
        <v>3920</v>
      </c>
      <c r="O476"/>
      <c r="P476"/>
      <c r="Q476"/>
      <c r="R476"/>
      <c r="S476">
        <f t="shared" si="37"/>
        <v>95</v>
      </c>
      <c r="T476"/>
      <c r="U476" s="148"/>
      <c r="V476" s="148"/>
      <c r="W476" s="135" t="str">
        <f t="shared" si="40"/>
        <v/>
      </c>
      <c r="X476" s="135" t="str">
        <f t="shared" si="38"/>
        <v/>
      </c>
      <c r="Y476" s="2">
        <f t="shared" si="39"/>
        <v>473</v>
      </c>
    </row>
    <row r="477" spans="1:25">
      <c r="A477" s="3">
        <v>474</v>
      </c>
      <c r="B477" s="2">
        <v>474</v>
      </c>
      <c r="C477" s="1" t="s">
        <v>2268</v>
      </c>
      <c r="D477" s="1" t="s">
        <v>7</v>
      </c>
      <c r="E477" s="19" t="s">
        <v>303</v>
      </c>
      <c r="F477" s="19" t="s">
        <v>303</v>
      </c>
      <c r="G477">
        <v>0</v>
      </c>
      <c r="H477">
        <v>0</v>
      </c>
      <c r="I477" s="19" t="s">
        <v>3</v>
      </c>
      <c r="J477" s="19" t="s">
        <v>2238</v>
      </c>
      <c r="K477" s="14" t="str">
        <f t="shared" si="36"/>
        <v/>
      </c>
      <c r="M477" s="24" t="s">
        <v>2936</v>
      </c>
      <c r="N477" s="24" t="s">
        <v>3920</v>
      </c>
      <c r="O477"/>
      <c r="P477"/>
      <c r="Q477"/>
      <c r="R477"/>
      <c r="S477">
        <f t="shared" si="37"/>
        <v>95</v>
      </c>
      <c r="T477"/>
      <c r="U477" s="148"/>
      <c r="V477" s="148"/>
      <c r="W477" s="135" t="str">
        <f t="shared" si="40"/>
        <v/>
      </c>
      <c r="X477" s="135" t="str">
        <f t="shared" si="38"/>
        <v/>
      </c>
      <c r="Y477" s="2">
        <f t="shared" si="39"/>
        <v>474</v>
      </c>
    </row>
    <row r="478" spans="1:25">
      <c r="A478" s="3">
        <v>475</v>
      </c>
      <c r="B478" s="2">
        <v>475</v>
      </c>
      <c r="C478" s="1" t="s">
        <v>2371</v>
      </c>
      <c r="D478" s="1" t="s">
        <v>27</v>
      </c>
      <c r="E478" s="19" t="s">
        <v>304</v>
      </c>
      <c r="F478" s="19" t="s">
        <v>2019</v>
      </c>
      <c r="G478">
        <v>0</v>
      </c>
      <c r="H478">
        <v>0</v>
      </c>
      <c r="I478" s="19" t="s">
        <v>3</v>
      </c>
      <c r="J478" s="19" t="s">
        <v>2237</v>
      </c>
      <c r="K478" s="14" t="str">
        <f t="shared" si="36"/>
        <v>NOT EQUAL</v>
      </c>
      <c r="M478" s="24" t="s">
        <v>2937</v>
      </c>
      <c r="N478" s="24" t="s">
        <v>3920</v>
      </c>
      <c r="O478"/>
      <c r="P478"/>
      <c r="Q478"/>
      <c r="R478"/>
      <c r="S478">
        <f t="shared" si="37"/>
        <v>95</v>
      </c>
      <c r="T478"/>
      <c r="U478" s="148"/>
      <c r="V478" s="148"/>
      <c r="W478" s="135" t="str">
        <f t="shared" si="40"/>
        <v/>
      </c>
      <c r="X478" s="135" t="str">
        <f t="shared" si="38"/>
        <v/>
      </c>
      <c r="Y478" s="2">
        <f t="shared" si="39"/>
        <v>475</v>
      </c>
    </row>
    <row r="479" spans="1:25">
      <c r="A479" s="3">
        <v>476</v>
      </c>
      <c r="B479" s="2">
        <v>476</v>
      </c>
      <c r="C479" s="1" t="s">
        <v>2268</v>
      </c>
      <c r="D479" s="1" t="s">
        <v>7</v>
      </c>
      <c r="E479" s="19" t="s">
        <v>305</v>
      </c>
      <c r="F479" s="19" t="s">
        <v>305</v>
      </c>
      <c r="G479">
        <v>0</v>
      </c>
      <c r="H479">
        <v>0</v>
      </c>
      <c r="I479" s="19" t="s">
        <v>3</v>
      </c>
      <c r="J479" s="19" t="s">
        <v>2238</v>
      </c>
      <c r="K479" s="14" t="str">
        <f t="shared" si="36"/>
        <v/>
      </c>
      <c r="M479" s="24" t="s">
        <v>2938</v>
      </c>
      <c r="N479" s="24" t="s">
        <v>3920</v>
      </c>
      <c r="O479"/>
      <c r="P479"/>
      <c r="Q479"/>
      <c r="R479"/>
      <c r="S479">
        <f t="shared" si="37"/>
        <v>95</v>
      </c>
      <c r="T479"/>
      <c r="U479" s="148"/>
      <c r="V479" s="148"/>
      <c r="W479" s="135" t="str">
        <f t="shared" si="40"/>
        <v/>
      </c>
      <c r="X479" s="135" t="str">
        <f t="shared" si="38"/>
        <v/>
      </c>
      <c r="Y479" s="2">
        <f t="shared" si="39"/>
        <v>476</v>
      </c>
    </row>
    <row r="480" spans="1:25">
      <c r="A480" s="3">
        <v>477</v>
      </c>
      <c r="B480" s="2">
        <v>477</v>
      </c>
      <c r="C480" s="1" t="s">
        <v>2268</v>
      </c>
      <c r="D480" s="1" t="s">
        <v>7</v>
      </c>
      <c r="E480" s="19" t="s">
        <v>306</v>
      </c>
      <c r="F480" s="19" t="s">
        <v>306</v>
      </c>
      <c r="G480">
        <v>0</v>
      </c>
      <c r="H480">
        <v>0</v>
      </c>
      <c r="I480" s="19" t="s">
        <v>123</v>
      </c>
      <c r="J480" s="19" t="s">
        <v>2238</v>
      </c>
      <c r="K480" s="14" t="str">
        <f t="shared" si="36"/>
        <v/>
      </c>
      <c r="M480" s="24" t="s">
        <v>2939</v>
      </c>
      <c r="N480" s="24" t="s">
        <v>3920</v>
      </c>
      <c r="O480"/>
      <c r="P480"/>
      <c r="Q480"/>
      <c r="R480"/>
      <c r="S480">
        <f t="shared" si="37"/>
        <v>95</v>
      </c>
      <c r="T480"/>
      <c r="U480" s="148"/>
      <c r="V480" s="148"/>
      <c r="W480" s="135" t="str">
        <f t="shared" si="40"/>
        <v/>
      </c>
      <c r="X480" s="135" t="str">
        <f t="shared" si="38"/>
        <v/>
      </c>
      <c r="Y480" s="2">
        <f t="shared" si="39"/>
        <v>477</v>
      </c>
    </row>
    <row r="481" spans="1:25">
      <c r="A481" s="3">
        <v>478</v>
      </c>
      <c r="B481" s="2">
        <v>478</v>
      </c>
      <c r="C481" s="1" t="s">
        <v>2268</v>
      </c>
      <c r="D481" s="1" t="s">
        <v>7</v>
      </c>
      <c r="E481" s="19" t="s">
        <v>307</v>
      </c>
      <c r="F481" s="19" t="s">
        <v>307</v>
      </c>
      <c r="G481">
        <v>0</v>
      </c>
      <c r="H481">
        <v>0</v>
      </c>
      <c r="I481" s="19" t="s">
        <v>18</v>
      </c>
      <c r="J481" s="19" t="s">
        <v>2238</v>
      </c>
      <c r="K481" s="14" t="str">
        <f t="shared" si="36"/>
        <v/>
      </c>
      <c r="M481" s="24" t="s">
        <v>2940</v>
      </c>
      <c r="N481" s="24" t="s">
        <v>3920</v>
      </c>
      <c r="O481"/>
      <c r="P481"/>
      <c r="Q481"/>
      <c r="R481"/>
      <c r="S481">
        <f t="shared" si="37"/>
        <v>95</v>
      </c>
      <c r="T481"/>
      <c r="U481" s="148"/>
      <c r="V481" s="148"/>
      <c r="W481" s="135" t="str">
        <f t="shared" si="40"/>
        <v/>
      </c>
      <c r="X481" s="135" t="str">
        <f t="shared" si="38"/>
        <v/>
      </c>
      <c r="Y481" s="2">
        <f t="shared" si="39"/>
        <v>478</v>
      </c>
    </row>
    <row r="482" spans="1:25">
      <c r="A482" s="3">
        <v>479</v>
      </c>
      <c r="B482" s="2">
        <v>479</v>
      </c>
      <c r="C482" s="1" t="s">
        <v>2268</v>
      </c>
      <c r="D482" s="1" t="s">
        <v>7</v>
      </c>
      <c r="E482" s="19" t="s">
        <v>2045</v>
      </c>
      <c r="F482" s="19" t="s">
        <v>2045</v>
      </c>
      <c r="G482">
        <v>0</v>
      </c>
      <c r="H482">
        <v>0</v>
      </c>
      <c r="I482" s="19" t="s">
        <v>18</v>
      </c>
      <c r="J482" s="19" t="s">
        <v>2238</v>
      </c>
      <c r="K482" s="14" t="str">
        <f t="shared" si="36"/>
        <v/>
      </c>
      <c r="M482" s="24" t="s">
        <v>2941</v>
      </c>
      <c r="N482" s="24" t="s">
        <v>3920</v>
      </c>
      <c r="O482"/>
      <c r="P482"/>
      <c r="Q482"/>
      <c r="R482"/>
      <c r="S482">
        <f t="shared" si="37"/>
        <v>95</v>
      </c>
      <c r="T482"/>
      <c r="U482" s="148"/>
      <c r="V482" s="148"/>
      <c r="W482" s="135" t="str">
        <f t="shared" si="40"/>
        <v/>
      </c>
      <c r="X482" s="135" t="str">
        <f t="shared" si="38"/>
        <v/>
      </c>
      <c r="Y482" s="2">
        <f t="shared" si="39"/>
        <v>479</v>
      </c>
    </row>
    <row r="483" spans="1:25">
      <c r="A483" s="3">
        <v>480</v>
      </c>
      <c r="B483" s="2">
        <v>480</v>
      </c>
      <c r="C483" s="1" t="s">
        <v>2268</v>
      </c>
      <c r="D483" s="71" t="s">
        <v>4260</v>
      </c>
      <c r="E483" s="28" t="s">
        <v>3949</v>
      </c>
      <c r="F483" s="28" t="s">
        <v>3949</v>
      </c>
      <c r="G483">
        <v>0</v>
      </c>
      <c r="H483">
        <v>0</v>
      </c>
      <c r="I483" s="19" t="s">
        <v>18</v>
      </c>
      <c r="J483" s="19" t="s">
        <v>2238</v>
      </c>
      <c r="K483" s="14" t="str">
        <f t="shared" si="36"/>
        <v/>
      </c>
      <c r="M483" s="24" t="s">
        <v>2942</v>
      </c>
      <c r="N483" s="24" t="s">
        <v>3920</v>
      </c>
      <c r="O483"/>
      <c r="P483"/>
      <c r="Q483"/>
      <c r="R483"/>
      <c r="S483">
        <f t="shared" si="37"/>
        <v>95</v>
      </c>
      <c r="T483"/>
      <c r="U483" s="148"/>
      <c r="V483" s="148"/>
      <c r="W483" s="135" t="str">
        <f t="shared" si="40"/>
        <v/>
      </c>
      <c r="X483" s="135" t="str">
        <f t="shared" si="38"/>
        <v/>
      </c>
      <c r="Y483" s="2">
        <f t="shared" si="39"/>
        <v>480</v>
      </c>
    </row>
    <row r="484" spans="1:25">
      <c r="A484" s="3">
        <v>481</v>
      </c>
      <c r="B484" s="2">
        <v>481</v>
      </c>
      <c r="C484" s="92" t="s">
        <v>2268</v>
      </c>
      <c r="D484" s="92" t="s">
        <v>7</v>
      </c>
      <c r="E484" s="93" t="str">
        <f>""""&amp;TEXT($B484,"0000")&amp;""""</f>
        <v>"0481"</v>
      </c>
      <c r="F484" s="93" t="str">
        <f>""""&amp;TEXT($B484,"0000")&amp;""""</f>
        <v>"0481"</v>
      </c>
      <c r="G484" s="94">
        <v>0</v>
      </c>
      <c r="H484" s="94">
        <v>0</v>
      </c>
      <c r="I484" s="95" t="s">
        <v>30</v>
      </c>
      <c r="J484" s="95" t="s">
        <v>2238</v>
      </c>
      <c r="K484" s="96" t="str">
        <f t="shared" si="36"/>
        <v/>
      </c>
      <c r="M484" s="97" t="str">
        <f>"ITM_"&amp;TEXT($B484,"0000")</f>
        <v>ITM_0481</v>
      </c>
      <c r="N484" s="97"/>
      <c r="O484"/>
      <c r="P484"/>
      <c r="Q484"/>
      <c r="R484"/>
      <c r="S484">
        <f t="shared" si="37"/>
        <v>95</v>
      </c>
      <c r="T484"/>
      <c r="U484" s="148"/>
      <c r="V484" s="148"/>
      <c r="W484" s="135" t="str">
        <f t="shared" si="40"/>
        <v/>
      </c>
      <c r="X484" s="135" t="str">
        <f t="shared" si="38"/>
        <v/>
      </c>
      <c r="Y484" s="2">
        <f t="shared" si="39"/>
        <v>481</v>
      </c>
    </row>
    <row r="485" spans="1:25">
      <c r="A485" s="3">
        <v>482</v>
      </c>
      <c r="B485" s="2">
        <v>482</v>
      </c>
      <c r="C485" s="1" t="s">
        <v>2264</v>
      </c>
      <c r="D485" s="36" t="s">
        <v>3982</v>
      </c>
      <c r="E485" s="19" t="s">
        <v>308</v>
      </c>
      <c r="F485" s="19" t="s">
        <v>308</v>
      </c>
      <c r="G485">
        <v>0</v>
      </c>
      <c r="H485">
        <v>0</v>
      </c>
      <c r="I485" s="19" t="s">
        <v>6</v>
      </c>
      <c r="J485" s="19" t="s">
        <v>2237</v>
      </c>
      <c r="K485" s="14" t="str">
        <f t="shared" si="36"/>
        <v/>
      </c>
      <c r="M485" s="24" t="s">
        <v>2943</v>
      </c>
      <c r="N485" s="24" t="s">
        <v>3920</v>
      </c>
      <c r="O485"/>
      <c r="P485"/>
      <c r="Q485"/>
      <c r="R485"/>
      <c r="S485">
        <f t="shared" si="37"/>
        <v>95</v>
      </c>
      <c r="T485"/>
      <c r="U485" s="148"/>
      <c r="V485" s="148"/>
      <c r="W485" s="135" t="str">
        <f t="shared" si="40"/>
        <v/>
      </c>
      <c r="X485" s="135" t="str">
        <f t="shared" si="38"/>
        <v/>
      </c>
      <c r="Y485" s="2">
        <f t="shared" si="39"/>
        <v>482</v>
      </c>
    </row>
    <row r="486" spans="1:25">
      <c r="A486" s="3">
        <v>483</v>
      </c>
      <c r="B486" s="2">
        <v>483</v>
      </c>
      <c r="C486" s="1" t="s">
        <v>2302</v>
      </c>
      <c r="D486" s="1" t="s">
        <v>1383</v>
      </c>
      <c r="E486" s="19" t="s">
        <v>2047</v>
      </c>
      <c r="F486" s="19" t="s">
        <v>2047</v>
      </c>
      <c r="G486">
        <v>0</v>
      </c>
      <c r="H486">
        <v>0</v>
      </c>
      <c r="I486" s="19" t="s">
        <v>3</v>
      </c>
      <c r="J486" s="19" t="s">
        <v>2238</v>
      </c>
      <c r="K486" s="14" t="str">
        <f t="shared" si="36"/>
        <v/>
      </c>
      <c r="M486" s="24" t="s">
        <v>2944</v>
      </c>
      <c r="N486" s="24" t="s">
        <v>3920</v>
      </c>
      <c r="O486"/>
      <c r="P486"/>
      <c r="Q486"/>
      <c r="R486"/>
      <c r="S486">
        <f t="shared" si="37"/>
        <v>96</v>
      </c>
      <c r="T486"/>
      <c r="U486" s="148" t="s">
        <v>4630</v>
      </c>
      <c r="V486" s="148"/>
      <c r="W486" s="135" t="str">
        <f t="shared" si="40"/>
        <v>"RAD"</v>
      </c>
      <c r="X486" s="135" t="str">
        <f t="shared" si="38"/>
        <v>RAD</v>
      </c>
      <c r="Y486" s="2">
        <f t="shared" si="39"/>
        <v>483</v>
      </c>
    </row>
    <row r="487" spans="1:25">
      <c r="A487" s="3">
        <v>484</v>
      </c>
      <c r="B487" s="2">
        <v>484</v>
      </c>
      <c r="C487" s="1" t="s">
        <v>2303</v>
      </c>
      <c r="D487" s="1" t="s">
        <v>1383</v>
      </c>
      <c r="E487" s="19" t="s">
        <v>2048</v>
      </c>
      <c r="F487" s="19" t="s">
        <v>2048</v>
      </c>
      <c r="G487">
        <v>0</v>
      </c>
      <c r="H487">
        <v>0</v>
      </c>
      <c r="I487" s="19" t="s">
        <v>3</v>
      </c>
      <c r="J487" s="19" t="s">
        <v>2237</v>
      </c>
      <c r="K487" s="14" t="str">
        <f t="shared" si="36"/>
        <v/>
      </c>
      <c r="M487" s="24" t="s">
        <v>2945</v>
      </c>
      <c r="N487" s="24" t="s">
        <v>3920</v>
      </c>
      <c r="O487"/>
      <c r="P487"/>
      <c r="Q487"/>
      <c r="R487"/>
      <c r="S487">
        <f t="shared" si="37"/>
        <v>97</v>
      </c>
      <c r="T487"/>
      <c r="U487" s="148"/>
      <c r="V487" s="148"/>
      <c r="W487" s="135" t="str">
        <f t="shared" si="40"/>
        <v>"RAD" STD_RIGHT_ARROW</v>
      </c>
      <c r="X487" s="135" t="str">
        <f t="shared" si="38"/>
        <v>RAD&gt;</v>
      </c>
      <c r="Y487" s="2">
        <f t="shared" si="39"/>
        <v>484</v>
      </c>
    </row>
    <row r="488" spans="1:25">
      <c r="A488" s="3">
        <v>485</v>
      </c>
      <c r="B488" s="2">
        <v>485</v>
      </c>
      <c r="C488" s="1" t="s">
        <v>2268</v>
      </c>
      <c r="D488" s="1" t="s">
        <v>7</v>
      </c>
      <c r="E488" s="19" t="s">
        <v>2049</v>
      </c>
      <c r="F488" s="19" t="s">
        <v>2049</v>
      </c>
      <c r="G488">
        <v>0</v>
      </c>
      <c r="H488">
        <v>0</v>
      </c>
      <c r="I488" s="19" t="s">
        <v>18</v>
      </c>
      <c r="J488" s="19" t="s">
        <v>2238</v>
      </c>
      <c r="K488" s="14" t="str">
        <f t="shared" si="36"/>
        <v/>
      </c>
      <c r="M488" s="24" t="s">
        <v>2946</v>
      </c>
      <c r="N488" s="24" t="s">
        <v>3920</v>
      </c>
      <c r="O488"/>
      <c r="P488"/>
      <c r="Q488"/>
      <c r="R488"/>
      <c r="S488">
        <f t="shared" si="37"/>
        <v>97</v>
      </c>
      <c r="T488"/>
      <c r="U488" s="148"/>
      <c r="V488" s="148"/>
      <c r="W488" s="135" t="str">
        <f t="shared" si="40"/>
        <v/>
      </c>
      <c r="X488" s="135" t="str">
        <f t="shared" si="38"/>
        <v/>
      </c>
      <c r="Y488" s="2">
        <f t="shared" si="39"/>
        <v>485</v>
      </c>
    </row>
    <row r="489" spans="1:25">
      <c r="A489" s="3">
        <v>486</v>
      </c>
      <c r="B489" s="2">
        <v>486</v>
      </c>
      <c r="C489" s="1" t="s">
        <v>2381</v>
      </c>
      <c r="D489" s="1" t="s">
        <v>7</v>
      </c>
      <c r="E489" s="19" t="s">
        <v>309</v>
      </c>
      <c r="F489" s="19" t="s">
        <v>309</v>
      </c>
      <c r="G489">
        <v>0</v>
      </c>
      <c r="H489">
        <v>0</v>
      </c>
      <c r="I489" s="19" t="s">
        <v>3</v>
      </c>
      <c r="J489" s="19" t="s">
        <v>2237</v>
      </c>
      <c r="K489" s="14" t="str">
        <f t="shared" si="36"/>
        <v/>
      </c>
      <c r="M489" s="24" t="s">
        <v>2947</v>
      </c>
      <c r="N489" s="24" t="s">
        <v>3920</v>
      </c>
      <c r="O489"/>
      <c r="P489"/>
      <c r="Q489"/>
      <c r="R489"/>
      <c r="S489">
        <f t="shared" si="37"/>
        <v>98</v>
      </c>
      <c r="T489"/>
      <c r="U489" s="148"/>
      <c r="V489" s="148"/>
      <c r="W489" s="135" t="str">
        <f t="shared" si="40"/>
        <v>"RAN#"</v>
      </c>
      <c r="X489" s="135" t="str">
        <f t="shared" si="38"/>
        <v>RAN#</v>
      </c>
      <c r="Y489" s="2">
        <f t="shared" si="39"/>
        <v>486</v>
      </c>
    </row>
    <row r="490" spans="1:25">
      <c r="A490" s="3">
        <v>487</v>
      </c>
      <c r="B490" s="2">
        <v>487</v>
      </c>
      <c r="C490" s="1" t="s">
        <v>2382</v>
      </c>
      <c r="D490" s="71" t="s">
        <v>4260</v>
      </c>
      <c r="E490" s="19" t="s">
        <v>310</v>
      </c>
      <c r="F490" s="19" t="s">
        <v>324</v>
      </c>
      <c r="G490">
        <v>0</v>
      </c>
      <c r="H490">
        <v>0</v>
      </c>
      <c r="I490" s="19" t="s">
        <v>3</v>
      </c>
      <c r="J490" s="19" t="s">
        <v>2238</v>
      </c>
      <c r="K490" s="14" t="str">
        <f t="shared" si="36"/>
        <v>NOT EQUAL</v>
      </c>
      <c r="L490" s="1" t="s">
        <v>311</v>
      </c>
      <c r="M490" s="24" t="s">
        <v>2948</v>
      </c>
      <c r="N490" s="24" t="s">
        <v>3920</v>
      </c>
      <c r="O490"/>
      <c r="P490"/>
      <c r="Q490"/>
      <c r="R490"/>
      <c r="S490">
        <f t="shared" si="37"/>
        <v>98</v>
      </c>
      <c r="T490"/>
      <c r="U490" s="148"/>
      <c r="V490" s="148"/>
      <c r="W490" s="135" t="str">
        <f t="shared" si="40"/>
        <v/>
      </c>
      <c r="X490" s="135" t="str">
        <f t="shared" si="38"/>
        <v/>
      </c>
      <c r="Y490" s="2">
        <f t="shared" si="39"/>
        <v>487</v>
      </c>
    </row>
    <row r="491" spans="1:25">
      <c r="A491" s="3">
        <v>488</v>
      </c>
      <c r="B491" s="2">
        <v>488</v>
      </c>
      <c r="C491" s="1" t="s">
        <v>2383</v>
      </c>
      <c r="D491" s="1" t="s">
        <v>312</v>
      </c>
      <c r="E491" s="19" t="s">
        <v>2050</v>
      </c>
      <c r="F491" s="19" t="s">
        <v>2050</v>
      </c>
      <c r="G491">
        <v>0</v>
      </c>
      <c r="H491">
        <v>99</v>
      </c>
      <c r="I491" s="19" t="s">
        <v>3</v>
      </c>
      <c r="J491" s="19" t="s">
        <v>2237</v>
      </c>
      <c r="K491" s="14" t="str">
        <f t="shared" si="36"/>
        <v/>
      </c>
      <c r="M491" s="24" t="s">
        <v>2949</v>
      </c>
      <c r="N491" s="24" t="s">
        <v>3920</v>
      </c>
      <c r="O491"/>
      <c r="P491"/>
      <c r="Q491"/>
      <c r="R491"/>
      <c r="S491">
        <f t="shared" si="37"/>
        <v>99</v>
      </c>
      <c r="T491"/>
      <c r="U491" s="148"/>
      <c r="V491" s="148"/>
      <c r="W491" s="135" t="str">
        <f t="shared" si="40"/>
        <v>"RCL"</v>
      </c>
      <c r="X491" s="135" t="str">
        <f t="shared" si="38"/>
        <v>RCL</v>
      </c>
      <c r="Y491" s="2">
        <f t="shared" si="39"/>
        <v>488</v>
      </c>
    </row>
    <row r="492" spans="1:25">
      <c r="A492" s="3">
        <v>489</v>
      </c>
      <c r="B492" s="2">
        <v>489</v>
      </c>
      <c r="C492" s="1" t="s">
        <v>2384</v>
      </c>
      <c r="D492" s="1" t="s">
        <v>7</v>
      </c>
      <c r="E492" s="19" t="s">
        <v>2051</v>
      </c>
      <c r="F492" s="19" t="s">
        <v>313</v>
      </c>
      <c r="G492">
        <v>0</v>
      </c>
      <c r="H492">
        <v>0</v>
      </c>
      <c r="I492" s="19" t="s">
        <v>3</v>
      </c>
      <c r="J492" s="19" t="s">
        <v>2238</v>
      </c>
      <c r="K492" s="14" t="str">
        <f t="shared" si="36"/>
        <v>NOT EQUAL</v>
      </c>
      <c r="M492" s="24" t="s">
        <v>2950</v>
      </c>
      <c r="N492" s="24" t="s">
        <v>3920</v>
      </c>
      <c r="O492"/>
      <c r="P492"/>
      <c r="Q492"/>
      <c r="R492"/>
      <c r="S492">
        <f t="shared" si="37"/>
        <v>99</v>
      </c>
      <c r="T492"/>
      <c r="U492" s="148"/>
      <c r="V492" s="148"/>
      <c r="W492" s="135" t="str">
        <f t="shared" si="40"/>
        <v/>
      </c>
      <c r="X492" s="135" t="str">
        <f t="shared" si="38"/>
        <v/>
      </c>
      <c r="Y492" s="2">
        <f t="shared" si="39"/>
        <v>489</v>
      </c>
    </row>
    <row r="493" spans="1:25">
      <c r="A493" s="3">
        <v>490</v>
      </c>
      <c r="B493" s="2">
        <v>490</v>
      </c>
      <c r="C493" s="1" t="s">
        <v>2385</v>
      </c>
      <c r="D493" s="1" t="s">
        <v>7</v>
      </c>
      <c r="E493" s="19" t="s">
        <v>2052</v>
      </c>
      <c r="F493" s="19" t="s">
        <v>2052</v>
      </c>
      <c r="G493">
        <v>0</v>
      </c>
      <c r="H493">
        <v>0</v>
      </c>
      <c r="I493" s="19" t="s">
        <v>3</v>
      </c>
      <c r="J493" s="19" t="s">
        <v>2237</v>
      </c>
      <c r="K493" s="14" t="str">
        <f t="shared" si="36"/>
        <v/>
      </c>
      <c r="M493" s="24" t="s">
        <v>2951</v>
      </c>
      <c r="N493" s="24" t="s">
        <v>3920</v>
      </c>
      <c r="O493"/>
      <c r="P493"/>
      <c r="Q493"/>
      <c r="R493"/>
      <c r="S493">
        <f t="shared" si="37"/>
        <v>100</v>
      </c>
      <c r="T493"/>
      <c r="U493" s="148"/>
      <c r="V493" s="148"/>
      <c r="W493" s="135" t="str">
        <f t="shared" si="40"/>
        <v>"RCLEL"</v>
      </c>
      <c r="X493" s="135" t="str">
        <f t="shared" si="38"/>
        <v>RCLEL</v>
      </c>
      <c r="Y493" s="2">
        <f t="shared" si="39"/>
        <v>490</v>
      </c>
    </row>
    <row r="494" spans="1:25">
      <c r="A494" s="3">
        <v>491</v>
      </c>
      <c r="B494" s="2">
        <v>491</v>
      </c>
      <c r="C494" s="1" t="s">
        <v>2386</v>
      </c>
      <c r="D494" s="1" t="s">
        <v>7</v>
      </c>
      <c r="E494" s="19" t="s">
        <v>2053</v>
      </c>
      <c r="F494" s="19" t="s">
        <v>2053</v>
      </c>
      <c r="G494">
        <v>0</v>
      </c>
      <c r="H494">
        <v>0</v>
      </c>
      <c r="I494" s="19" t="s">
        <v>3</v>
      </c>
      <c r="J494" s="19" t="s">
        <v>2237</v>
      </c>
      <c r="K494" s="14" t="str">
        <f t="shared" si="36"/>
        <v/>
      </c>
      <c r="M494" s="24" t="s">
        <v>2952</v>
      </c>
      <c r="N494" s="24" t="s">
        <v>3920</v>
      </c>
      <c r="O494"/>
      <c r="P494"/>
      <c r="Q494"/>
      <c r="R494"/>
      <c r="S494">
        <f t="shared" si="37"/>
        <v>101</v>
      </c>
      <c r="T494"/>
      <c r="U494" s="148"/>
      <c r="V494" s="148"/>
      <c r="W494" s="135" t="str">
        <f t="shared" si="40"/>
        <v>"RCLIJ"</v>
      </c>
      <c r="X494" s="135" t="str">
        <f t="shared" si="38"/>
        <v>RCLIJ</v>
      </c>
      <c r="Y494" s="2">
        <f t="shared" si="39"/>
        <v>491</v>
      </c>
    </row>
    <row r="495" spans="1:25">
      <c r="A495" s="3">
        <v>492</v>
      </c>
      <c r="B495" s="2">
        <v>492</v>
      </c>
      <c r="C495" s="1" t="s">
        <v>2387</v>
      </c>
      <c r="D495" s="36" t="s">
        <v>4009</v>
      </c>
      <c r="E495" s="19" t="s">
        <v>2054</v>
      </c>
      <c r="F495" s="19" t="s">
        <v>2054</v>
      </c>
      <c r="G495">
        <v>0</v>
      </c>
      <c r="H495">
        <v>99</v>
      </c>
      <c r="I495" s="19" t="s">
        <v>3</v>
      </c>
      <c r="J495" s="19" t="s">
        <v>2237</v>
      </c>
      <c r="K495" s="14" t="str">
        <f t="shared" si="36"/>
        <v/>
      </c>
      <c r="M495" s="24" t="s">
        <v>2953</v>
      </c>
      <c r="N495" s="24" t="s">
        <v>3920</v>
      </c>
      <c r="O495"/>
      <c r="P495"/>
      <c r="Q495"/>
      <c r="R495"/>
      <c r="S495">
        <f t="shared" si="37"/>
        <v>102</v>
      </c>
      <c r="T495"/>
      <c r="U495" s="148"/>
      <c r="V495" s="148"/>
      <c r="W495" s="135" t="str">
        <f t="shared" si="40"/>
        <v>"RCLS"</v>
      </c>
      <c r="X495" s="135" t="str">
        <f t="shared" si="38"/>
        <v>RCLS</v>
      </c>
      <c r="Y495" s="2">
        <f t="shared" si="39"/>
        <v>492</v>
      </c>
    </row>
    <row r="496" spans="1:25">
      <c r="A496" s="3">
        <v>493</v>
      </c>
      <c r="B496" s="2">
        <v>493</v>
      </c>
      <c r="C496" s="1" t="s">
        <v>2388</v>
      </c>
      <c r="D496" s="1" t="s">
        <v>7</v>
      </c>
      <c r="E496" s="19" t="s">
        <v>315</v>
      </c>
      <c r="F496" s="19" t="s">
        <v>315</v>
      </c>
      <c r="G496">
        <v>0</v>
      </c>
      <c r="H496">
        <v>0</v>
      </c>
      <c r="I496" s="19" t="s">
        <v>3</v>
      </c>
      <c r="J496" s="19" t="s">
        <v>2237</v>
      </c>
      <c r="K496" s="14" t="str">
        <f t="shared" si="36"/>
        <v/>
      </c>
      <c r="M496" s="24" t="s">
        <v>2954</v>
      </c>
      <c r="N496" s="24" t="s">
        <v>3920</v>
      </c>
      <c r="O496"/>
      <c r="P496"/>
      <c r="Q496"/>
      <c r="R496"/>
      <c r="S496">
        <f t="shared" si="37"/>
        <v>103</v>
      </c>
      <c r="T496"/>
      <c r="U496" s="148"/>
      <c r="V496" s="148"/>
      <c r="W496" s="135" t="str">
        <f t="shared" si="40"/>
        <v>"RCL+"</v>
      </c>
      <c r="X496" s="135" t="str">
        <f t="shared" si="38"/>
        <v>RCL+</v>
      </c>
      <c r="Y496" s="2">
        <f t="shared" si="39"/>
        <v>493</v>
      </c>
    </row>
    <row r="497" spans="1:25">
      <c r="A497" s="3">
        <v>494</v>
      </c>
      <c r="B497" s="2">
        <v>494</v>
      </c>
      <c r="C497" s="1" t="s">
        <v>2389</v>
      </c>
      <c r="D497" s="1" t="s">
        <v>7</v>
      </c>
      <c r="E497" s="19" t="s">
        <v>316</v>
      </c>
      <c r="F497" s="19" t="s">
        <v>316</v>
      </c>
      <c r="G497">
        <v>0</v>
      </c>
      <c r="H497">
        <v>0</v>
      </c>
      <c r="I497" s="19" t="s">
        <v>3</v>
      </c>
      <c r="J497" s="19" t="s">
        <v>2237</v>
      </c>
      <c r="K497" s="14" t="str">
        <f t="shared" si="36"/>
        <v/>
      </c>
      <c r="M497" s="24" t="s">
        <v>2955</v>
      </c>
      <c r="N497" s="24" t="s">
        <v>3920</v>
      </c>
      <c r="O497"/>
      <c r="P497"/>
      <c r="Q497"/>
      <c r="R497"/>
      <c r="S497">
        <f t="shared" si="37"/>
        <v>104</v>
      </c>
      <c r="T497"/>
      <c r="U497" s="148"/>
      <c r="V497" s="148"/>
      <c r="W497" s="135" t="str">
        <f t="shared" si="40"/>
        <v>"RCL-"</v>
      </c>
      <c r="X497" s="135" t="str">
        <f t="shared" si="38"/>
        <v>RCL-</v>
      </c>
      <c r="Y497" s="2">
        <f t="shared" si="39"/>
        <v>494</v>
      </c>
    </row>
    <row r="498" spans="1:25">
      <c r="A498" s="3">
        <v>495</v>
      </c>
      <c r="B498" s="2">
        <v>495</v>
      </c>
      <c r="C498" s="1" t="s">
        <v>2390</v>
      </c>
      <c r="D498" s="1" t="s">
        <v>7</v>
      </c>
      <c r="E498" s="19" t="s">
        <v>2055</v>
      </c>
      <c r="F498" s="19" t="s">
        <v>2055</v>
      </c>
      <c r="G498">
        <v>0</v>
      </c>
      <c r="H498">
        <v>0</v>
      </c>
      <c r="I498" s="19" t="s">
        <v>3</v>
      </c>
      <c r="J498" s="19" t="s">
        <v>2237</v>
      </c>
      <c r="K498" s="14" t="str">
        <f t="shared" si="36"/>
        <v/>
      </c>
      <c r="M498" s="24" t="s">
        <v>2956</v>
      </c>
      <c r="N498" s="24" t="s">
        <v>3920</v>
      </c>
      <c r="O498"/>
      <c r="P498"/>
      <c r="Q498"/>
      <c r="R498"/>
      <c r="S498">
        <f t="shared" si="37"/>
        <v>105</v>
      </c>
      <c r="T498"/>
      <c r="U498" s="148"/>
      <c r="V498" s="148" t="s">
        <v>4642</v>
      </c>
      <c r="W498" s="135" t="str">
        <f t="shared" si="40"/>
        <v>"RCL" STD_CROSS</v>
      </c>
      <c r="X498" s="135" t="str">
        <f t="shared" si="38"/>
        <v>RCLx</v>
      </c>
      <c r="Y498" s="2">
        <f t="shared" si="39"/>
        <v>495</v>
      </c>
    </row>
    <row r="499" spans="1:25">
      <c r="A499" s="3">
        <v>496</v>
      </c>
      <c r="B499" s="2">
        <v>496</v>
      </c>
      <c r="C499" s="1" t="s">
        <v>2391</v>
      </c>
      <c r="D499" s="1" t="s">
        <v>7</v>
      </c>
      <c r="E499" s="19" t="s">
        <v>317</v>
      </c>
      <c r="F499" s="19" t="s">
        <v>317</v>
      </c>
      <c r="G499">
        <v>0</v>
      </c>
      <c r="H499">
        <v>0</v>
      </c>
      <c r="I499" s="19" t="s">
        <v>3</v>
      </c>
      <c r="J499" s="19" t="s">
        <v>2237</v>
      </c>
      <c r="K499" s="14" t="str">
        <f t="shared" si="36"/>
        <v/>
      </c>
      <c r="M499" s="24" t="s">
        <v>2957</v>
      </c>
      <c r="N499" s="24" t="s">
        <v>3920</v>
      </c>
      <c r="O499"/>
      <c r="P499"/>
      <c r="Q499"/>
      <c r="R499"/>
      <c r="S499">
        <f t="shared" si="37"/>
        <v>106</v>
      </c>
      <c r="T499"/>
      <c r="U499" s="148"/>
      <c r="V499" s="148"/>
      <c r="W499" s="135" t="str">
        <f t="shared" si="40"/>
        <v>"RCL/"</v>
      </c>
      <c r="X499" s="135" t="str">
        <f t="shared" si="38"/>
        <v>RCL/</v>
      </c>
      <c r="Y499" s="2">
        <f t="shared" si="39"/>
        <v>496</v>
      </c>
    </row>
    <row r="500" spans="1:25">
      <c r="A500" s="3">
        <v>497</v>
      </c>
      <c r="B500" s="2">
        <v>497</v>
      </c>
      <c r="C500" s="1" t="s">
        <v>2392</v>
      </c>
      <c r="D500" s="1" t="s">
        <v>7</v>
      </c>
      <c r="E500" s="19" t="s">
        <v>2056</v>
      </c>
      <c r="F500" s="19" t="s">
        <v>318</v>
      </c>
      <c r="G500">
        <v>0</v>
      </c>
      <c r="H500">
        <v>0</v>
      </c>
      <c r="I500" s="19" t="s">
        <v>3</v>
      </c>
      <c r="J500" s="19" t="s">
        <v>2237</v>
      </c>
      <c r="K500" s="14" t="str">
        <f t="shared" si="36"/>
        <v>NOT EQUAL</v>
      </c>
      <c r="M500" s="24" t="s">
        <v>2958</v>
      </c>
      <c r="N500" s="24" t="s">
        <v>3920</v>
      </c>
      <c r="O500"/>
      <c r="P500"/>
      <c r="Q500"/>
      <c r="R500"/>
      <c r="S500">
        <f t="shared" si="37"/>
        <v>107</v>
      </c>
      <c r="T500"/>
      <c r="U500" s="148"/>
      <c r="V500" s="148" t="s">
        <v>4639</v>
      </c>
      <c r="W500" s="135" t="str">
        <f t="shared" si="40"/>
        <v>"RCL" STD_UP_ARROW</v>
      </c>
      <c r="X500" s="135" t="str">
        <f t="shared" si="38"/>
        <v>RCLMAX</v>
      </c>
      <c r="Y500" s="2">
        <f t="shared" si="39"/>
        <v>497</v>
      </c>
    </row>
    <row r="501" spans="1:25">
      <c r="A501" s="3">
        <v>498</v>
      </c>
      <c r="B501" s="2">
        <v>498</v>
      </c>
      <c r="C501" s="1" t="s">
        <v>2393</v>
      </c>
      <c r="D501" s="1" t="s">
        <v>7</v>
      </c>
      <c r="E501" s="19" t="s">
        <v>2057</v>
      </c>
      <c r="F501" s="19" t="s">
        <v>319</v>
      </c>
      <c r="G501">
        <v>0</v>
      </c>
      <c r="H501">
        <v>0</v>
      </c>
      <c r="I501" s="19" t="s">
        <v>3</v>
      </c>
      <c r="J501" s="19" t="s">
        <v>2237</v>
      </c>
      <c r="K501" s="14" t="str">
        <f t="shared" si="36"/>
        <v>NOT EQUAL</v>
      </c>
      <c r="M501" s="24" t="s">
        <v>2959</v>
      </c>
      <c r="N501" s="24" t="s">
        <v>3920</v>
      </c>
      <c r="O501"/>
      <c r="P501"/>
      <c r="Q501"/>
      <c r="R501"/>
      <c r="S501">
        <f t="shared" si="37"/>
        <v>108</v>
      </c>
      <c r="T501"/>
      <c r="U501" s="148"/>
      <c r="V501" s="148" t="s">
        <v>4640</v>
      </c>
      <c r="W501" s="135" t="str">
        <f t="shared" si="40"/>
        <v>"RCL" STD_DOWN_ARROW</v>
      </c>
      <c r="X501" s="135" t="str">
        <f t="shared" si="38"/>
        <v>RCLMIN</v>
      </c>
      <c r="Y501" s="2">
        <f t="shared" si="39"/>
        <v>498</v>
      </c>
    </row>
    <row r="502" spans="1:25">
      <c r="A502" s="3">
        <v>499</v>
      </c>
      <c r="B502" s="2">
        <v>499</v>
      </c>
      <c r="C502" s="1" t="s">
        <v>2268</v>
      </c>
      <c r="D502" s="1" t="s">
        <v>7</v>
      </c>
      <c r="E502" s="19" t="s">
        <v>2058</v>
      </c>
      <c r="F502" s="19" t="s">
        <v>2058</v>
      </c>
      <c r="G502">
        <v>0</v>
      </c>
      <c r="H502">
        <v>0</v>
      </c>
      <c r="I502" s="19" t="s">
        <v>3</v>
      </c>
      <c r="J502" s="19" t="s">
        <v>2238</v>
      </c>
      <c r="K502" s="14" t="str">
        <f t="shared" si="36"/>
        <v/>
      </c>
      <c r="M502" s="24" t="s">
        <v>2960</v>
      </c>
      <c r="N502" s="24" t="s">
        <v>3920</v>
      </c>
      <c r="O502"/>
      <c r="P502"/>
      <c r="Q502"/>
      <c r="R502"/>
      <c r="S502">
        <f t="shared" si="37"/>
        <v>108</v>
      </c>
      <c r="T502"/>
      <c r="U502" s="148"/>
      <c r="V502" s="148"/>
      <c r="W502" s="135" t="str">
        <f t="shared" si="40"/>
        <v/>
      </c>
      <c r="X502" s="135" t="str">
        <f t="shared" si="38"/>
        <v/>
      </c>
      <c r="Y502" s="2">
        <f t="shared" si="39"/>
        <v>499</v>
      </c>
    </row>
    <row r="503" spans="1:25">
      <c r="A503" s="3">
        <v>500</v>
      </c>
      <c r="B503" s="2">
        <v>500</v>
      </c>
      <c r="C503" s="92" t="s">
        <v>2268</v>
      </c>
      <c r="D503" s="92" t="s">
        <v>7</v>
      </c>
      <c r="E503" s="93" t="str">
        <f>""""&amp;TEXT($B503,"0000")&amp;""""</f>
        <v>"0500"</v>
      </c>
      <c r="F503" s="93" t="str">
        <f>""""&amp;TEXT($B503,"0000")&amp;""""</f>
        <v>"0500"</v>
      </c>
      <c r="G503" s="94">
        <v>0</v>
      </c>
      <c r="H503" s="94">
        <v>0</v>
      </c>
      <c r="I503" s="95" t="s">
        <v>30</v>
      </c>
      <c r="J503" s="95" t="s">
        <v>2238</v>
      </c>
      <c r="K503" s="96" t="str">
        <f>IF(E503=F503,"","NOT EQUAL")</f>
        <v/>
      </c>
      <c r="M503" s="97" t="str">
        <f>"ITM_"&amp;TEXT($B503,"0000")</f>
        <v>ITM_0500</v>
      </c>
      <c r="N503" s="97"/>
      <c r="O503"/>
      <c r="P503"/>
      <c r="Q503"/>
      <c r="R503"/>
      <c r="S503">
        <f t="shared" si="37"/>
        <v>108</v>
      </c>
      <c r="T503"/>
      <c r="U503" s="148"/>
      <c r="V503" s="148"/>
      <c r="W503" s="135" t="str">
        <f t="shared" si="40"/>
        <v/>
      </c>
      <c r="X503" s="135" t="str">
        <f t="shared" si="38"/>
        <v/>
      </c>
      <c r="Y503" s="2">
        <f t="shared" si="39"/>
        <v>500</v>
      </c>
    </row>
    <row r="504" spans="1:25">
      <c r="A504" s="3">
        <v>501</v>
      </c>
      <c r="B504" s="2">
        <v>501</v>
      </c>
      <c r="C504" s="92" t="s">
        <v>2268</v>
      </c>
      <c r="D504" s="92" t="s">
        <v>7</v>
      </c>
      <c r="E504" s="93" t="str">
        <f>""""&amp;TEXT($B504,"0000")&amp;""""</f>
        <v>"0501"</v>
      </c>
      <c r="F504" s="93" t="str">
        <f>""""&amp;TEXT($B504,"0000")&amp;""""</f>
        <v>"0501"</v>
      </c>
      <c r="G504" s="94">
        <v>0</v>
      </c>
      <c r="H504" s="94">
        <v>0</v>
      </c>
      <c r="I504" s="95" t="s">
        <v>30</v>
      </c>
      <c r="J504" s="95" t="s">
        <v>2238</v>
      </c>
      <c r="K504" s="96" t="str">
        <f>IF(E504=F504,"","NOT EQUAL")</f>
        <v/>
      </c>
      <c r="M504" s="97" t="str">
        <f>"ITM_"&amp;TEXT($B504,"0000")</f>
        <v>ITM_0501</v>
      </c>
      <c r="N504" s="97"/>
      <c r="O504"/>
      <c r="P504"/>
      <c r="Q504"/>
      <c r="R504"/>
      <c r="S504">
        <f t="shared" si="37"/>
        <v>108</v>
      </c>
      <c r="T504"/>
      <c r="U504" s="148"/>
      <c r="V504" s="148"/>
      <c r="W504" s="135" t="str">
        <f t="shared" si="40"/>
        <v/>
      </c>
      <c r="X504" s="135" t="str">
        <f t="shared" si="38"/>
        <v/>
      </c>
      <c r="Y504" s="2">
        <f t="shared" si="39"/>
        <v>501</v>
      </c>
    </row>
    <row r="505" spans="1:25">
      <c r="A505" s="3">
        <v>502</v>
      </c>
      <c r="B505" s="2">
        <v>502</v>
      </c>
      <c r="C505" s="1" t="s">
        <v>2264</v>
      </c>
      <c r="D505" s="36" t="s">
        <v>3983</v>
      </c>
      <c r="E505" s="19" t="s">
        <v>321</v>
      </c>
      <c r="F505" s="19" t="s">
        <v>321</v>
      </c>
      <c r="G505">
        <v>0</v>
      </c>
      <c r="H505">
        <v>0</v>
      </c>
      <c r="I505" s="19" t="s">
        <v>6</v>
      </c>
      <c r="J505" s="19" t="s">
        <v>2237</v>
      </c>
      <c r="K505" s="14" t="str">
        <f t="shared" si="36"/>
        <v/>
      </c>
      <c r="M505" s="24" t="s">
        <v>2963</v>
      </c>
      <c r="N505" s="24" t="s">
        <v>3920</v>
      </c>
      <c r="O505"/>
      <c r="P505"/>
      <c r="Q505"/>
      <c r="R505"/>
      <c r="S505">
        <f t="shared" si="37"/>
        <v>108</v>
      </c>
      <c r="T505"/>
      <c r="U505" s="148"/>
      <c r="V505" s="148"/>
      <c r="W505" s="135" t="str">
        <f t="shared" si="40"/>
        <v/>
      </c>
      <c r="X505" s="135" t="str">
        <f t="shared" si="38"/>
        <v/>
      </c>
      <c r="Y505" s="2">
        <f t="shared" si="39"/>
        <v>502</v>
      </c>
    </row>
    <row r="506" spans="1:25">
      <c r="A506" s="3">
        <v>503</v>
      </c>
      <c r="B506" s="2">
        <v>503</v>
      </c>
      <c r="C506" s="1" t="s">
        <v>2394</v>
      </c>
      <c r="D506" s="1" t="s">
        <v>7</v>
      </c>
      <c r="E506" s="19" t="s">
        <v>322</v>
      </c>
      <c r="F506" s="19" t="s">
        <v>322</v>
      </c>
      <c r="G506">
        <v>0</v>
      </c>
      <c r="H506">
        <v>0</v>
      </c>
      <c r="I506" s="19" t="s">
        <v>3</v>
      </c>
      <c r="J506" s="19" t="s">
        <v>2237</v>
      </c>
      <c r="K506" s="14" t="str">
        <f t="shared" si="36"/>
        <v/>
      </c>
      <c r="M506" s="24" t="s">
        <v>2964</v>
      </c>
      <c r="N506" s="24" t="s">
        <v>3920</v>
      </c>
      <c r="O506"/>
      <c r="P506"/>
      <c r="Q506"/>
      <c r="R506"/>
      <c r="S506">
        <f t="shared" si="37"/>
        <v>109</v>
      </c>
      <c r="T506"/>
      <c r="U506" s="148"/>
      <c r="V506" s="148"/>
      <c r="W506" s="135" t="str">
        <f t="shared" si="40"/>
        <v>"RE"</v>
      </c>
      <c r="X506" s="135" t="str">
        <f t="shared" si="38"/>
        <v>RE</v>
      </c>
      <c r="Y506" s="2">
        <f t="shared" si="39"/>
        <v>503</v>
      </c>
    </row>
    <row r="507" spans="1:25">
      <c r="A507" s="3">
        <v>504</v>
      </c>
      <c r="B507" s="2">
        <v>504</v>
      </c>
      <c r="C507" s="92" t="s">
        <v>2268</v>
      </c>
      <c r="D507" s="92" t="s">
        <v>7</v>
      </c>
      <c r="E507" s="93" t="str">
        <f>""""&amp;TEXT($B507,"0000")&amp;""""</f>
        <v>"0504"</v>
      </c>
      <c r="F507" s="93" t="str">
        <f>""""&amp;TEXT($B507,"0000")&amp;""""</f>
        <v>"0504"</v>
      </c>
      <c r="G507" s="94">
        <v>0</v>
      </c>
      <c r="H507" s="94">
        <v>0</v>
      </c>
      <c r="I507" s="95" t="s">
        <v>30</v>
      </c>
      <c r="J507" s="95" t="s">
        <v>2238</v>
      </c>
      <c r="K507" s="96" t="str">
        <f t="shared" si="36"/>
        <v/>
      </c>
      <c r="M507" s="97" t="str">
        <f>"ITM_"&amp;TEXT($B507,"0000")</f>
        <v>ITM_0504</v>
      </c>
      <c r="N507" s="97"/>
      <c r="O507"/>
      <c r="P507"/>
      <c r="Q507"/>
      <c r="R507"/>
      <c r="S507">
        <f t="shared" si="37"/>
        <v>109</v>
      </c>
      <c r="T507"/>
      <c r="U507" s="148"/>
      <c r="V507" s="148"/>
      <c r="W507" s="135" t="str">
        <f t="shared" si="40"/>
        <v/>
      </c>
      <c r="X507" s="135" t="str">
        <f t="shared" si="38"/>
        <v/>
      </c>
      <c r="Y507" s="2">
        <f t="shared" si="39"/>
        <v>504</v>
      </c>
    </row>
    <row r="508" spans="1:25">
      <c r="A508" s="3">
        <v>505</v>
      </c>
      <c r="B508" s="2">
        <v>505</v>
      </c>
      <c r="C508" s="1" t="s">
        <v>2268</v>
      </c>
      <c r="D508" s="1" t="s">
        <v>7</v>
      </c>
      <c r="E508" s="19" t="s">
        <v>2059</v>
      </c>
      <c r="F508" s="19" t="s">
        <v>2059</v>
      </c>
      <c r="G508">
        <v>0</v>
      </c>
      <c r="H508">
        <v>0</v>
      </c>
      <c r="I508" s="19" t="s">
        <v>18</v>
      </c>
      <c r="J508" s="19" t="s">
        <v>2238</v>
      </c>
      <c r="K508" s="14" t="str">
        <f t="shared" si="36"/>
        <v/>
      </c>
      <c r="M508" s="24" t="s">
        <v>2965</v>
      </c>
      <c r="N508" s="24" t="s">
        <v>3920</v>
      </c>
      <c r="O508"/>
      <c r="P508"/>
      <c r="Q508"/>
      <c r="R508"/>
      <c r="S508">
        <f t="shared" si="37"/>
        <v>109</v>
      </c>
      <c r="T508"/>
      <c r="U508" s="148"/>
      <c r="V508" s="148"/>
      <c r="W508" s="135" t="str">
        <f t="shared" si="40"/>
        <v/>
      </c>
      <c r="X508" s="135" t="str">
        <f t="shared" si="38"/>
        <v/>
      </c>
      <c r="Y508" s="2">
        <f t="shared" si="39"/>
        <v>505</v>
      </c>
    </row>
    <row r="509" spans="1:25">
      <c r="A509" s="3">
        <v>506</v>
      </c>
      <c r="B509" s="2">
        <v>506</v>
      </c>
      <c r="C509" s="1" t="s">
        <v>2268</v>
      </c>
      <c r="D509" s="1" t="s">
        <v>7</v>
      </c>
      <c r="E509" s="19" t="s">
        <v>2060</v>
      </c>
      <c r="F509" s="19" t="s">
        <v>2060</v>
      </c>
      <c r="G509">
        <v>0</v>
      </c>
      <c r="H509">
        <v>0</v>
      </c>
      <c r="I509" s="19" t="s">
        <v>3</v>
      </c>
      <c r="J509" s="19" t="s">
        <v>2238</v>
      </c>
      <c r="K509" s="14" t="str">
        <f t="shared" si="36"/>
        <v/>
      </c>
      <c r="M509" s="24" t="s">
        <v>2966</v>
      </c>
      <c r="N509" s="24" t="s">
        <v>3920</v>
      </c>
      <c r="O509"/>
      <c r="P509"/>
      <c r="Q509"/>
      <c r="R509"/>
      <c r="S509">
        <f t="shared" si="37"/>
        <v>109</v>
      </c>
      <c r="T509"/>
      <c r="U509" s="148"/>
      <c r="V509" s="148"/>
      <c r="W509" s="135" t="str">
        <f t="shared" si="40"/>
        <v/>
      </c>
      <c r="X509" s="135" t="str">
        <f t="shared" si="38"/>
        <v/>
      </c>
      <c r="Y509" s="2">
        <f t="shared" si="39"/>
        <v>506</v>
      </c>
    </row>
    <row r="510" spans="1:25">
      <c r="A510" s="3">
        <v>507</v>
      </c>
      <c r="B510" s="2">
        <v>507</v>
      </c>
      <c r="C510" s="92" t="s">
        <v>2268</v>
      </c>
      <c r="D510" s="92" t="s">
        <v>7</v>
      </c>
      <c r="E510" s="93" t="str">
        <f>""""&amp;TEXT($B510,"0000")&amp;""""</f>
        <v>"0507"</v>
      </c>
      <c r="F510" s="93" t="str">
        <f>""""&amp;TEXT($B510,"0000")&amp;""""</f>
        <v>"0507"</v>
      </c>
      <c r="G510" s="94">
        <v>0</v>
      </c>
      <c r="H510" s="94">
        <v>0</v>
      </c>
      <c r="I510" s="95" t="s">
        <v>30</v>
      </c>
      <c r="J510" s="95" t="s">
        <v>2238</v>
      </c>
      <c r="K510" s="96" t="str">
        <f>IF(E510=F510,"","NOT EQUAL")</f>
        <v/>
      </c>
      <c r="M510" s="97" t="str">
        <f>"ITM_"&amp;TEXT($B510,"0000")</f>
        <v>ITM_0507</v>
      </c>
      <c r="N510" s="97"/>
      <c r="O510"/>
      <c r="P510"/>
      <c r="Q510"/>
      <c r="R510"/>
      <c r="S510">
        <f t="shared" si="37"/>
        <v>109</v>
      </c>
      <c r="T510"/>
      <c r="U510" s="148"/>
      <c r="V510" s="148"/>
      <c r="W510" s="135" t="str">
        <f t="shared" si="40"/>
        <v/>
      </c>
      <c r="X510" s="135" t="str">
        <f t="shared" si="38"/>
        <v/>
      </c>
      <c r="Y510" s="2">
        <f t="shared" si="39"/>
        <v>507</v>
      </c>
    </row>
    <row r="511" spans="1:25">
      <c r="A511" s="3">
        <v>508</v>
      </c>
      <c r="B511" s="2">
        <v>508</v>
      </c>
      <c r="C511" s="1" t="s">
        <v>2268</v>
      </c>
      <c r="D511" s="1" t="s">
        <v>7</v>
      </c>
      <c r="E511" s="19" t="s">
        <v>324</v>
      </c>
      <c r="F511" s="19" t="s">
        <v>324</v>
      </c>
      <c r="G511">
        <v>0</v>
      </c>
      <c r="H511">
        <v>0</v>
      </c>
      <c r="I511" s="19" t="s">
        <v>123</v>
      </c>
      <c r="J511" s="19" t="s">
        <v>2238</v>
      </c>
      <c r="K511" s="14" t="str">
        <f t="shared" si="36"/>
        <v/>
      </c>
      <c r="M511" s="24" t="s">
        <v>2968</v>
      </c>
      <c r="N511" s="24" t="s">
        <v>3920</v>
      </c>
      <c r="O511"/>
      <c r="P511"/>
      <c r="Q511"/>
      <c r="R511"/>
      <c r="S511">
        <f t="shared" si="37"/>
        <v>109</v>
      </c>
      <c r="T511"/>
      <c r="U511" s="148"/>
      <c r="V511" s="148"/>
      <c r="W511" s="135" t="str">
        <f t="shared" si="40"/>
        <v/>
      </c>
      <c r="X511" s="135" t="str">
        <f t="shared" si="38"/>
        <v/>
      </c>
      <c r="Y511" s="2">
        <f t="shared" si="39"/>
        <v>508</v>
      </c>
    </row>
    <row r="512" spans="1:25">
      <c r="A512" s="3">
        <v>509</v>
      </c>
      <c r="B512" s="2">
        <v>509</v>
      </c>
      <c r="C512" s="1" t="s">
        <v>2268</v>
      </c>
      <c r="D512" s="1" t="s">
        <v>7</v>
      </c>
      <c r="E512" s="19" t="s">
        <v>325</v>
      </c>
      <c r="F512" s="19" t="s">
        <v>325</v>
      </c>
      <c r="G512">
        <v>0</v>
      </c>
      <c r="H512">
        <v>0</v>
      </c>
      <c r="I512" s="19" t="s">
        <v>3</v>
      </c>
      <c r="J512" s="19" t="s">
        <v>2238</v>
      </c>
      <c r="K512" s="14" t="str">
        <f t="shared" si="36"/>
        <v/>
      </c>
      <c r="M512" s="24" t="s">
        <v>2969</v>
      </c>
      <c r="N512" s="24" t="s">
        <v>3920</v>
      </c>
      <c r="O512"/>
      <c r="P512"/>
      <c r="Q512"/>
      <c r="R512"/>
      <c r="S512">
        <f t="shared" si="37"/>
        <v>109</v>
      </c>
      <c r="T512"/>
      <c r="U512" s="148"/>
      <c r="V512" s="148"/>
      <c r="W512" s="135" t="str">
        <f t="shared" si="40"/>
        <v/>
      </c>
      <c r="X512" s="135" t="str">
        <f t="shared" si="38"/>
        <v/>
      </c>
      <c r="Y512" s="2">
        <f t="shared" si="39"/>
        <v>509</v>
      </c>
    </row>
    <row r="513" spans="1:25">
      <c r="A513" s="3">
        <v>510</v>
      </c>
      <c r="B513" s="2">
        <v>510</v>
      </c>
      <c r="C513" s="1" t="s">
        <v>2395</v>
      </c>
      <c r="D513" s="1" t="s">
        <v>53</v>
      </c>
      <c r="E513" s="19" t="s">
        <v>2061</v>
      </c>
      <c r="F513" s="19" t="s">
        <v>2061</v>
      </c>
      <c r="G513">
        <v>0</v>
      </c>
      <c r="H513">
        <v>0</v>
      </c>
      <c r="I513" s="19" t="s">
        <v>3</v>
      </c>
      <c r="J513" s="19" t="s">
        <v>2238</v>
      </c>
      <c r="K513" s="14" t="str">
        <f t="shared" si="36"/>
        <v/>
      </c>
      <c r="M513" s="24" t="s">
        <v>2970</v>
      </c>
      <c r="N513" s="24" t="s">
        <v>3920</v>
      </c>
      <c r="O513"/>
      <c r="P513"/>
      <c r="Q513"/>
      <c r="R513"/>
      <c r="S513">
        <f t="shared" si="37"/>
        <v>109</v>
      </c>
      <c r="T513"/>
      <c r="U513" s="148"/>
      <c r="V513" s="148"/>
      <c r="W513" s="135" t="str">
        <f t="shared" si="40"/>
        <v/>
      </c>
      <c r="X513" s="135" t="str">
        <f t="shared" si="38"/>
        <v/>
      </c>
      <c r="Y513" s="2">
        <f t="shared" si="39"/>
        <v>510</v>
      </c>
    </row>
    <row r="514" spans="1:25">
      <c r="A514" s="3">
        <v>511</v>
      </c>
      <c r="B514" s="2">
        <v>511</v>
      </c>
      <c r="C514" s="1" t="s">
        <v>2396</v>
      </c>
      <c r="D514" s="1" t="s">
        <v>7</v>
      </c>
      <c r="E514" s="19" t="s">
        <v>2062</v>
      </c>
      <c r="F514" s="19" t="s">
        <v>2062</v>
      </c>
      <c r="G514">
        <v>0</v>
      </c>
      <c r="H514">
        <v>0</v>
      </c>
      <c r="I514" s="19" t="s">
        <v>3</v>
      </c>
      <c r="J514" s="19" t="s">
        <v>2237</v>
      </c>
      <c r="K514" s="14" t="str">
        <f t="shared" si="36"/>
        <v/>
      </c>
      <c r="M514" s="24" t="s">
        <v>2971</v>
      </c>
      <c r="N514" s="24" t="s">
        <v>3920</v>
      </c>
      <c r="O514"/>
      <c r="P514"/>
      <c r="Q514"/>
      <c r="R514"/>
      <c r="S514">
        <f t="shared" si="37"/>
        <v>110</v>
      </c>
      <c r="T514"/>
      <c r="U514" s="148"/>
      <c r="V514" s="148"/>
      <c r="W514" s="135" t="str">
        <f t="shared" si="40"/>
        <v>"RE" STD_RIGHT_ARROW "CX"</v>
      </c>
      <c r="X514" s="135" t="str">
        <f t="shared" si="38"/>
        <v>RE&gt;CX</v>
      </c>
      <c r="Y514" s="2">
        <f t="shared" si="39"/>
        <v>511</v>
      </c>
    </row>
    <row r="515" spans="1:25">
      <c r="A515" s="3">
        <v>512</v>
      </c>
      <c r="B515" s="2">
        <v>512</v>
      </c>
      <c r="C515" s="1" t="s">
        <v>2397</v>
      </c>
      <c r="D515" s="1" t="s">
        <v>7</v>
      </c>
      <c r="E515" s="19" t="s">
        <v>2063</v>
      </c>
      <c r="F515" s="19" t="s">
        <v>2063</v>
      </c>
      <c r="G515">
        <v>0</v>
      </c>
      <c r="H515">
        <v>0</v>
      </c>
      <c r="I515" s="19" t="s">
        <v>3</v>
      </c>
      <c r="J515" s="19" t="s">
        <v>2237</v>
      </c>
      <c r="K515" s="14" t="str">
        <f t="shared" si="36"/>
        <v/>
      </c>
      <c r="M515" s="24" t="s">
        <v>2972</v>
      </c>
      <c r="N515" s="24" t="s">
        <v>3920</v>
      </c>
      <c r="O515"/>
      <c r="P515"/>
      <c r="Q515"/>
      <c r="R515"/>
      <c r="S515">
        <f t="shared" si="37"/>
        <v>111</v>
      </c>
      <c r="T515"/>
      <c r="U515" s="148"/>
      <c r="V515" s="148"/>
      <c r="W515" s="135" t="str">
        <f t="shared" si="40"/>
        <v>"RE" STD_LEFT_RIGHT_ARROWS "IM"</v>
      </c>
      <c r="X515" s="135" t="str">
        <f t="shared" si="38"/>
        <v>RE&lt;&gt;IM</v>
      </c>
      <c r="Y515" s="2">
        <f t="shared" si="39"/>
        <v>512</v>
      </c>
    </row>
    <row r="516" spans="1:25">
      <c r="A516" s="3">
        <v>513</v>
      </c>
      <c r="B516" s="2">
        <v>513</v>
      </c>
      <c r="C516" s="41" t="s">
        <v>4111</v>
      </c>
      <c r="D516" s="1" t="s">
        <v>7</v>
      </c>
      <c r="E516" s="19" t="s">
        <v>326</v>
      </c>
      <c r="F516" s="19" t="s">
        <v>326</v>
      </c>
      <c r="G516">
        <v>0</v>
      </c>
      <c r="H516">
        <v>0</v>
      </c>
      <c r="I516" s="19" t="s">
        <v>3</v>
      </c>
      <c r="J516" s="19" t="s">
        <v>2237</v>
      </c>
      <c r="K516" s="14" t="str">
        <f t="shared" ref="K516:K579" si="41">IF(E516=F516,"","NOT EQUAL")</f>
        <v/>
      </c>
      <c r="M516" s="24" t="s">
        <v>2973</v>
      </c>
      <c r="N516" s="24" t="s">
        <v>3920</v>
      </c>
      <c r="O516"/>
      <c r="P516"/>
      <c r="Q516"/>
      <c r="R516"/>
      <c r="S516">
        <f t="shared" si="37"/>
        <v>112</v>
      </c>
      <c r="T516"/>
      <c r="U516" s="148"/>
      <c r="V516" s="148"/>
      <c r="W516" s="135" t="str">
        <f t="shared" si="40"/>
        <v>"RJ"</v>
      </c>
      <c r="X516" s="135" t="str">
        <f t="shared" si="38"/>
        <v>RJ</v>
      </c>
      <c r="Y516" s="2">
        <f t="shared" si="39"/>
        <v>513</v>
      </c>
    </row>
    <row r="517" spans="1:25">
      <c r="A517" s="3">
        <v>514</v>
      </c>
      <c r="B517" s="2">
        <v>514</v>
      </c>
      <c r="C517" s="1" t="s">
        <v>2264</v>
      </c>
      <c r="D517" s="36" t="s">
        <v>4057</v>
      </c>
      <c r="E517" s="19" t="s">
        <v>327</v>
      </c>
      <c r="F517" s="19" t="s">
        <v>327</v>
      </c>
      <c r="G517">
        <v>0</v>
      </c>
      <c r="H517">
        <v>0</v>
      </c>
      <c r="I517" s="19" t="s">
        <v>6</v>
      </c>
      <c r="J517" s="19" t="s">
        <v>2237</v>
      </c>
      <c r="K517" s="14" t="str">
        <f t="shared" si="41"/>
        <v/>
      </c>
      <c r="M517" s="24" t="s">
        <v>2974</v>
      </c>
      <c r="N517" s="24" t="s">
        <v>3920</v>
      </c>
      <c r="O517"/>
      <c r="P517"/>
      <c r="Q517"/>
      <c r="R517"/>
      <c r="S517">
        <f t="shared" ref="S517:S580" si="42">IF(X517&lt;&gt;"",S516+1,S516)</f>
        <v>112</v>
      </c>
      <c r="T517"/>
      <c r="U517" s="148"/>
      <c r="V517" s="148"/>
      <c r="W517" s="135" t="str">
        <f t="shared" si="40"/>
        <v/>
      </c>
      <c r="X517" s="135" t="str">
        <f t="shared" ref="X517:X580" si="43">IF(LEN(V517)&gt;0,V517,SUBSTITUTE(SUBSTITUTE(SUBSTITUTE(SUBSTITUTE(SUBSTITUTE(SUBSTITUTE(SUBSTITUTE(SUBSTITUTE(SUBSTITUTE(SUBSTITUTE(SUBSTITUTE( (SUBSTITUTE( SUBSTITUTE( SUBSTITUTE( SUBSTITUTE(W517,"STD_SIGMA","SUM"),"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17" s="2">
        <f t="shared" ref="Y517:Y580" si="44">B517</f>
        <v>514</v>
      </c>
    </row>
    <row r="518" spans="1:25">
      <c r="A518" s="3">
        <v>515</v>
      </c>
      <c r="B518" s="2">
        <v>515</v>
      </c>
      <c r="C518" s="41" t="s">
        <v>4112</v>
      </c>
      <c r="D518" s="41" t="s">
        <v>14</v>
      </c>
      <c r="E518" s="19" t="s">
        <v>328</v>
      </c>
      <c r="F518" s="19" t="s">
        <v>328</v>
      </c>
      <c r="G518">
        <v>0</v>
      </c>
      <c r="H518">
        <v>63</v>
      </c>
      <c r="I518" s="19" t="s">
        <v>3</v>
      </c>
      <c r="J518" s="19" t="s">
        <v>2237</v>
      </c>
      <c r="K518" s="14" t="str">
        <f t="shared" si="41"/>
        <v/>
      </c>
      <c r="M518" s="24" t="s">
        <v>2975</v>
      </c>
      <c r="N518" s="24" t="s">
        <v>3920</v>
      </c>
      <c r="O518"/>
      <c r="P518"/>
      <c r="Q518"/>
      <c r="R518"/>
      <c r="S518">
        <f t="shared" si="42"/>
        <v>113</v>
      </c>
      <c r="T518"/>
      <c r="U518" s="148"/>
      <c r="V518" s="148"/>
      <c r="W518" s="135" t="str">
        <f t="shared" si="40"/>
        <v>"RL"</v>
      </c>
      <c r="X518" s="135" t="str">
        <f t="shared" si="43"/>
        <v>RL</v>
      </c>
      <c r="Y518" s="2">
        <f t="shared" si="44"/>
        <v>515</v>
      </c>
    </row>
    <row r="519" spans="1:25">
      <c r="A519" s="3">
        <v>516</v>
      </c>
      <c r="B519" s="2">
        <v>516</v>
      </c>
      <c r="C519" s="41" t="s">
        <v>4113</v>
      </c>
      <c r="D519" s="41" t="s">
        <v>14</v>
      </c>
      <c r="E519" s="19" t="s">
        <v>2064</v>
      </c>
      <c r="F519" s="19" t="s">
        <v>2064</v>
      </c>
      <c r="G519">
        <v>0</v>
      </c>
      <c r="H519">
        <v>63</v>
      </c>
      <c r="I519" s="19" t="s">
        <v>3</v>
      </c>
      <c r="J519" s="19" t="s">
        <v>2237</v>
      </c>
      <c r="K519" s="14" t="str">
        <f t="shared" si="41"/>
        <v/>
      </c>
      <c r="M519" s="24" t="s">
        <v>2976</v>
      </c>
      <c r="N519" s="24" t="s">
        <v>3920</v>
      </c>
      <c r="O519"/>
      <c r="P519"/>
      <c r="Q519"/>
      <c r="R519"/>
      <c r="S519">
        <f t="shared" si="42"/>
        <v>114</v>
      </c>
      <c r="T519"/>
      <c r="U519" s="148"/>
      <c r="V519" s="148"/>
      <c r="W519" s="135" t="str">
        <f t="shared" ref="W519:W582" si="45">IF( OR(U519="CNST", I519="CAT_REGS"),(E519),
IF(U519="YES",UPPER(E519),
IF(   AND(U519&lt;&gt;"NO",I519="CAT_FNCT",D519&lt;&gt;"multiply", D519&lt;&gt;"divide"),IF(J519="SLS_ENABLED",   UPPER(E519),""),"")))</f>
        <v>"RLC"</v>
      </c>
      <c r="X519" s="135" t="str">
        <f t="shared" si="43"/>
        <v>RLC</v>
      </c>
      <c r="Y519" s="2">
        <f t="shared" si="44"/>
        <v>516</v>
      </c>
    </row>
    <row r="520" spans="1:25">
      <c r="A520" s="3">
        <v>517</v>
      </c>
      <c r="B520" s="2">
        <v>517</v>
      </c>
      <c r="C520" s="1" t="s">
        <v>2264</v>
      </c>
      <c r="D520" s="36" t="s">
        <v>4058</v>
      </c>
      <c r="E520" s="19" t="s">
        <v>329</v>
      </c>
      <c r="F520" s="19" t="s">
        <v>329</v>
      </c>
      <c r="G520">
        <v>0</v>
      </c>
      <c r="H520">
        <v>0</v>
      </c>
      <c r="I520" s="19" t="s">
        <v>6</v>
      </c>
      <c r="J520" s="19" t="s">
        <v>2237</v>
      </c>
      <c r="K520" s="14" t="str">
        <f t="shared" si="41"/>
        <v/>
      </c>
      <c r="M520" s="24" t="s">
        <v>2977</v>
      </c>
      <c r="N520" s="24" t="s">
        <v>3920</v>
      </c>
      <c r="O520"/>
      <c r="P520"/>
      <c r="Q520"/>
      <c r="R520"/>
      <c r="S520">
        <f t="shared" si="42"/>
        <v>114</v>
      </c>
      <c r="T520"/>
      <c r="U520" s="148"/>
      <c r="V520" s="148"/>
      <c r="W520" s="135" t="str">
        <f t="shared" si="45"/>
        <v/>
      </c>
      <c r="X520" s="135" t="str">
        <f t="shared" si="43"/>
        <v/>
      </c>
      <c r="Y520" s="2">
        <f t="shared" si="44"/>
        <v>517</v>
      </c>
    </row>
    <row r="521" spans="1:25">
      <c r="A521" s="3">
        <v>518</v>
      </c>
      <c r="B521" s="2">
        <v>518</v>
      </c>
      <c r="C521" s="1" t="s">
        <v>2268</v>
      </c>
      <c r="D521" s="71" t="s">
        <v>4260</v>
      </c>
      <c r="E521" s="20" t="s">
        <v>3961</v>
      </c>
      <c r="F521" s="20" t="s">
        <v>3961</v>
      </c>
      <c r="G521">
        <v>0</v>
      </c>
      <c r="H521">
        <v>0</v>
      </c>
      <c r="I521" s="19" t="s">
        <v>3</v>
      </c>
      <c r="J521" s="19" t="s">
        <v>2238</v>
      </c>
      <c r="K521" s="14" t="str">
        <f t="shared" si="41"/>
        <v/>
      </c>
      <c r="M521" s="24" t="s">
        <v>2978</v>
      </c>
      <c r="N521" s="24" t="s">
        <v>3920</v>
      </c>
      <c r="O521"/>
      <c r="P521"/>
      <c r="Q521"/>
      <c r="R521"/>
      <c r="S521">
        <f t="shared" si="42"/>
        <v>114</v>
      </c>
      <c r="T521"/>
      <c r="U521" s="148"/>
      <c r="V521" s="148"/>
      <c r="W521" s="135" t="str">
        <f t="shared" si="45"/>
        <v/>
      </c>
      <c r="X521" s="135" t="str">
        <f t="shared" si="43"/>
        <v/>
      </c>
      <c r="Y521" s="2">
        <f t="shared" si="44"/>
        <v>518</v>
      </c>
    </row>
    <row r="522" spans="1:25">
      <c r="A522" s="3">
        <v>519</v>
      </c>
      <c r="B522" s="2">
        <v>519</v>
      </c>
      <c r="C522" s="1" t="s">
        <v>2398</v>
      </c>
      <c r="D522" s="71" t="s">
        <v>4260</v>
      </c>
      <c r="E522" s="20" t="s">
        <v>3962</v>
      </c>
      <c r="F522" s="20" t="s">
        <v>3962</v>
      </c>
      <c r="G522">
        <v>0</v>
      </c>
      <c r="H522">
        <v>0</v>
      </c>
      <c r="I522" s="19" t="s">
        <v>3</v>
      </c>
      <c r="J522" s="19" t="s">
        <v>2237</v>
      </c>
      <c r="K522" s="14" t="str">
        <f t="shared" si="41"/>
        <v/>
      </c>
      <c r="M522" s="24" t="s">
        <v>2979</v>
      </c>
      <c r="N522" s="24" t="s">
        <v>3920</v>
      </c>
      <c r="O522"/>
      <c r="P522"/>
      <c r="Q522"/>
      <c r="R522"/>
      <c r="S522">
        <f t="shared" si="42"/>
        <v>115</v>
      </c>
      <c r="T522"/>
      <c r="U522" s="148"/>
      <c r="V522" s="148"/>
      <c r="W522" s="135" t="str">
        <f t="shared" si="45"/>
        <v>"RMODE?"</v>
      </c>
      <c r="X522" s="135" t="str">
        <f t="shared" si="43"/>
        <v>RMODE?</v>
      </c>
      <c r="Y522" s="2">
        <f t="shared" si="44"/>
        <v>519</v>
      </c>
    </row>
    <row r="523" spans="1:25">
      <c r="A523" s="3">
        <v>520</v>
      </c>
      <c r="B523" s="2">
        <v>520</v>
      </c>
      <c r="C523" s="1" t="s">
        <v>2399</v>
      </c>
      <c r="D523" s="1" t="s">
        <v>7</v>
      </c>
      <c r="E523" s="19" t="s">
        <v>2065</v>
      </c>
      <c r="F523" s="19" t="s">
        <v>2065</v>
      </c>
      <c r="G523">
        <v>0</v>
      </c>
      <c r="H523">
        <v>0</v>
      </c>
      <c r="I523" s="19" t="s">
        <v>3</v>
      </c>
      <c r="J523" s="19" t="s">
        <v>2237</v>
      </c>
      <c r="K523" s="14" t="str">
        <f t="shared" si="41"/>
        <v/>
      </c>
      <c r="M523" s="24" t="s">
        <v>2980</v>
      </c>
      <c r="N523" s="24" t="s">
        <v>3920</v>
      </c>
      <c r="O523"/>
      <c r="P523"/>
      <c r="Q523"/>
      <c r="R523"/>
      <c r="S523">
        <f t="shared" si="42"/>
        <v>116</v>
      </c>
      <c r="T523"/>
      <c r="U523" s="148"/>
      <c r="V523" s="148"/>
      <c r="W523" s="135" t="str">
        <f t="shared" si="45"/>
        <v>"RMD"</v>
      </c>
      <c r="X523" s="135" t="str">
        <f t="shared" si="43"/>
        <v>RMD</v>
      </c>
      <c r="Y523" s="2">
        <f t="shared" si="44"/>
        <v>520</v>
      </c>
    </row>
    <row r="524" spans="1:25">
      <c r="A524" s="3">
        <v>521</v>
      </c>
      <c r="B524" s="2">
        <v>521</v>
      </c>
      <c r="C524" s="1" t="s">
        <v>2268</v>
      </c>
      <c r="D524" s="1" t="s">
        <v>7</v>
      </c>
      <c r="E524" s="19" t="s">
        <v>2066</v>
      </c>
      <c r="F524" s="19" t="s">
        <v>2066</v>
      </c>
      <c r="G524">
        <v>0</v>
      </c>
      <c r="H524">
        <v>0</v>
      </c>
      <c r="I524" s="19" t="s">
        <v>3</v>
      </c>
      <c r="J524" s="19" t="s">
        <v>2238</v>
      </c>
      <c r="K524" s="14" t="str">
        <f t="shared" si="41"/>
        <v/>
      </c>
      <c r="M524" s="24" t="s">
        <v>2981</v>
      </c>
      <c r="N524" s="24" t="s">
        <v>3920</v>
      </c>
      <c r="O524"/>
      <c r="P524"/>
      <c r="Q524"/>
      <c r="R524"/>
      <c r="S524">
        <f t="shared" si="42"/>
        <v>116</v>
      </c>
      <c r="T524"/>
      <c r="U524" s="148"/>
      <c r="V524" s="148"/>
      <c r="W524" s="135" t="str">
        <f t="shared" si="45"/>
        <v/>
      </c>
      <c r="X524" s="135" t="str">
        <f t="shared" si="43"/>
        <v/>
      </c>
      <c r="Y524" s="2">
        <f t="shared" si="44"/>
        <v>521</v>
      </c>
    </row>
    <row r="525" spans="1:25">
      <c r="A525" s="3">
        <v>522</v>
      </c>
      <c r="B525" s="2">
        <v>522</v>
      </c>
      <c r="C525" s="133" t="s">
        <v>4611</v>
      </c>
      <c r="D525" s="1" t="s">
        <v>7</v>
      </c>
      <c r="E525" s="19" t="s">
        <v>2067</v>
      </c>
      <c r="F525" s="19" t="s">
        <v>2067</v>
      </c>
      <c r="G525">
        <v>0</v>
      </c>
      <c r="H525">
        <v>0</v>
      </c>
      <c r="I525" s="19" t="s">
        <v>3</v>
      </c>
      <c r="J525" s="19" t="s">
        <v>2237</v>
      </c>
      <c r="K525" s="14" t="str">
        <f t="shared" si="41"/>
        <v/>
      </c>
      <c r="M525" s="24" t="s">
        <v>2982</v>
      </c>
      <c r="N525" s="24" t="s">
        <v>3920</v>
      </c>
      <c r="O525"/>
      <c r="P525"/>
      <c r="Q525"/>
      <c r="R525"/>
      <c r="S525">
        <f t="shared" si="42"/>
        <v>116</v>
      </c>
      <c r="T525"/>
      <c r="U525" s="149" t="s">
        <v>4622</v>
      </c>
      <c r="V525" s="148"/>
      <c r="W525" s="135" t="str">
        <f t="shared" si="45"/>
        <v/>
      </c>
      <c r="X525" s="135" t="str">
        <f t="shared" si="43"/>
        <v/>
      </c>
      <c r="Y525" s="2">
        <f t="shared" si="44"/>
        <v>522</v>
      </c>
    </row>
    <row r="526" spans="1:25">
      <c r="A526" s="3">
        <v>523</v>
      </c>
      <c r="B526" s="2">
        <v>523</v>
      </c>
      <c r="C526" s="133" t="s">
        <v>4612</v>
      </c>
      <c r="D526" s="1" t="s">
        <v>7</v>
      </c>
      <c r="E526" s="19" t="s">
        <v>330</v>
      </c>
      <c r="F526" s="19" t="s">
        <v>330</v>
      </c>
      <c r="G526">
        <v>0</v>
      </c>
      <c r="H526">
        <v>0</v>
      </c>
      <c r="I526" s="19" t="s">
        <v>3</v>
      </c>
      <c r="J526" s="19" t="s">
        <v>2237</v>
      </c>
      <c r="K526" s="14" t="str">
        <f t="shared" si="41"/>
        <v/>
      </c>
      <c r="M526" s="24" t="s">
        <v>2983</v>
      </c>
      <c r="N526" s="24" t="s">
        <v>3920</v>
      </c>
      <c r="O526"/>
      <c r="P526"/>
      <c r="Q526"/>
      <c r="R526"/>
      <c r="S526">
        <f t="shared" si="42"/>
        <v>116</v>
      </c>
      <c r="T526"/>
      <c r="U526" s="149" t="s">
        <v>4622</v>
      </c>
      <c r="V526" s="148"/>
      <c r="W526" s="135" t="str">
        <f t="shared" si="45"/>
        <v/>
      </c>
      <c r="X526" s="135" t="str">
        <f t="shared" si="43"/>
        <v/>
      </c>
      <c r="Y526" s="2">
        <f t="shared" si="44"/>
        <v>523</v>
      </c>
    </row>
    <row r="527" spans="1:25">
      <c r="A527" s="3">
        <v>524</v>
      </c>
      <c r="B527" s="2">
        <v>524</v>
      </c>
      <c r="C527" s="41" t="s">
        <v>4114</v>
      </c>
      <c r="D527" s="41" t="s">
        <v>14</v>
      </c>
      <c r="E527" s="19" t="s">
        <v>331</v>
      </c>
      <c r="F527" s="19" t="s">
        <v>331</v>
      </c>
      <c r="G527">
        <v>0</v>
      </c>
      <c r="H527">
        <v>63</v>
      </c>
      <c r="I527" s="19" t="s">
        <v>3</v>
      </c>
      <c r="J527" s="19" t="s">
        <v>2237</v>
      </c>
      <c r="K527" s="14" t="str">
        <f t="shared" si="41"/>
        <v/>
      </c>
      <c r="M527" s="24" t="s">
        <v>2984</v>
      </c>
      <c r="N527" s="24" t="s">
        <v>3920</v>
      </c>
      <c r="O527"/>
      <c r="P527"/>
      <c r="Q527"/>
      <c r="R527"/>
      <c r="S527">
        <f t="shared" si="42"/>
        <v>117</v>
      </c>
      <c r="T527"/>
      <c r="U527" s="148"/>
      <c r="V527" s="148"/>
      <c r="W527" s="135" t="str">
        <f t="shared" si="45"/>
        <v>"RR"</v>
      </c>
      <c r="X527" s="135" t="str">
        <f t="shared" si="43"/>
        <v>RR</v>
      </c>
      <c r="Y527" s="2">
        <f t="shared" si="44"/>
        <v>524</v>
      </c>
    </row>
    <row r="528" spans="1:25">
      <c r="A528" s="3">
        <v>525</v>
      </c>
      <c r="B528" s="2">
        <v>525</v>
      </c>
      <c r="C528" s="41" t="s">
        <v>4115</v>
      </c>
      <c r="D528" s="41" t="s">
        <v>14</v>
      </c>
      <c r="E528" s="19" t="s">
        <v>2068</v>
      </c>
      <c r="F528" s="19" t="s">
        <v>2068</v>
      </c>
      <c r="G528">
        <v>0</v>
      </c>
      <c r="H528">
        <v>63</v>
      </c>
      <c r="I528" s="19" t="s">
        <v>3</v>
      </c>
      <c r="J528" s="19" t="s">
        <v>2237</v>
      </c>
      <c r="K528" s="14" t="str">
        <f t="shared" si="41"/>
        <v/>
      </c>
      <c r="M528" s="24" t="s">
        <v>2985</v>
      </c>
      <c r="N528" s="24" t="s">
        <v>3920</v>
      </c>
      <c r="O528"/>
      <c r="P528"/>
      <c r="Q528"/>
      <c r="R528"/>
      <c r="S528">
        <f t="shared" si="42"/>
        <v>118</v>
      </c>
      <c r="T528"/>
      <c r="U528" s="148"/>
      <c r="V528" s="148"/>
      <c r="W528" s="135" t="str">
        <f t="shared" si="45"/>
        <v>"RRC"</v>
      </c>
      <c r="X528" s="135" t="str">
        <f t="shared" si="43"/>
        <v>RRC</v>
      </c>
      <c r="Y528" s="2">
        <f t="shared" si="44"/>
        <v>525</v>
      </c>
    </row>
    <row r="529" spans="1:25">
      <c r="A529" s="3">
        <v>526</v>
      </c>
      <c r="B529" s="2">
        <v>526</v>
      </c>
      <c r="C529" s="1" t="s">
        <v>2268</v>
      </c>
      <c r="D529" s="1" t="s">
        <v>7</v>
      </c>
      <c r="E529" s="19" t="s">
        <v>2069</v>
      </c>
      <c r="F529" s="19" t="s">
        <v>2069</v>
      </c>
      <c r="G529">
        <v>0</v>
      </c>
      <c r="H529">
        <v>0</v>
      </c>
      <c r="I529" s="19" t="s">
        <v>3</v>
      </c>
      <c r="J529" s="19" t="s">
        <v>2238</v>
      </c>
      <c r="K529" s="14" t="str">
        <f t="shared" si="41"/>
        <v/>
      </c>
      <c r="M529" s="24" t="s">
        <v>2986</v>
      </c>
      <c r="N529" s="24" t="s">
        <v>3920</v>
      </c>
      <c r="O529"/>
      <c r="P529"/>
      <c r="Q529"/>
      <c r="R529"/>
      <c r="S529">
        <f t="shared" si="42"/>
        <v>118</v>
      </c>
      <c r="T529"/>
      <c r="U529" s="148"/>
      <c r="V529" s="148"/>
      <c r="W529" s="135" t="str">
        <f t="shared" si="45"/>
        <v/>
      </c>
      <c r="X529" s="135" t="str">
        <f t="shared" si="43"/>
        <v/>
      </c>
      <c r="Y529" s="2">
        <f t="shared" si="44"/>
        <v>526</v>
      </c>
    </row>
    <row r="530" spans="1:25">
      <c r="A530" s="3">
        <v>527</v>
      </c>
      <c r="B530" s="2">
        <v>527</v>
      </c>
      <c r="C530" s="1" t="s">
        <v>2268</v>
      </c>
      <c r="D530" s="1" t="s">
        <v>7</v>
      </c>
      <c r="E530" s="19" t="s">
        <v>332</v>
      </c>
      <c r="F530" s="19" t="s">
        <v>332</v>
      </c>
      <c r="G530">
        <v>0</v>
      </c>
      <c r="H530">
        <v>0</v>
      </c>
      <c r="I530" s="19" t="s">
        <v>3</v>
      </c>
      <c r="J530" s="19" t="s">
        <v>2238</v>
      </c>
      <c r="K530" s="14" t="str">
        <f t="shared" si="41"/>
        <v/>
      </c>
      <c r="M530" s="24" t="s">
        <v>2987</v>
      </c>
      <c r="N530" s="24" t="s">
        <v>3920</v>
      </c>
      <c r="O530"/>
      <c r="P530"/>
      <c r="Q530"/>
      <c r="R530"/>
      <c r="S530">
        <f t="shared" si="42"/>
        <v>118</v>
      </c>
      <c r="T530"/>
      <c r="U530" s="148"/>
      <c r="V530" s="148"/>
      <c r="W530" s="135" t="str">
        <f t="shared" si="45"/>
        <v/>
      </c>
      <c r="X530" s="135" t="str">
        <f t="shared" si="43"/>
        <v/>
      </c>
      <c r="Y530" s="2">
        <f t="shared" si="44"/>
        <v>527</v>
      </c>
    </row>
    <row r="531" spans="1:25">
      <c r="A531" s="3">
        <v>528</v>
      </c>
      <c r="B531" s="2">
        <v>528</v>
      </c>
      <c r="C531" s="1" t="s">
        <v>2268</v>
      </c>
      <c r="D531" s="1" t="s">
        <v>7</v>
      </c>
      <c r="E531" s="19" t="s">
        <v>2070</v>
      </c>
      <c r="F531" s="19" t="s">
        <v>2070</v>
      </c>
      <c r="G531">
        <v>0</v>
      </c>
      <c r="H531">
        <v>0</v>
      </c>
      <c r="I531" s="19" t="s">
        <v>3</v>
      </c>
      <c r="J531" s="19" t="s">
        <v>2238</v>
      </c>
      <c r="K531" s="14" t="str">
        <f t="shared" si="41"/>
        <v/>
      </c>
      <c r="M531" s="24" t="s">
        <v>2988</v>
      </c>
      <c r="N531" s="24" t="s">
        <v>3920</v>
      </c>
      <c r="O531"/>
      <c r="P531"/>
      <c r="Q531"/>
      <c r="R531"/>
      <c r="S531">
        <f t="shared" si="42"/>
        <v>118</v>
      </c>
      <c r="T531"/>
      <c r="U531" s="148"/>
      <c r="V531" s="148"/>
      <c r="W531" s="135" t="str">
        <f t="shared" si="45"/>
        <v/>
      </c>
      <c r="X531" s="135" t="str">
        <f t="shared" si="43"/>
        <v/>
      </c>
      <c r="Y531" s="2">
        <f t="shared" si="44"/>
        <v>528</v>
      </c>
    </row>
    <row r="532" spans="1:25">
      <c r="A532" s="3">
        <v>529</v>
      </c>
      <c r="B532" s="2">
        <v>529</v>
      </c>
      <c r="C532" s="1" t="s">
        <v>2268</v>
      </c>
      <c r="D532" s="1" t="s">
        <v>7</v>
      </c>
      <c r="E532" s="19" t="s">
        <v>2071</v>
      </c>
      <c r="F532" s="19" t="s">
        <v>2071</v>
      </c>
      <c r="G532">
        <v>0</v>
      </c>
      <c r="H532">
        <v>0</v>
      </c>
      <c r="I532" s="19" t="s">
        <v>3</v>
      </c>
      <c r="J532" s="19" t="s">
        <v>2238</v>
      </c>
      <c r="K532" s="14" t="str">
        <f t="shared" si="41"/>
        <v/>
      </c>
      <c r="M532" s="24" t="s">
        <v>2989</v>
      </c>
      <c r="N532" s="24" t="s">
        <v>3920</v>
      </c>
      <c r="O532"/>
      <c r="P532"/>
      <c r="Q532"/>
      <c r="R532"/>
      <c r="S532">
        <f t="shared" si="42"/>
        <v>118</v>
      </c>
      <c r="T532"/>
      <c r="U532" s="148"/>
      <c r="V532" s="148"/>
      <c r="W532" s="135" t="str">
        <f t="shared" si="45"/>
        <v/>
      </c>
      <c r="X532" s="135" t="str">
        <f t="shared" si="43"/>
        <v/>
      </c>
      <c r="Y532" s="2">
        <f t="shared" si="44"/>
        <v>529</v>
      </c>
    </row>
    <row r="533" spans="1:25">
      <c r="A533" s="3">
        <v>530</v>
      </c>
      <c r="B533" s="2">
        <v>530</v>
      </c>
      <c r="C533" s="1" t="s">
        <v>2268</v>
      </c>
      <c r="D533" s="1" t="s">
        <v>7</v>
      </c>
      <c r="E533" s="19" t="s">
        <v>2072</v>
      </c>
      <c r="F533" s="19" t="s">
        <v>2072</v>
      </c>
      <c r="G533">
        <v>0</v>
      </c>
      <c r="H533">
        <v>0</v>
      </c>
      <c r="I533" s="19" t="s">
        <v>3</v>
      </c>
      <c r="J533" s="19" t="s">
        <v>2238</v>
      </c>
      <c r="K533" s="14" t="str">
        <f t="shared" si="41"/>
        <v/>
      </c>
      <c r="M533" s="24" t="s">
        <v>2990</v>
      </c>
      <c r="N533" s="24" t="s">
        <v>3920</v>
      </c>
      <c r="O533"/>
      <c r="P533"/>
      <c r="Q533"/>
      <c r="R533"/>
      <c r="S533">
        <f t="shared" si="42"/>
        <v>118</v>
      </c>
      <c r="T533"/>
      <c r="U533" s="148"/>
      <c r="V533" s="148"/>
      <c r="W533" s="135" t="str">
        <f t="shared" si="45"/>
        <v/>
      </c>
      <c r="X533" s="135" t="str">
        <f t="shared" si="43"/>
        <v/>
      </c>
      <c r="Y533" s="2">
        <f t="shared" si="44"/>
        <v>530</v>
      </c>
    </row>
    <row r="534" spans="1:25">
      <c r="A534" s="3">
        <v>531</v>
      </c>
      <c r="B534" s="2">
        <v>531</v>
      </c>
      <c r="C534" s="1" t="s">
        <v>2268</v>
      </c>
      <c r="D534" s="1" t="s">
        <v>7</v>
      </c>
      <c r="E534" s="19" t="s">
        <v>333</v>
      </c>
      <c r="F534" s="19" t="s">
        <v>333</v>
      </c>
      <c r="G534">
        <v>0</v>
      </c>
      <c r="H534">
        <v>0</v>
      </c>
      <c r="I534" s="19" t="s">
        <v>3</v>
      </c>
      <c r="J534" s="19" t="s">
        <v>2238</v>
      </c>
      <c r="K534" s="14" t="str">
        <f t="shared" si="41"/>
        <v/>
      </c>
      <c r="M534" s="24" t="s">
        <v>2991</v>
      </c>
      <c r="N534" s="24" t="s">
        <v>3920</v>
      </c>
      <c r="O534"/>
      <c r="P534"/>
      <c r="Q534"/>
      <c r="R534"/>
      <c r="S534">
        <f t="shared" si="42"/>
        <v>118</v>
      </c>
      <c r="T534"/>
      <c r="U534" s="148"/>
      <c r="V534" s="148"/>
      <c r="W534" s="135" t="str">
        <f t="shared" si="45"/>
        <v/>
      </c>
      <c r="X534" s="135" t="str">
        <f t="shared" si="43"/>
        <v/>
      </c>
      <c r="Y534" s="2">
        <f t="shared" si="44"/>
        <v>531</v>
      </c>
    </row>
    <row r="535" spans="1:25">
      <c r="A535" s="3">
        <v>532</v>
      </c>
      <c r="B535" s="2">
        <v>532</v>
      </c>
      <c r="C535" s="1" t="s">
        <v>2268</v>
      </c>
      <c r="D535" s="1" t="s">
        <v>7</v>
      </c>
      <c r="E535" s="19" t="s">
        <v>334</v>
      </c>
      <c r="F535" s="19" t="s">
        <v>334</v>
      </c>
      <c r="G535">
        <v>0</v>
      </c>
      <c r="H535">
        <v>0</v>
      </c>
      <c r="I535" s="19" t="s">
        <v>3</v>
      </c>
      <c r="J535" s="19" t="s">
        <v>2238</v>
      </c>
      <c r="K535" s="14" t="str">
        <f t="shared" si="41"/>
        <v/>
      </c>
      <c r="M535" s="24" t="s">
        <v>2992</v>
      </c>
      <c r="N535" s="24" t="s">
        <v>3920</v>
      </c>
      <c r="O535"/>
      <c r="P535"/>
      <c r="Q535"/>
      <c r="R535"/>
      <c r="S535">
        <f t="shared" si="42"/>
        <v>118</v>
      </c>
      <c r="T535"/>
      <c r="U535" s="148"/>
      <c r="V535" s="148"/>
      <c r="W535" s="135" t="str">
        <f t="shared" si="45"/>
        <v/>
      </c>
      <c r="X535" s="135" t="str">
        <f t="shared" si="43"/>
        <v/>
      </c>
      <c r="Y535" s="2">
        <f t="shared" si="44"/>
        <v>532</v>
      </c>
    </row>
    <row r="536" spans="1:25">
      <c r="A536" s="3">
        <v>533</v>
      </c>
      <c r="B536" s="2">
        <v>533</v>
      </c>
      <c r="C536" s="1" t="s">
        <v>2268</v>
      </c>
      <c r="D536" s="1" t="s">
        <v>7</v>
      </c>
      <c r="E536" s="19" t="s">
        <v>335</v>
      </c>
      <c r="F536" s="19" t="s">
        <v>335</v>
      </c>
      <c r="G536">
        <v>0</v>
      </c>
      <c r="H536">
        <v>0</v>
      </c>
      <c r="I536" s="19" t="s">
        <v>3</v>
      </c>
      <c r="J536" s="19" t="s">
        <v>2238</v>
      </c>
      <c r="K536" s="14" t="str">
        <f t="shared" si="41"/>
        <v/>
      </c>
      <c r="M536" s="24" t="s">
        <v>2993</v>
      </c>
      <c r="N536" s="24" t="s">
        <v>3920</v>
      </c>
      <c r="O536"/>
      <c r="P536"/>
      <c r="Q536"/>
      <c r="R536"/>
      <c r="S536">
        <f t="shared" si="42"/>
        <v>118</v>
      </c>
      <c r="T536"/>
      <c r="U536" s="148"/>
      <c r="V536" s="148"/>
      <c r="W536" s="135" t="str">
        <f t="shared" si="45"/>
        <v/>
      </c>
      <c r="X536" s="135" t="str">
        <f t="shared" si="43"/>
        <v/>
      </c>
      <c r="Y536" s="2">
        <f t="shared" si="44"/>
        <v>533</v>
      </c>
    </row>
    <row r="537" spans="1:25">
      <c r="A537" s="3">
        <v>534</v>
      </c>
      <c r="B537" s="2">
        <v>534</v>
      </c>
      <c r="C537" s="1" t="s">
        <v>2400</v>
      </c>
      <c r="D537" s="1" t="s">
        <v>7</v>
      </c>
      <c r="E537" s="19" t="s">
        <v>2073</v>
      </c>
      <c r="F537" s="19" t="s">
        <v>2073</v>
      </c>
      <c r="G537">
        <v>0</v>
      </c>
      <c r="H537">
        <v>0</v>
      </c>
      <c r="I537" s="19" t="s">
        <v>3</v>
      </c>
      <c r="J537" s="19" t="s">
        <v>2237</v>
      </c>
      <c r="K537" s="14" t="str">
        <f t="shared" si="41"/>
        <v/>
      </c>
      <c r="M537" s="24" t="s">
        <v>2994</v>
      </c>
      <c r="N537" s="24" t="s">
        <v>3920</v>
      </c>
      <c r="O537"/>
      <c r="P537"/>
      <c r="Q537"/>
      <c r="R537"/>
      <c r="S537">
        <f t="shared" si="42"/>
        <v>119</v>
      </c>
      <c r="T537"/>
      <c r="U537" s="148"/>
      <c r="V537" s="148"/>
      <c r="W537" s="135" t="str">
        <f t="shared" si="45"/>
        <v>"R" STD_RIGHT_ARROW "D"</v>
      </c>
      <c r="X537" s="135" t="str">
        <f t="shared" si="43"/>
        <v>R&gt;D</v>
      </c>
      <c r="Y537" s="2">
        <f t="shared" si="44"/>
        <v>534</v>
      </c>
    </row>
    <row r="538" spans="1:25">
      <c r="A538" s="3">
        <v>535</v>
      </c>
      <c r="B538" s="2">
        <v>535</v>
      </c>
      <c r="C538" s="1" t="s">
        <v>2401</v>
      </c>
      <c r="D538" s="1" t="s">
        <v>7</v>
      </c>
      <c r="E538" s="19" t="s">
        <v>336</v>
      </c>
      <c r="F538" s="19" t="s">
        <v>336</v>
      </c>
      <c r="G538">
        <v>0</v>
      </c>
      <c r="H538">
        <v>0</v>
      </c>
      <c r="I538" s="19" t="s">
        <v>3</v>
      </c>
      <c r="J538" s="19" t="s">
        <v>2238</v>
      </c>
      <c r="K538" s="14" t="str">
        <f t="shared" si="41"/>
        <v/>
      </c>
      <c r="M538" s="24" t="s">
        <v>2995</v>
      </c>
      <c r="N538" s="24" t="s">
        <v>3920</v>
      </c>
      <c r="O538"/>
      <c r="P538"/>
      <c r="Q538"/>
      <c r="R538"/>
      <c r="S538">
        <f t="shared" si="42"/>
        <v>119</v>
      </c>
      <c r="T538"/>
      <c r="U538" s="148"/>
      <c r="V538" s="148"/>
      <c r="W538" s="135" t="str">
        <f t="shared" si="45"/>
        <v/>
      </c>
      <c r="X538" s="135" t="str">
        <f t="shared" si="43"/>
        <v/>
      </c>
      <c r="Y538" s="2">
        <f t="shared" si="44"/>
        <v>535</v>
      </c>
    </row>
    <row r="539" spans="1:25">
      <c r="A539" s="3">
        <v>536</v>
      </c>
      <c r="B539" s="2">
        <v>536</v>
      </c>
      <c r="C539" s="1" t="s">
        <v>2402</v>
      </c>
      <c r="D539" s="1" t="s">
        <v>7</v>
      </c>
      <c r="E539" s="19" t="s">
        <v>337</v>
      </c>
      <c r="F539" s="19" t="s">
        <v>337</v>
      </c>
      <c r="G539">
        <v>0</v>
      </c>
      <c r="H539">
        <v>0</v>
      </c>
      <c r="I539" s="19" t="s">
        <v>3</v>
      </c>
      <c r="J539" s="19" t="s">
        <v>2238</v>
      </c>
      <c r="K539" s="14" t="str">
        <f t="shared" si="41"/>
        <v/>
      </c>
      <c r="M539" s="24" t="s">
        <v>2996</v>
      </c>
      <c r="N539" s="24" t="s">
        <v>3920</v>
      </c>
      <c r="O539"/>
      <c r="P539"/>
      <c r="Q539"/>
      <c r="R539"/>
      <c r="S539">
        <f t="shared" si="42"/>
        <v>119</v>
      </c>
      <c r="T539"/>
      <c r="U539" s="148"/>
      <c r="V539" s="148"/>
      <c r="W539" s="135" t="str">
        <f t="shared" si="45"/>
        <v/>
      </c>
      <c r="X539" s="135" t="str">
        <f t="shared" si="43"/>
        <v/>
      </c>
      <c r="Y539" s="2">
        <f t="shared" si="44"/>
        <v>536</v>
      </c>
    </row>
    <row r="540" spans="1:25">
      <c r="A540" s="3">
        <v>537</v>
      </c>
      <c r="B540" s="2">
        <v>537</v>
      </c>
      <c r="C540" s="1" t="s">
        <v>2264</v>
      </c>
      <c r="D540" s="36" t="s">
        <v>4059</v>
      </c>
      <c r="E540" s="19" t="s">
        <v>338</v>
      </c>
      <c r="F540" s="19" t="s">
        <v>338</v>
      </c>
      <c r="G540">
        <v>0</v>
      </c>
      <c r="H540">
        <v>0</v>
      </c>
      <c r="I540" s="19" t="s">
        <v>6</v>
      </c>
      <c r="J540" s="19" t="s">
        <v>2237</v>
      </c>
      <c r="K540" s="14" t="str">
        <f t="shared" si="41"/>
        <v/>
      </c>
      <c r="M540" s="24" t="s">
        <v>2997</v>
      </c>
      <c r="N540" s="24" t="s">
        <v>3920</v>
      </c>
      <c r="O540"/>
      <c r="P540"/>
      <c r="Q540"/>
      <c r="R540"/>
      <c r="S540">
        <f t="shared" si="42"/>
        <v>119</v>
      </c>
      <c r="T540"/>
      <c r="U540" s="148"/>
      <c r="V540" s="148"/>
      <c r="W540" s="135" t="str">
        <f t="shared" si="45"/>
        <v/>
      </c>
      <c r="X540" s="135" t="str">
        <f t="shared" si="43"/>
        <v/>
      </c>
      <c r="Y540" s="2">
        <f t="shared" si="44"/>
        <v>537</v>
      </c>
    </row>
    <row r="541" spans="1:25">
      <c r="A541" s="3">
        <v>538</v>
      </c>
      <c r="B541" s="2">
        <v>538</v>
      </c>
      <c r="C541" s="1" t="s">
        <v>2264</v>
      </c>
      <c r="D541" s="36" t="s">
        <v>4060</v>
      </c>
      <c r="E541" s="19" t="s">
        <v>339</v>
      </c>
      <c r="F541" s="19" t="s">
        <v>339</v>
      </c>
      <c r="G541">
        <v>0</v>
      </c>
      <c r="H541">
        <v>0</v>
      </c>
      <c r="I541" s="19" t="s">
        <v>6</v>
      </c>
      <c r="J541" s="19" t="s">
        <v>2237</v>
      </c>
      <c r="K541" s="14" t="str">
        <f t="shared" si="41"/>
        <v/>
      </c>
      <c r="M541" s="24" t="s">
        <v>2998</v>
      </c>
      <c r="N541" s="24" t="s">
        <v>3920</v>
      </c>
      <c r="O541"/>
      <c r="P541"/>
      <c r="Q541"/>
      <c r="R541"/>
      <c r="S541">
        <f t="shared" si="42"/>
        <v>119</v>
      </c>
      <c r="T541"/>
      <c r="U541" s="148"/>
      <c r="V541" s="148"/>
      <c r="W541" s="135" t="str">
        <f t="shared" si="45"/>
        <v/>
      </c>
      <c r="X541" s="135" t="str">
        <f t="shared" si="43"/>
        <v/>
      </c>
      <c r="Y541" s="2">
        <f t="shared" si="44"/>
        <v>538</v>
      </c>
    </row>
    <row r="542" spans="1:25">
      <c r="A542" s="3">
        <v>539</v>
      </c>
      <c r="B542" s="2">
        <v>539</v>
      </c>
      <c r="C542" s="1" t="s">
        <v>2264</v>
      </c>
      <c r="D542" s="36" t="s">
        <v>4061</v>
      </c>
      <c r="E542" s="19" t="s">
        <v>340</v>
      </c>
      <c r="F542" s="19" t="s">
        <v>340</v>
      </c>
      <c r="G542">
        <v>0</v>
      </c>
      <c r="H542">
        <v>0</v>
      </c>
      <c r="I542" s="19" t="s">
        <v>6</v>
      </c>
      <c r="J542" s="19" t="s">
        <v>2237</v>
      </c>
      <c r="K542" s="14" t="str">
        <f t="shared" si="41"/>
        <v/>
      </c>
      <c r="M542" s="24" t="s">
        <v>2999</v>
      </c>
      <c r="N542" s="24" t="s">
        <v>3920</v>
      </c>
      <c r="O542"/>
      <c r="P542"/>
      <c r="Q542"/>
      <c r="R542"/>
      <c r="S542">
        <f t="shared" si="42"/>
        <v>119</v>
      </c>
      <c r="T542"/>
      <c r="U542" s="148"/>
      <c r="V542" s="148"/>
      <c r="W542" s="135" t="str">
        <f t="shared" si="45"/>
        <v/>
      </c>
      <c r="X542" s="135" t="str">
        <f t="shared" si="43"/>
        <v/>
      </c>
      <c r="Y542" s="2">
        <f t="shared" si="44"/>
        <v>539</v>
      </c>
    </row>
    <row r="543" spans="1:25">
      <c r="A543" s="3">
        <v>540</v>
      </c>
      <c r="B543" s="2">
        <v>540</v>
      </c>
      <c r="C543" s="36" t="s">
        <v>4306</v>
      </c>
      <c r="D543" s="1" t="s">
        <v>7</v>
      </c>
      <c r="E543" s="19" t="s">
        <v>588</v>
      </c>
      <c r="F543" s="19" t="s">
        <v>588</v>
      </c>
      <c r="G543">
        <v>0</v>
      </c>
      <c r="H543">
        <v>0</v>
      </c>
      <c r="I543" s="19" t="s">
        <v>3</v>
      </c>
      <c r="J543" s="19" t="s">
        <v>2238</v>
      </c>
      <c r="K543" s="14" t="str">
        <f t="shared" si="41"/>
        <v/>
      </c>
      <c r="M543" s="24" t="s">
        <v>3000</v>
      </c>
      <c r="N543" s="24" t="s">
        <v>3920</v>
      </c>
      <c r="O543"/>
      <c r="P543"/>
      <c r="Q543"/>
      <c r="R543"/>
      <c r="S543">
        <f t="shared" si="42"/>
        <v>119</v>
      </c>
      <c r="T543"/>
      <c r="U543" s="148"/>
      <c r="V543" s="148"/>
      <c r="W543" s="135" t="str">
        <f t="shared" si="45"/>
        <v/>
      </c>
      <c r="X543" s="135" t="str">
        <f t="shared" si="43"/>
        <v/>
      </c>
      <c r="Y543" s="2">
        <f t="shared" si="44"/>
        <v>540</v>
      </c>
    </row>
    <row r="544" spans="1:25">
      <c r="A544" s="3">
        <v>541</v>
      </c>
      <c r="B544" s="2">
        <v>541</v>
      </c>
      <c r="C544" s="1" t="s">
        <v>2264</v>
      </c>
      <c r="D544" s="36" t="s">
        <v>4062</v>
      </c>
      <c r="E544" s="19" t="s">
        <v>341</v>
      </c>
      <c r="F544" s="19" t="s">
        <v>341</v>
      </c>
      <c r="G544">
        <v>0</v>
      </c>
      <c r="H544">
        <v>0</v>
      </c>
      <c r="I544" s="19" t="s">
        <v>6</v>
      </c>
      <c r="J544" s="19" t="s">
        <v>2237</v>
      </c>
      <c r="K544" s="14" t="str">
        <f t="shared" si="41"/>
        <v/>
      </c>
      <c r="M544" s="24" t="s">
        <v>3001</v>
      </c>
      <c r="N544" s="24" t="s">
        <v>3920</v>
      </c>
      <c r="O544"/>
      <c r="P544"/>
      <c r="Q544"/>
      <c r="R544"/>
      <c r="S544">
        <f t="shared" si="42"/>
        <v>119</v>
      </c>
      <c r="T544"/>
      <c r="U544" s="148"/>
      <c r="V544" s="148"/>
      <c r="W544" s="135" t="str">
        <f t="shared" si="45"/>
        <v/>
      </c>
      <c r="X544" s="135" t="str">
        <f t="shared" si="43"/>
        <v/>
      </c>
      <c r="Y544" s="2">
        <f t="shared" si="44"/>
        <v>541</v>
      </c>
    </row>
    <row r="545" spans="1:25">
      <c r="A545" s="3">
        <v>542</v>
      </c>
      <c r="B545" s="2">
        <v>542</v>
      </c>
      <c r="C545" s="1" t="s">
        <v>4529</v>
      </c>
      <c r="D545" s="1" t="s">
        <v>7</v>
      </c>
      <c r="E545" s="19" t="s">
        <v>342</v>
      </c>
      <c r="F545" s="19" t="s">
        <v>342</v>
      </c>
      <c r="G545">
        <v>0</v>
      </c>
      <c r="H545">
        <v>0</v>
      </c>
      <c r="I545" s="19" t="s">
        <v>3</v>
      </c>
      <c r="J545" s="19" t="s">
        <v>2238</v>
      </c>
      <c r="K545" s="14" t="str">
        <f t="shared" si="41"/>
        <v/>
      </c>
      <c r="M545" s="24" t="s">
        <v>3002</v>
      </c>
      <c r="N545" s="24" t="s">
        <v>3920</v>
      </c>
      <c r="O545"/>
      <c r="P545"/>
      <c r="Q545"/>
      <c r="R545"/>
      <c r="S545">
        <f t="shared" si="42"/>
        <v>119</v>
      </c>
      <c r="T545"/>
      <c r="U545" s="148"/>
      <c r="V545" s="148"/>
      <c r="W545" s="135" t="str">
        <f t="shared" si="45"/>
        <v/>
      </c>
      <c r="X545" s="135" t="str">
        <f t="shared" si="43"/>
        <v/>
      </c>
      <c r="Y545" s="2">
        <f t="shared" si="44"/>
        <v>542</v>
      </c>
    </row>
    <row r="546" spans="1:25">
      <c r="A546" s="3">
        <v>543</v>
      </c>
      <c r="B546" s="2">
        <v>543</v>
      </c>
      <c r="C546" s="41" t="s">
        <v>4116</v>
      </c>
      <c r="D546" s="41" t="s">
        <v>14</v>
      </c>
      <c r="E546" s="19" t="s">
        <v>343</v>
      </c>
      <c r="F546" s="19" t="s">
        <v>343</v>
      </c>
      <c r="G546">
        <v>1</v>
      </c>
      <c r="H546">
        <v>64</v>
      </c>
      <c r="I546" s="19" t="s">
        <v>3</v>
      </c>
      <c r="J546" s="19" t="s">
        <v>2237</v>
      </c>
      <c r="K546" s="14" t="str">
        <f t="shared" si="41"/>
        <v/>
      </c>
      <c r="M546" s="24" t="s">
        <v>3003</v>
      </c>
      <c r="N546" s="24" t="s">
        <v>3920</v>
      </c>
      <c r="O546"/>
      <c r="P546"/>
      <c r="Q546"/>
      <c r="R546"/>
      <c r="S546">
        <f t="shared" si="42"/>
        <v>120</v>
      </c>
      <c r="T546"/>
      <c r="U546" s="148"/>
      <c r="V546" s="148"/>
      <c r="W546" s="135" t="str">
        <f t="shared" si="45"/>
        <v>"SB"</v>
      </c>
      <c r="X546" s="135" t="str">
        <f t="shared" si="43"/>
        <v>SB</v>
      </c>
      <c r="Y546" s="2">
        <f t="shared" si="44"/>
        <v>543</v>
      </c>
    </row>
    <row r="547" spans="1:25">
      <c r="A547" s="3">
        <v>544</v>
      </c>
      <c r="B547" s="2">
        <v>544</v>
      </c>
      <c r="C547" s="1" t="s">
        <v>2264</v>
      </c>
      <c r="D547" s="36" t="s">
        <v>4063</v>
      </c>
      <c r="E547" s="19" t="s">
        <v>344</v>
      </c>
      <c r="F547" s="19" t="s">
        <v>344</v>
      </c>
      <c r="G547">
        <v>0</v>
      </c>
      <c r="H547">
        <v>0</v>
      </c>
      <c r="I547" s="19" t="s">
        <v>6</v>
      </c>
      <c r="J547" s="19" t="s">
        <v>2237</v>
      </c>
      <c r="K547" s="14" t="str">
        <f t="shared" si="41"/>
        <v/>
      </c>
      <c r="M547" s="24" t="s">
        <v>3004</v>
      </c>
      <c r="N547" s="24" t="s">
        <v>3920</v>
      </c>
      <c r="O547"/>
      <c r="P547"/>
      <c r="Q547"/>
      <c r="R547"/>
      <c r="S547">
        <f t="shared" si="42"/>
        <v>120</v>
      </c>
      <c r="T547"/>
      <c r="U547" s="148"/>
      <c r="V547" s="148"/>
      <c r="W547" s="135" t="str">
        <f t="shared" si="45"/>
        <v/>
      </c>
      <c r="X547" s="135" t="str">
        <f t="shared" si="43"/>
        <v/>
      </c>
      <c r="Y547" s="2">
        <f t="shared" si="44"/>
        <v>544</v>
      </c>
    </row>
    <row r="548" spans="1:25">
      <c r="A548" s="3">
        <v>545</v>
      </c>
      <c r="B548" s="2">
        <v>545</v>
      </c>
      <c r="C548" s="1" t="s">
        <v>2403</v>
      </c>
      <c r="D548" s="1" t="s">
        <v>14</v>
      </c>
      <c r="E548" s="19" t="s">
        <v>345</v>
      </c>
      <c r="F548" s="19" t="s">
        <v>345</v>
      </c>
      <c r="G548">
        <v>0</v>
      </c>
      <c r="H548">
        <v>15</v>
      </c>
      <c r="I548" s="19" t="s">
        <v>3</v>
      </c>
      <c r="J548" s="19" t="s">
        <v>2238</v>
      </c>
      <c r="K548" s="14" t="str">
        <f t="shared" si="41"/>
        <v/>
      </c>
      <c r="M548" s="24" t="s">
        <v>3005</v>
      </c>
      <c r="N548" s="24" t="s">
        <v>3920</v>
      </c>
      <c r="O548"/>
      <c r="P548"/>
      <c r="Q548"/>
      <c r="R548"/>
      <c r="S548">
        <f t="shared" si="42"/>
        <v>121</v>
      </c>
      <c r="T548"/>
      <c r="U548" s="148" t="s">
        <v>4630</v>
      </c>
      <c r="V548" s="148"/>
      <c r="W548" s="135" t="str">
        <f t="shared" si="45"/>
        <v>"SCI"</v>
      </c>
      <c r="X548" s="135" t="str">
        <f t="shared" si="43"/>
        <v>SCI</v>
      </c>
      <c r="Y548" s="2">
        <f t="shared" si="44"/>
        <v>545</v>
      </c>
    </row>
    <row r="549" spans="1:25">
      <c r="A549" s="3">
        <v>546</v>
      </c>
      <c r="B549" s="2">
        <v>546</v>
      </c>
      <c r="C549" s="1" t="s">
        <v>2347</v>
      </c>
      <c r="D549" s="1" t="s">
        <v>27</v>
      </c>
      <c r="E549" s="19" t="s">
        <v>346</v>
      </c>
      <c r="F549" s="19" t="s">
        <v>347</v>
      </c>
      <c r="G549">
        <v>0</v>
      </c>
      <c r="H549">
        <v>0</v>
      </c>
      <c r="I549" s="19" t="s">
        <v>3</v>
      </c>
      <c r="J549" s="19" t="s">
        <v>2237</v>
      </c>
      <c r="K549" s="14" t="str">
        <f t="shared" si="41"/>
        <v>NOT EQUAL</v>
      </c>
      <c r="M549" s="24" t="s">
        <v>3006</v>
      </c>
      <c r="N549" s="24" t="s">
        <v>3920</v>
      </c>
      <c r="O549"/>
      <c r="P549"/>
      <c r="Q549"/>
      <c r="R549"/>
      <c r="S549">
        <f t="shared" si="42"/>
        <v>121</v>
      </c>
      <c r="T549"/>
      <c r="U549" s="148"/>
      <c r="V549" s="148"/>
      <c r="W549" s="135" t="str">
        <f t="shared" si="45"/>
        <v/>
      </c>
      <c r="X549" s="135" t="str">
        <f t="shared" si="43"/>
        <v/>
      </c>
      <c r="Y549" s="2">
        <f t="shared" si="44"/>
        <v>546</v>
      </c>
    </row>
    <row r="550" spans="1:25">
      <c r="A550" s="3">
        <v>547</v>
      </c>
      <c r="B550" s="2">
        <v>547</v>
      </c>
      <c r="C550" s="92" t="s">
        <v>2268</v>
      </c>
      <c r="D550" s="92" t="s">
        <v>7</v>
      </c>
      <c r="E550" s="93" t="str">
        <f>""""&amp;TEXT($B550,"0000")&amp;""""</f>
        <v>"0547"</v>
      </c>
      <c r="F550" s="93" t="str">
        <f>""""&amp;TEXT($B550,"0000")&amp;""""</f>
        <v>"0547"</v>
      </c>
      <c r="G550" s="94">
        <v>0</v>
      </c>
      <c r="H550" s="94">
        <v>0</v>
      </c>
      <c r="I550" s="95" t="s">
        <v>30</v>
      </c>
      <c r="J550" s="95" t="s">
        <v>2238</v>
      </c>
      <c r="K550" s="96" t="str">
        <f t="shared" si="41"/>
        <v/>
      </c>
      <c r="M550" s="97" t="str">
        <f>"ITM_"&amp;TEXT($B550,"0000")</f>
        <v>ITM_0547</v>
      </c>
      <c r="N550" s="97"/>
      <c r="O550"/>
      <c r="P550"/>
      <c r="Q550"/>
      <c r="R550"/>
      <c r="S550">
        <f t="shared" si="42"/>
        <v>121</v>
      </c>
      <c r="T550"/>
      <c r="U550" s="148"/>
      <c r="V550" s="148"/>
      <c r="W550" s="135" t="str">
        <f t="shared" si="45"/>
        <v/>
      </c>
      <c r="X550" s="135" t="str">
        <f t="shared" si="43"/>
        <v/>
      </c>
      <c r="Y550" s="2">
        <f t="shared" si="44"/>
        <v>547</v>
      </c>
    </row>
    <row r="551" spans="1:25">
      <c r="A551" s="3">
        <v>548</v>
      </c>
      <c r="B551" s="2">
        <v>548</v>
      </c>
      <c r="C551" s="1" t="s">
        <v>2404</v>
      </c>
      <c r="D551" s="1" t="s">
        <v>7</v>
      </c>
      <c r="E551" s="19" t="s">
        <v>348</v>
      </c>
      <c r="F551" s="19" t="s">
        <v>348</v>
      </c>
      <c r="G551">
        <v>0</v>
      </c>
      <c r="H551">
        <v>0</v>
      </c>
      <c r="I551" s="19" t="s">
        <v>3</v>
      </c>
      <c r="J551" s="19" t="s">
        <v>2237</v>
      </c>
      <c r="K551" s="14" t="str">
        <f t="shared" si="41"/>
        <v/>
      </c>
      <c r="M551" s="24" t="s">
        <v>3007</v>
      </c>
      <c r="N551" s="24" t="s">
        <v>3920</v>
      </c>
      <c r="O551"/>
      <c r="P551"/>
      <c r="Q551"/>
      <c r="R551"/>
      <c r="S551">
        <f t="shared" si="42"/>
        <v>122</v>
      </c>
      <c r="T551"/>
      <c r="U551" s="148"/>
      <c r="V551" s="148"/>
      <c r="W551" s="135" t="str">
        <f t="shared" si="45"/>
        <v>"SDIGS?"</v>
      </c>
      <c r="X551" s="135" t="str">
        <f t="shared" si="43"/>
        <v>SDIGS?</v>
      </c>
      <c r="Y551" s="2">
        <f t="shared" si="44"/>
        <v>548</v>
      </c>
    </row>
    <row r="552" spans="1:25">
      <c r="A552" s="3">
        <v>549</v>
      </c>
      <c r="B552" s="2">
        <v>549</v>
      </c>
      <c r="C552" s="1" t="s">
        <v>4546</v>
      </c>
      <c r="D552" s="1" t="s">
        <v>14</v>
      </c>
      <c r="E552" s="19" t="s">
        <v>2074</v>
      </c>
      <c r="F552" s="19" t="s">
        <v>2074</v>
      </c>
      <c r="G552">
        <v>0</v>
      </c>
      <c r="H552">
        <v>99</v>
      </c>
      <c r="I552" s="19" t="s">
        <v>3</v>
      </c>
      <c r="J552" s="19" t="s">
        <v>2237</v>
      </c>
      <c r="K552" s="14" t="str">
        <f t="shared" si="41"/>
        <v/>
      </c>
      <c r="M552" s="24" t="s">
        <v>3008</v>
      </c>
      <c r="N552" s="24" t="s">
        <v>3920</v>
      </c>
      <c r="O552"/>
      <c r="P552"/>
      <c r="Q552"/>
      <c r="R552"/>
      <c r="S552">
        <f t="shared" si="42"/>
        <v>123</v>
      </c>
      <c r="T552"/>
      <c r="U552" s="148"/>
      <c r="V552" s="148"/>
      <c r="W552" s="135" t="str">
        <f t="shared" si="45"/>
        <v>"SDL"</v>
      </c>
      <c r="X552" s="135" t="str">
        <f t="shared" si="43"/>
        <v>SDL</v>
      </c>
      <c r="Y552" s="2">
        <f t="shared" si="44"/>
        <v>549</v>
      </c>
    </row>
    <row r="553" spans="1:25">
      <c r="A553" s="3">
        <v>550</v>
      </c>
      <c r="B553" s="2">
        <v>550</v>
      </c>
      <c r="C553" s="1" t="s">
        <v>4547</v>
      </c>
      <c r="D553" s="1" t="s">
        <v>14</v>
      </c>
      <c r="E553" s="19" t="s">
        <v>2075</v>
      </c>
      <c r="F553" s="19" t="s">
        <v>2075</v>
      </c>
      <c r="G553">
        <v>0</v>
      </c>
      <c r="H553">
        <v>99</v>
      </c>
      <c r="I553" s="19" t="s">
        <v>3</v>
      </c>
      <c r="J553" s="19" t="s">
        <v>2237</v>
      </c>
      <c r="K553" s="14" t="str">
        <f t="shared" si="41"/>
        <v/>
      </c>
      <c r="M553" s="24" t="s">
        <v>3009</v>
      </c>
      <c r="N553" s="24" t="s">
        <v>3920</v>
      </c>
      <c r="O553"/>
      <c r="P553"/>
      <c r="Q553"/>
      <c r="R553"/>
      <c r="S553">
        <f t="shared" si="42"/>
        <v>124</v>
      </c>
      <c r="T553"/>
      <c r="U553" s="148"/>
      <c r="V553" s="148"/>
      <c r="W553" s="135" t="str">
        <f t="shared" si="45"/>
        <v>"SDR"</v>
      </c>
      <c r="X553" s="135" t="str">
        <f t="shared" si="43"/>
        <v>SDR</v>
      </c>
      <c r="Y553" s="2">
        <f t="shared" si="44"/>
        <v>550</v>
      </c>
    </row>
    <row r="554" spans="1:25">
      <c r="A554" s="3">
        <v>551</v>
      </c>
      <c r="B554" s="2">
        <v>551</v>
      </c>
      <c r="C554" s="1" t="s">
        <v>2264</v>
      </c>
      <c r="D554" s="36" t="s">
        <v>4064</v>
      </c>
      <c r="E554" s="19" t="s">
        <v>349</v>
      </c>
      <c r="F554" s="19" t="s">
        <v>349</v>
      </c>
      <c r="G554">
        <v>0</v>
      </c>
      <c r="H554">
        <v>0</v>
      </c>
      <c r="I554" s="19" t="s">
        <v>6</v>
      </c>
      <c r="J554" s="19" t="s">
        <v>2237</v>
      </c>
      <c r="K554" s="14" t="str">
        <f t="shared" si="41"/>
        <v/>
      </c>
      <c r="M554" s="24" t="s">
        <v>3010</v>
      </c>
      <c r="N554" s="24" t="s">
        <v>3920</v>
      </c>
      <c r="O554"/>
      <c r="P554"/>
      <c r="Q554"/>
      <c r="R554"/>
      <c r="S554">
        <f t="shared" si="42"/>
        <v>124</v>
      </c>
      <c r="T554"/>
      <c r="U554" s="148"/>
      <c r="V554" s="148"/>
      <c r="W554" s="135" t="str">
        <f t="shared" si="45"/>
        <v/>
      </c>
      <c r="X554" s="135" t="str">
        <f t="shared" si="43"/>
        <v/>
      </c>
      <c r="Y554" s="2">
        <f t="shared" si="44"/>
        <v>551</v>
      </c>
    </row>
    <row r="555" spans="1:25">
      <c r="A555" s="3">
        <v>552</v>
      </c>
      <c r="B555" s="2">
        <v>552</v>
      </c>
      <c r="C555" s="1" t="s">
        <v>2405</v>
      </c>
      <c r="D555" s="1" t="s">
        <v>7</v>
      </c>
      <c r="E555" s="19" t="s">
        <v>350</v>
      </c>
      <c r="F555" s="19" t="s">
        <v>350</v>
      </c>
      <c r="G555">
        <v>0</v>
      </c>
      <c r="H555">
        <v>0</v>
      </c>
      <c r="I555" s="19" t="s">
        <v>3</v>
      </c>
      <c r="J555" s="19" t="s">
        <v>2237</v>
      </c>
      <c r="K555" s="14" t="str">
        <f t="shared" si="41"/>
        <v/>
      </c>
      <c r="M555" s="24" t="s">
        <v>3011</v>
      </c>
      <c r="N555" s="24" t="s">
        <v>3920</v>
      </c>
      <c r="O555"/>
      <c r="P555"/>
      <c r="Q555"/>
      <c r="R555"/>
      <c r="S555">
        <f t="shared" si="42"/>
        <v>125</v>
      </c>
      <c r="T555"/>
      <c r="U555" s="148"/>
      <c r="V555" s="148"/>
      <c r="W555" s="135" t="str">
        <f t="shared" si="45"/>
        <v>"SEED"</v>
      </c>
      <c r="X555" s="135" t="str">
        <f t="shared" si="43"/>
        <v>SEED</v>
      </c>
      <c r="Y555" s="2">
        <f t="shared" si="44"/>
        <v>552</v>
      </c>
    </row>
    <row r="556" spans="1:25">
      <c r="A556" s="3">
        <v>553</v>
      </c>
      <c r="B556" s="2">
        <v>553</v>
      </c>
      <c r="C556" s="1" t="s">
        <v>2268</v>
      </c>
      <c r="D556" s="1" t="s">
        <v>7</v>
      </c>
      <c r="E556" s="19" t="s">
        <v>351</v>
      </c>
      <c r="F556" s="19" t="s">
        <v>351</v>
      </c>
      <c r="G556">
        <v>0</v>
      </c>
      <c r="H556">
        <v>0</v>
      </c>
      <c r="I556" s="19" t="s">
        <v>3</v>
      </c>
      <c r="J556" s="19" t="s">
        <v>2238</v>
      </c>
      <c r="K556" s="14" t="str">
        <f t="shared" si="41"/>
        <v/>
      </c>
      <c r="M556" s="24" t="s">
        <v>3012</v>
      </c>
      <c r="N556" s="24" t="s">
        <v>3920</v>
      </c>
      <c r="O556"/>
      <c r="P556"/>
      <c r="Q556"/>
      <c r="R556"/>
      <c r="S556">
        <f t="shared" si="42"/>
        <v>125</v>
      </c>
      <c r="T556"/>
      <c r="U556" s="148"/>
      <c r="V556" s="148"/>
      <c r="W556" s="135" t="str">
        <f t="shared" si="45"/>
        <v/>
      </c>
      <c r="X556" s="135" t="str">
        <f t="shared" si="43"/>
        <v/>
      </c>
      <c r="Y556" s="2">
        <f t="shared" si="44"/>
        <v>553</v>
      </c>
    </row>
    <row r="557" spans="1:25">
      <c r="A557" s="3">
        <v>554</v>
      </c>
      <c r="B557" s="2">
        <v>554</v>
      </c>
      <c r="C557" s="1" t="s">
        <v>2406</v>
      </c>
      <c r="D557" s="1" t="s">
        <v>7</v>
      </c>
      <c r="E557" s="19" t="s">
        <v>2076</v>
      </c>
      <c r="F557" s="19" t="s">
        <v>352</v>
      </c>
      <c r="G557">
        <v>0</v>
      </c>
      <c r="H557">
        <v>0</v>
      </c>
      <c r="I557" s="19" t="s">
        <v>3</v>
      </c>
      <c r="J557" s="19" t="s">
        <v>2238</v>
      </c>
      <c r="K557" s="14" t="str">
        <f t="shared" si="41"/>
        <v>NOT EQUAL</v>
      </c>
      <c r="M557" s="24" t="s">
        <v>3013</v>
      </c>
      <c r="N557" s="24" t="s">
        <v>3920</v>
      </c>
      <c r="O557"/>
      <c r="P557"/>
      <c r="Q557"/>
      <c r="R557"/>
      <c r="S557">
        <f t="shared" si="42"/>
        <v>125</v>
      </c>
      <c r="T557"/>
      <c r="U557" s="148"/>
      <c r="V557" s="148"/>
      <c r="W557" s="135" t="str">
        <f t="shared" si="45"/>
        <v/>
      </c>
      <c r="X557" s="135" t="str">
        <f t="shared" si="43"/>
        <v/>
      </c>
      <c r="Y557" s="2">
        <f t="shared" si="44"/>
        <v>554</v>
      </c>
    </row>
    <row r="558" spans="1:25">
      <c r="A558" s="3">
        <v>555</v>
      </c>
      <c r="B558" s="2">
        <v>555</v>
      </c>
      <c r="C558" s="1" t="s">
        <v>2268</v>
      </c>
      <c r="D558" s="1" t="s">
        <v>7</v>
      </c>
      <c r="E558" s="19" t="s">
        <v>353</v>
      </c>
      <c r="F558" s="19" t="s">
        <v>353</v>
      </c>
      <c r="G558">
        <v>0</v>
      </c>
      <c r="H558">
        <v>0</v>
      </c>
      <c r="I558" s="19" t="s">
        <v>3</v>
      </c>
      <c r="J558" s="19" t="s">
        <v>2238</v>
      </c>
      <c r="K558" s="14" t="str">
        <f t="shared" si="41"/>
        <v/>
      </c>
      <c r="M558" s="24" t="s">
        <v>3014</v>
      </c>
      <c r="N558" s="24" t="s">
        <v>3920</v>
      </c>
      <c r="O558"/>
      <c r="P558"/>
      <c r="Q558"/>
      <c r="R558"/>
      <c r="S558">
        <f t="shared" si="42"/>
        <v>125</v>
      </c>
      <c r="T558"/>
      <c r="U558" s="148"/>
      <c r="V558" s="148"/>
      <c r="W558" s="135" t="str">
        <f t="shared" si="45"/>
        <v/>
      </c>
      <c r="X558" s="135" t="str">
        <f t="shared" si="43"/>
        <v/>
      </c>
      <c r="Y558" s="2">
        <f t="shared" si="44"/>
        <v>555</v>
      </c>
    </row>
    <row r="559" spans="1:25">
      <c r="A559" s="3">
        <v>556</v>
      </c>
      <c r="B559" s="2">
        <v>556</v>
      </c>
      <c r="C559" s="1" t="s">
        <v>2407</v>
      </c>
      <c r="D559" s="1" t="s">
        <v>7</v>
      </c>
      <c r="E559" s="19" t="s">
        <v>2077</v>
      </c>
      <c r="F559" s="19" t="s">
        <v>354</v>
      </c>
      <c r="G559">
        <v>0</v>
      </c>
      <c r="H559">
        <v>0</v>
      </c>
      <c r="I559" s="19" t="s">
        <v>3</v>
      </c>
      <c r="J559" s="19" t="s">
        <v>2238</v>
      </c>
      <c r="K559" s="14" t="str">
        <f t="shared" si="41"/>
        <v>NOT EQUAL</v>
      </c>
      <c r="M559" s="24" t="s">
        <v>3015</v>
      </c>
      <c r="N559" s="24" t="s">
        <v>3920</v>
      </c>
      <c r="O559"/>
      <c r="P559"/>
      <c r="Q559"/>
      <c r="R559"/>
      <c r="S559">
        <f t="shared" si="42"/>
        <v>125</v>
      </c>
      <c r="T559"/>
      <c r="U559" s="148"/>
      <c r="V559" s="148"/>
      <c r="W559" s="135" t="str">
        <f t="shared" si="45"/>
        <v/>
      </c>
      <c r="X559" s="135" t="str">
        <f t="shared" si="43"/>
        <v/>
      </c>
      <c r="Y559" s="2">
        <f t="shared" si="44"/>
        <v>556</v>
      </c>
    </row>
    <row r="560" spans="1:25">
      <c r="A560" s="3">
        <v>557</v>
      </c>
      <c r="B560" s="2">
        <v>557</v>
      </c>
      <c r="C560" s="1" t="s">
        <v>2408</v>
      </c>
      <c r="D560" s="1" t="s">
        <v>7</v>
      </c>
      <c r="E560" s="19" t="s">
        <v>2078</v>
      </c>
      <c r="F560" s="19" t="s">
        <v>355</v>
      </c>
      <c r="G560">
        <v>0</v>
      </c>
      <c r="H560">
        <v>0</v>
      </c>
      <c r="I560" s="19" t="s">
        <v>3</v>
      </c>
      <c r="J560" s="19" t="s">
        <v>2238</v>
      </c>
      <c r="K560" s="14" t="str">
        <f t="shared" si="41"/>
        <v>NOT EQUAL</v>
      </c>
      <c r="M560" s="24" t="s">
        <v>3016</v>
      </c>
      <c r="N560" s="24" t="s">
        <v>3920</v>
      </c>
      <c r="O560"/>
      <c r="P560"/>
      <c r="Q560"/>
      <c r="R560"/>
      <c r="S560">
        <f t="shared" si="42"/>
        <v>125</v>
      </c>
      <c r="T560"/>
      <c r="U560" s="148"/>
      <c r="V560" s="148"/>
      <c r="W560" s="135" t="str">
        <f t="shared" si="45"/>
        <v/>
      </c>
      <c r="X560" s="135" t="str">
        <f t="shared" si="43"/>
        <v/>
      </c>
      <c r="Y560" s="2">
        <f t="shared" si="44"/>
        <v>557</v>
      </c>
    </row>
    <row r="561" spans="1:25">
      <c r="A561" s="3">
        <v>558</v>
      </c>
      <c r="B561" s="2">
        <v>558</v>
      </c>
      <c r="C561" s="1" t="s">
        <v>2409</v>
      </c>
      <c r="D561" s="1" t="s">
        <v>7</v>
      </c>
      <c r="E561" s="19" t="s">
        <v>2079</v>
      </c>
      <c r="F561" s="19" t="s">
        <v>356</v>
      </c>
      <c r="G561">
        <v>0</v>
      </c>
      <c r="H561">
        <v>0</v>
      </c>
      <c r="I561" s="19" t="s">
        <v>3</v>
      </c>
      <c r="J561" s="19" t="s">
        <v>2238</v>
      </c>
      <c r="K561" s="14" t="str">
        <f t="shared" si="41"/>
        <v>NOT EQUAL</v>
      </c>
      <c r="M561" s="24" t="s">
        <v>3017</v>
      </c>
      <c r="N561" s="24" t="s">
        <v>3920</v>
      </c>
      <c r="O561"/>
      <c r="P561"/>
      <c r="Q561"/>
      <c r="R561"/>
      <c r="S561">
        <f t="shared" si="42"/>
        <v>125</v>
      </c>
      <c r="T561"/>
      <c r="U561" s="148"/>
      <c r="V561" s="148"/>
      <c r="W561" s="135" t="str">
        <f t="shared" si="45"/>
        <v/>
      </c>
      <c r="X561" s="135" t="str">
        <f t="shared" si="43"/>
        <v/>
      </c>
      <c r="Y561" s="2">
        <f t="shared" si="44"/>
        <v>558</v>
      </c>
    </row>
    <row r="562" spans="1:25">
      <c r="A562" s="3">
        <v>559</v>
      </c>
      <c r="B562" s="2">
        <v>559</v>
      </c>
      <c r="C562" s="1" t="s">
        <v>2268</v>
      </c>
      <c r="D562" s="1" t="s">
        <v>7</v>
      </c>
      <c r="E562" s="19" t="s">
        <v>357</v>
      </c>
      <c r="F562" s="19" t="s">
        <v>357</v>
      </c>
      <c r="G562">
        <v>0</v>
      </c>
      <c r="H562">
        <v>0</v>
      </c>
      <c r="I562" s="19" t="s">
        <v>3</v>
      </c>
      <c r="J562" s="19" t="s">
        <v>2238</v>
      </c>
      <c r="K562" s="14" t="str">
        <f t="shared" si="41"/>
        <v/>
      </c>
      <c r="M562" s="24" t="s">
        <v>3018</v>
      </c>
      <c r="N562" s="24" t="s">
        <v>3920</v>
      </c>
      <c r="O562"/>
      <c r="P562"/>
      <c r="Q562"/>
      <c r="R562"/>
      <c r="S562">
        <f t="shared" si="42"/>
        <v>125</v>
      </c>
      <c r="T562"/>
      <c r="U562" s="148"/>
      <c r="V562" s="148"/>
      <c r="W562" s="135" t="str">
        <f t="shared" si="45"/>
        <v/>
      </c>
      <c r="X562" s="135" t="str">
        <f t="shared" si="43"/>
        <v/>
      </c>
      <c r="Y562" s="2">
        <f t="shared" si="44"/>
        <v>559</v>
      </c>
    </row>
    <row r="563" spans="1:25">
      <c r="A563" s="3">
        <v>560</v>
      </c>
      <c r="B563" s="2">
        <v>560</v>
      </c>
      <c r="C563" s="1" t="s">
        <v>2268</v>
      </c>
      <c r="D563" s="1" t="s">
        <v>7</v>
      </c>
      <c r="E563" s="19" t="s">
        <v>358</v>
      </c>
      <c r="F563" s="19" t="s">
        <v>358</v>
      </c>
      <c r="G563">
        <v>0</v>
      </c>
      <c r="H563">
        <v>0</v>
      </c>
      <c r="I563" s="19" t="s">
        <v>3</v>
      </c>
      <c r="J563" s="19" t="s">
        <v>2238</v>
      </c>
      <c r="K563" s="14" t="str">
        <f t="shared" si="41"/>
        <v/>
      </c>
      <c r="M563" s="24" t="s">
        <v>3019</v>
      </c>
      <c r="N563" s="24" t="s">
        <v>3920</v>
      </c>
      <c r="O563"/>
      <c r="P563"/>
      <c r="Q563"/>
      <c r="R563"/>
      <c r="S563">
        <f t="shared" si="42"/>
        <v>125</v>
      </c>
      <c r="T563"/>
      <c r="U563" s="148"/>
      <c r="V563" s="148"/>
      <c r="W563" s="135" t="str">
        <f t="shared" si="45"/>
        <v/>
      </c>
      <c r="X563" s="135" t="str">
        <f t="shared" si="43"/>
        <v/>
      </c>
      <c r="Y563" s="2">
        <f t="shared" si="44"/>
        <v>560</v>
      </c>
    </row>
    <row r="564" spans="1:25">
      <c r="A564" s="3">
        <v>561</v>
      </c>
      <c r="B564" s="2">
        <v>561</v>
      </c>
      <c r="C564" s="1" t="s">
        <v>2410</v>
      </c>
      <c r="D564" s="1" t="s">
        <v>7</v>
      </c>
      <c r="E564" s="19" t="s">
        <v>2080</v>
      </c>
      <c r="F564" s="19" t="s">
        <v>2081</v>
      </c>
      <c r="G564">
        <v>0</v>
      </c>
      <c r="H564">
        <v>0</v>
      </c>
      <c r="I564" s="19" t="s">
        <v>3</v>
      </c>
      <c r="J564" s="19" t="s">
        <v>2238</v>
      </c>
      <c r="K564" s="14" t="str">
        <f t="shared" si="41"/>
        <v>NOT EQUAL</v>
      </c>
      <c r="M564" s="24" t="s">
        <v>3020</v>
      </c>
      <c r="N564" s="24" t="s">
        <v>3920</v>
      </c>
      <c r="O564"/>
      <c r="P564"/>
      <c r="Q564"/>
      <c r="R564"/>
      <c r="S564">
        <f t="shared" si="42"/>
        <v>125</v>
      </c>
      <c r="T564"/>
      <c r="U564" s="148"/>
      <c r="V564" s="148"/>
      <c r="W564" s="135" t="str">
        <f t="shared" si="45"/>
        <v/>
      </c>
      <c r="X564" s="135" t="str">
        <f t="shared" si="43"/>
        <v/>
      </c>
      <c r="Y564" s="2">
        <f t="shared" si="44"/>
        <v>561</v>
      </c>
    </row>
    <row r="565" spans="1:25">
      <c r="A565" s="3">
        <v>562</v>
      </c>
      <c r="B565" s="2">
        <v>562</v>
      </c>
      <c r="C565" s="1" t="s">
        <v>2411</v>
      </c>
      <c r="D565" s="1" t="s">
        <v>7</v>
      </c>
      <c r="E565" s="19" t="s">
        <v>2082</v>
      </c>
      <c r="F565" s="19" t="s">
        <v>359</v>
      </c>
      <c r="G565">
        <v>0</v>
      </c>
      <c r="H565">
        <v>0</v>
      </c>
      <c r="I565" s="19" t="s">
        <v>3</v>
      </c>
      <c r="J565" s="19" t="s">
        <v>2238</v>
      </c>
      <c r="K565" s="14" t="str">
        <f t="shared" si="41"/>
        <v>NOT EQUAL</v>
      </c>
      <c r="M565" s="24" t="s">
        <v>3021</v>
      </c>
      <c r="N565" s="24" t="s">
        <v>3920</v>
      </c>
      <c r="O565"/>
      <c r="P565"/>
      <c r="Q565"/>
      <c r="R565"/>
      <c r="S565">
        <f t="shared" si="42"/>
        <v>125</v>
      </c>
      <c r="T565"/>
      <c r="U565" s="148"/>
      <c r="V565" s="148"/>
      <c r="W565" s="135" t="str">
        <f t="shared" si="45"/>
        <v/>
      </c>
      <c r="X565" s="135" t="str">
        <f t="shared" si="43"/>
        <v/>
      </c>
      <c r="Y565" s="2">
        <f t="shared" si="44"/>
        <v>562</v>
      </c>
    </row>
    <row r="566" spans="1:25">
      <c r="A566" s="3">
        <v>563</v>
      </c>
      <c r="B566" s="2">
        <v>563</v>
      </c>
      <c r="C566" s="1" t="s">
        <v>2264</v>
      </c>
      <c r="D566" s="36" t="s">
        <v>4065</v>
      </c>
      <c r="E566" s="19" t="s">
        <v>360</v>
      </c>
      <c r="F566" s="19" t="s">
        <v>360</v>
      </c>
      <c r="G566">
        <v>0</v>
      </c>
      <c r="H566">
        <v>0</v>
      </c>
      <c r="I566" s="19" t="s">
        <v>6</v>
      </c>
      <c r="J566" s="19" t="s">
        <v>2237</v>
      </c>
      <c r="K566" s="14" t="str">
        <f t="shared" si="41"/>
        <v/>
      </c>
      <c r="M566" s="24" t="s">
        <v>3022</v>
      </c>
      <c r="N566" s="24" t="s">
        <v>3920</v>
      </c>
      <c r="O566"/>
      <c r="P566"/>
      <c r="Q566"/>
      <c r="R566"/>
      <c r="S566">
        <f t="shared" si="42"/>
        <v>125</v>
      </c>
      <c r="T566"/>
      <c r="U566" s="148"/>
      <c r="V566" s="148"/>
      <c r="W566" s="135" t="str">
        <f t="shared" si="45"/>
        <v/>
      </c>
      <c r="X566" s="135" t="str">
        <f t="shared" si="43"/>
        <v/>
      </c>
      <c r="Y566" s="2">
        <f t="shared" si="44"/>
        <v>563</v>
      </c>
    </row>
    <row r="567" spans="1:25">
      <c r="A567" s="3">
        <v>564</v>
      </c>
      <c r="B567" s="2">
        <v>564</v>
      </c>
      <c r="C567" s="1" t="s">
        <v>2412</v>
      </c>
      <c r="D567" s="45" t="s">
        <v>4315</v>
      </c>
      <c r="E567" s="19" t="s">
        <v>361</v>
      </c>
      <c r="F567" s="19" t="s">
        <v>361</v>
      </c>
      <c r="G567">
        <v>0</v>
      </c>
      <c r="H567">
        <v>99</v>
      </c>
      <c r="I567" s="19" t="s">
        <v>3</v>
      </c>
      <c r="J567" s="19" t="s">
        <v>2238</v>
      </c>
      <c r="K567" s="14" t="str">
        <f t="shared" si="41"/>
        <v/>
      </c>
      <c r="M567" s="24" t="s">
        <v>3023</v>
      </c>
      <c r="N567" s="24" t="s">
        <v>3920</v>
      </c>
      <c r="O567"/>
      <c r="P567"/>
      <c r="Q567"/>
      <c r="R567"/>
      <c r="S567">
        <f t="shared" si="42"/>
        <v>125</v>
      </c>
      <c r="T567"/>
      <c r="U567" s="148"/>
      <c r="V567" s="148"/>
      <c r="W567" s="135" t="str">
        <f t="shared" si="45"/>
        <v/>
      </c>
      <c r="X567" s="135" t="str">
        <f t="shared" si="43"/>
        <v/>
      </c>
      <c r="Y567" s="2">
        <f t="shared" si="44"/>
        <v>564</v>
      </c>
    </row>
    <row r="568" spans="1:25">
      <c r="A568" s="3">
        <v>565</v>
      </c>
      <c r="B568" s="2">
        <v>565</v>
      </c>
      <c r="C568" s="1" t="s">
        <v>2264</v>
      </c>
      <c r="D568" s="36" t="s">
        <v>4066</v>
      </c>
      <c r="E568" s="19" t="s">
        <v>362</v>
      </c>
      <c r="F568" s="19" t="s">
        <v>362</v>
      </c>
      <c r="G568">
        <v>0</v>
      </c>
      <c r="H568">
        <v>0</v>
      </c>
      <c r="I568" s="19" t="s">
        <v>6</v>
      </c>
      <c r="J568" s="19" t="s">
        <v>2237</v>
      </c>
      <c r="K568" s="14" t="str">
        <f t="shared" si="41"/>
        <v/>
      </c>
      <c r="M568" s="24" t="s">
        <v>3024</v>
      </c>
      <c r="N568" s="24" t="s">
        <v>3920</v>
      </c>
      <c r="O568"/>
      <c r="P568"/>
      <c r="Q568"/>
      <c r="R568"/>
      <c r="S568">
        <f t="shared" si="42"/>
        <v>125</v>
      </c>
      <c r="T568"/>
      <c r="U568" s="148"/>
      <c r="V568" s="148"/>
      <c r="W568" s="135" t="str">
        <f t="shared" si="45"/>
        <v/>
      </c>
      <c r="X568" s="135" t="str">
        <f t="shared" si="43"/>
        <v/>
      </c>
      <c r="Y568" s="2">
        <f t="shared" si="44"/>
        <v>565</v>
      </c>
    </row>
    <row r="569" spans="1:25">
      <c r="A569" s="3">
        <v>566</v>
      </c>
      <c r="B569" s="2">
        <v>566</v>
      </c>
      <c r="C569" s="1" t="s">
        <v>2413</v>
      </c>
      <c r="D569" s="1" t="s">
        <v>7</v>
      </c>
      <c r="E569" s="19" t="s">
        <v>2083</v>
      </c>
      <c r="F569" s="19" t="s">
        <v>363</v>
      </c>
      <c r="G569">
        <v>0</v>
      </c>
      <c r="H569">
        <v>0</v>
      </c>
      <c r="I569" s="19" t="s">
        <v>3</v>
      </c>
      <c r="J569" s="19" t="s">
        <v>2237</v>
      </c>
      <c r="K569" s="14" t="str">
        <f t="shared" si="41"/>
        <v/>
      </c>
      <c r="M569" s="24" t="s">
        <v>3025</v>
      </c>
      <c r="N569" s="24" t="s">
        <v>3920</v>
      </c>
      <c r="O569"/>
      <c r="P569"/>
      <c r="Q569"/>
      <c r="R569"/>
      <c r="S569">
        <f t="shared" si="42"/>
        <v>126</v>
      </c>
      <c r="T569"/>
      <c r="U569" s="148"/>
      <c r="V569" s="148"/>
      <c r="W569" s="135" t="str">
        <f t="shared" si="45"/>
        <v>"SIGN"</v>
      </c>
      <c r="X569" s="135" t="str">
        <f t="shared" si="43"/>
        <v>SIGN</v>
      </c>
      <c r="Y569" s="2">
        <f t="shared" si="44"/>
        <v>566</v>
      </c>
    </row>
    <row r="570" spans="1:25">
      <c r="A570" s="3">
        <v>567</v>
      </c>
      <c r="B570" s="2">
        <v>567</v>
      </c>
      <c r="C570" s="1" t="s">
        <v>2263</v>
      </c>
      <c r="D570" s="1" t="s">
        <v>1385</v>
      </c>
      <c r="E570" s="19" t="s">
        <v>364</v>
      </c>
      <c r="F570" s="19" t="s">
        <v>364</v>
      </c>
      <c r="G570">
        <v>0</v>
      </c>
      <c r="H570">
        <v>0</v>
      </c>
      <c r="I570" s="19" t="s">
        <v>3</v>
      </c>
      <c r="J570" s="19" t="s">
        <v>2238</v>
      </c>
      <c r="K570" s="14" t="str">
        <f t="shared" si="41"/>
        <v/>
      </c>
      <c r="M570" s="24" t="s">
        <v>3026</v>
      </c>
      <c r="N570" s="24" t="s">
        <v>3920</v>
      </c>
      <c r="O570"/>
      <c r="P570"/>
      <c r="Q570"/>
      <c r="R570"/>
      <c r="S570">
        <f t="shared" si="42"/>
        <v>126</v>
      </c>
      <c r="T570"/>
      <c r="U570" s="148"/>
      <c r="V570" s="148"/>
      <c r="W570" s="135" t="str">
        <f t="shared" si="45"/>
        <v/>
      </c>
      <c r="X570" s="135" t="str">
        <f t="shared" si="43"/>
        <v/>
      </c>
      <c r="Y570" s="2">
        <f t="shared" si="44"/>
        <v>567</v>
      </c>
    </row>
    <row r="571" spans="1:25">
      <c r="A571" s="3">
        <v>568</v>
      </c>
      <c r="B571" s="2">
        <v>568</v>
      </c>
      <c r="C571" s="1" t="s">
        <v>2268</v>
      </c>
      <c r="D571" s="1" t="s">
        <v>7</v>
      </c>
      <c r="E571" s="30" t="s">
        <v>4548</v>
      </c>
      <c r="F571" s="19" t="s">
        <v>365</v>
      </c>
      <c r="G571">
        <v>0</v>
      </c>
      <c r="H571">
        <v>0</v>
      </c>
      <c r="I571" s="19" t="s">
        <v>3</v>
      </c>
      <c r="J571" s="19" t="s">
        <v>2238</v>
      </c>
      <c r="K571" s="14" t="str">
        <f t="shared" si="41"/>
        <v>NOT EQUAL</v>
      </c>
      <c r="M571" s="24" t="s">
        <v>4542</v>
      </c>
      <c r="N571" s="24" t="s">
        <v>3920</v>
      </c>
      <c r="O571"/>
      <c r="P571"/>
      <c r="Q571"/>
      <c r="R571"/>
      <c r="S571">
        <f t="shared" si="42"/>
        <v>126</v>
      </c>
      <c r="T571"/>
      <c r="U571" s="148"/>
      <c r="V571" s="148"/>
      <c r="W571" s="135" t="str">
        <f t="shared" si="45"/>
        <v/>
      </c>
      <c r="X571" s="135" t="str">
        <f t="shared" si="43"/>
        <v/>
      </c>
      <c r="Y571" s="2">
        <f t="shared" si="44"/>
        <v>568</v>
      </c>
    </row>
    <row r="572" spans="1:25">
      <c r="A572" s="3">
        <v>569</v>
      </c>
      <c r="B572" s="2">
        <v>569</v>
      </c>
      <c r="C572" s="1" t="s">
        <v>2414</v>
      </c>
      <c r="D572" s="71" t="s">
        <v>4260</v>
      </c>
      <c r="E572" s="19" t="s">
        <v>2084</v>
      </c>
      <c r="F572" s="19" t="s">
        <v>2084</v>
      </c>
      <c r="G572">
        <v>0</v>
      </c>
      <c r="H572">
        <v>0</v>
      </c>
      <c r="I572" s="19" t="s">
        <v>3</v>
      </c>
      <c r="J572" s="19" t="s">
        <v>2237</v>
      </c>
      <c r="K572" s="14" t="str">
        <f t="shared" si="41"/>
        <v/>
      </c>
      <c r="L572" s="1" t="s">
        <v>366</v>
      </c>
      <c r="M572" s="24" t="s">
        <v>3027</v>
      </c>
      <c r="N572" s="24" t="s">
        <v>3920</v>
      </c>
      <c r="O572"/>
      <c r="P572"/>
      <c r="Q572"/>
      <c r="R572"/>
      <c r="S572">
        <f t="shared" si="42"/>
        <v>127</v>
      </c>
      <c r="T572"/>
      <c r="U572" s="148"/>
      <c r="V572" s="148"/>
      <c r="W572" s="135" t="str">
        <f t="shared" si="45"/>
        <v>"SIN"</v>
      </c>
      <c r="X572" s="135" t="str">
        <f t="shared" si="43"/>
        <v>SIN</v>
      </c>
      <c r="Y572" s="2">
        <f t="shared" si="44"/>
        <v>569</v>
      </c>
    </row>
    <row r="573" spans="1:25">
      <c r="A573" s="3">
        <v>570</v>
      </c>
      <c r="B573" s="2">
        <v>570</v>
      </c>
      <c r="C573" s="1" t="s">
        <v>4191</v>
      </c>
      <c r="D573" s="1" t="s">
        <v>7</v>
      </c>
      <c r="E573" s="19" t="s">
        <v>367</v>
      </c>
      <c r="F573" s="19" t="s">
        <v>367</v>
      </c>
      <c r="G573">
        <v>0</v>
      </c>
      <c r="H573">
        <v>0</v>
      </c>
      <c r="I573" s="19" t="s">
        <v>3</v>
      </c>
      <c r="J573" s="19" t="s">
        <v>2237</v>
      </c>
      <c r="K573" s="14" t="str">
        <f t="shared" si="41"/>
        <v/>
      </c>
      <c r="M573" s="24" t="s">
        <v>3028</v>
      </c>
      <c r="N573" s="24" t="s">
        <v>3920</v>
      </c>
      <c r="O573"/>
      <c r="P573"/>
      <c r="Q573"/>
      <c r="R573"/>
      <c r="S573">
        <f t="shared" si="42"/>
        <v>128</v>
      </c>
      <c r="T573"/>
      <c r="U573" s="148"/>
      <c r="V573" s="148"/>
      <c r="W573" s="135" t="str">
        <f t="shared" si="45"/>
        <v>"SINC"</v>
      </c>
      <c r="X573" s="135" t="str">
        <f t="shared" si="43"/>
        <v>SINC</v>
      </c>
      <c r="Y573" s="2">
        <f t="shared" si="44"/>
        <v>570</v>
      </c>
    </row>
    <row r="574" spans="1:25">
      <c r="A574" s="3">
        <v>571</v>
      </c>
      <c r="B574" s="2">
        <v>571</v>
      </c>
      <c r="C574" s="1" t="s">
        <v>2415</v>
      </c>
      <c r="D574" s="1" t="s">
        <v>7</v>
      </c>
      <c r="E574" s="19" t="s">
        <v>368</v>
      </c>
      <c r="F574" s="19" t="s">
        <v>368</v>
      </c>
      <c r="G574">
        <v>0</v>
      </c>
      <c r="H574">
        <v>0</v>
      </c>
      <c r="I574" s="19" t="s">
        <v>3</v>
      </c>
      <c r="J574" s="19" t="s">
        <v>2237</v>
      </c>
      <c r="K574" s="14" t="str">
        <f t="shared" si="41"/>
        <v/>
      </c>
      <c r="M574" s="24" t="s">
        <v>3029</v>
      </c>
      <c r="N574" s="24" t="s">
        <v>3920</v>
      </c>
      <c r="O574"/>
      <c r="P574"/>
      <c r="Q574"/>
      <c r="R574"/>
      <c r="S574">
        <f t="shared" si="42"/>
        <v>129</v>
      </c>
      <c r="T574"/>
      <c r="U574" s="148"/>
      <c r="V574" s="148"/>
      <c r="W574" s="135" t="str">
        <f t="shared" si="45"/>
        <v>"SINH"</v>
      </c>
      <c r="X574" s="135" t="str">
        <f t="shared" si="43"/>
        <v>SINH</v>
      </c>
      <c r="Y574" s="2">
        <f t="shared" si="44"/>
        <v>571</v>
      </c>
    </row>
    <row r="575" spans="1:25">
      <c r="A575" s="3">
        <v>572</v>
      </c>
      <c r="B575" s="2">
        <v>572</v>
      </c>
      <c r="C575" s="1" t="s">
        <v>2268</v>
      </c>
      <c r="D575" s="1" t="s">
        <v>7</v>
      </c>
      <c r="E575" s="19" t="s">
        <v>369</v>
      </c>
      <c r="F575" s="19" t="s">
        <v>369</v>
      </c>
      <c r="G575">
        <v>0</v>
      </c>
      <c r="H575">
        <v>0</v>
      </c>
      <c r="I575" s="19" t="s">
        <v>3</v>
      </c>
      <c r="J575" s="19" t="s">
        <v>2238</v>
      </c>
      <c r="K575" s="14" t="str">
        <f t="shared" si="41"/>
        <v/>
      </c>
      <c r="M575" s="24" t="s">
        <v>3030</v>
      </c>
      <c r="N575" s="24" t="s">
        <v>3920</v>
      </c>
      <c r="O575"/>
      <c r="P575"/>
      <c r="Q575"/>
      <c r="R575"/>
      <c r="S575">
        <f t="shared" si="42"/>
        <v>129</v>
      </c>
      <c r="T575"/>
      <c r="U575" s="148"/>
      <c r="V575" s="148"/>
      <c r="W575" s="135" t="str">
        <f t="shared" si="45"/>
        <v/>
      </c>
      <c r="X575" s="135" t="str">
        <f t="shared" si="43"/>
        <v/>
      </c>
      <c r="Y575" s="2">
        <f t="shared" si="44"/>
        <v>572</v>
      </c>
    </row>
    <row r="576" spans="1:25">
      <c r="A576" s="3">
        <v>573</v>
      </c>
      <c r="B576" s="2">
        <v>573</v>
      </c>
      <c r="C576" s="41" t="s">
        <v>4117</v>
      </c>
      <c r="D576" s="41" t="s">
        <v>14</v>
      </c>
      <c r="E576" s="19" t="s">
        <v>370</v>
      </c>
      <c r="F576" s="19" t="s">
        <v>370</v>
      </c>
      <c r="G576">
        <v>0</v>
      </c>
      <c r="H576">
        <v>63</v>
      </c>
      <c r="I576" s="19" t="s">
        <v>3</v>
      </c>
      <c r="J576" s="19" t="s">
        <v>2237</v>
      </c>
      <c r="K576" s="14" t="str">
        <f t="shared" si="41"/>
        <v/>
      </c>
      <c r="M576" s="24" t="s">
        <v>3031</v>
      </c>
      <c r="N576" s="24" t="s">
        <v>3920</v>
      </c>
      <c r="O576"/>
      <c r="P576"/>
      <c r="Q576"/>
      <c r="R576"/>
      <c r="S576">
        <f t="shared" si="42"/>
        <v>130</v>
      </c>
      <c r="T576"/>
      <c r="U576" s="148"/>
      <c r="V576" s="148"/>
      <c r="W576" s="135" t="str">
        <f t="shared" si="45"/>
        <v>"SL"</v>
      </c>
      <c r="X576" s="135" t="str">
        <f t="shared" si="43"/>
        <v>SL</v>
      </c>
      <c r="Y576" s="2">
        <f t="shared" si="44"/>
        <v>573</v>
      </c>
    </row>
    <row r="577" spans="1:25">
      <c r="A577" s="3">
        <v>574</v>
      </c>
      <c r="B577" s="2">
        <v>574</v>
      </c>
      <c r="C577" s="92" t="s">
        <v>2268</v>
      </c>
      <c r="D577" s="92" t="s">
        <v>7</v>
      </c>
      <c r="E577" s="93" t="str">
        <f>""""&amp;TEXT($B577,"0000")&amp;""""</f>
        <v>"0574"</v>
      </c>
      <c r="F577" s="93" t="str">
        <f>""""&amp;TEXT($B577,"0000")&amp;""""</f>
        <v>"0574"</v>
      </c>
      <c r="G577" s="94">
        <v>0</v>
      </c>
      <c r="H577" s="94">
        <v>0</v>
      </c>
      <c r="I577" s="95" t="s">
        <v>30</v>
      </c>
      <c r="J577" s="95" t="s">
        <v>2238</v>
      </c>
      <c r="K577" s="96" t="str">
        <f t="shared" si="41"/>
        <v/>
      </c>
      <c r="M577" s="97" t="str">
        <f>"ITM_"&amp;TEXT($B577,"0000")</f>
        <v>ITM_0574</v>
      </c>
      <c r="N577" s="97"/>
      <c r="O577"/>
      <c r="P577"/>
      <c r="Q577"/>
      <c r="R577"/>
      <c r="S577">
        <f t="shared" si="42"/>
        <v>130</v>
      </c>
      <c r="T577"/>
      <c r="U577" s="148"/>
      <c r="V577" s="148"/>
      <c r="W577" s="135" t="str">
        <f t="shared" si="45"/>
        <v/>
      </c>
      <c r="X577" s="135" t="str">
        <f t="shared" si="43"/>
        <v/>
      </c>
      <c r="Y577" s="2">
        <f t="shared" si="44"/>
        <v>574</v>
      </c>
    </row>
    <row r="578" spans="1:25">
      <c r="A578" s="3">
        <v>575</v>
      </c>
      <c r="B578" s="2">
        <v>575</v>
      </c>
      <c r="C578" s="1" t="s">
        <v>2416</v>
      </c>
      <c r="D578" s="1" t="s">
        <v>7</v>
      </c>
      <c r="E578" s="19" t="s">
        <v>372</v>
      </c>
      <c r="F578" s="19" t="s">
        <v>372</v>
      </c>
      <c r="G578">
        <v>0</v>
      </c>
      <c r="H578">
        <v>0</v>
      </c>
      <c r="I578" s="19" t="s">
        <v>3</v>
      </c>
      <c r="J578" s="19" t="s">
        <v>2237</v>
      </c>
      <c r="K578" s="14" t="str">
        <f t="shared" si="41"/>
        <v/>
      </c>
      <c r="M578" s="24" t="s">
        <v>3032</v>
      </c>
      <c r="N578" s="24" t="s">
        <v>3920</v>
      </c>
      <c r="O578"/>
      <c r="P578"/>
      <c r="Q578"/>
      <c r="R578"/>
      <c r="S578">
        <f t="shared" si="42"/>
        <v>131</v>
      </c>
      <c r="T578"/>
      <c r="U578" s="148"/>
      <c r="V578" s="148"/>
      <c r="W578" s="135" t="str">
        <f t="shared" si="45"/>
        <v>"SLVQ"</v>
      </c>
      <c r="X578" s="135" t="str">
        <f t="shared" si="43"/>
        <v>SLVQ</v>
      </c>
      <c r="Y578" s="2">
        <f t="shared" si="44"/>
        <v>575</v>
      </c>
    </row>
    <row r="579" spans="1:25">
      <c r="A579" s="3">
        <v>576</v>
      </c>
      <c r="B579" s="2">
        <v>576</v>
      </c>
      <c r="C579" s="36" t="s">
        <v>4307</v>
      </c>
      <c r="D579" s="1" t="s">
        <v>7</v>
      </c>
      <c r="E579" s="19" t="s">
        <v>2085</v>
      </c>
      <c r="F579" s="19" t="s">
        <v>2085</v>
      </c>
      <c r="G579">
        <v>0</v>
      </c>
      <c r="H579">
        <v>0</v>
      </c>
      <c r="I579" s="19" t="s">
        <v>3</v>
      </c>
      <c r="J579" s="19" t="s">
        <v>2238</v>
      </c>
      <c r="K579" s="14" t="str">
        <f t="shared" si="41"/>
        <v/>
      </c>
      <c r="M579" s="24" t="s">
        <v>3033</v>
      </c>
      <c r="N579" s="24" t="s">
        <v>3920</v>
      </c>
      <c r="O579"/>
      <c r="P579"/>
      <c r="Q579"/>
      <c r="R579"/>
      <c r="S579">
        <f t="shared" si="42"/>
        <v>131</v>
      </c>
      <c r="T579"/>
      <c r="U579" s="148"/>
      <c r="V579" s="148"/>
      <c r="W579" s="135" t="str">
        <f t="shared" si="45"/>
        <v/>
      </c>
      <c r="X579" s="135" t="str">
        <f t="shared" si="43"/>
        <v/>
      </c>
      <c r="Y579" s="2">
        <f t="shared" si="44"/>
        <v>576</v>
      </c>
    </row>
    <row r="580" spans="1:25">
      <c r="A580" s="3">
        <v>577</v>
      </c>
      <c r="B580" s="2">
        <v>577</v>
      </c>
      <c r="C580" s="1" t="s">
        <v>2417</v>
      </c>
      <c r="D580" s="1" t="s">
        <v>7</v>
      </c>
      <c r="E580" s="19" t="s">
        <v>373</v>
      </c>
      <c r="F580" s="19" t="s">
        <v>373</v>
      </c>
      <c r="G580">
        <v>0</v>
      </c>
      <c r="H580">
        <v>0</v>
      </c>
      <c r="I580" s="19" t="s">
        <v>3</v>
      </c>
      <c r="J580" s="19" t="s">
        <v>2237</v>
      </c>
      <c r="K580" s="14" t="str">
        <f t="shared" ref="K580:K643" si="46">IF(E580=F580,"","NOT EQUAL")</f>
        <v/>
      </c>
      <c r="M580" s="24" t="s">
        <v>3034</v>
      </c>
      <c r="N580" s="24" t="s">
        <v>3920</v>
      </c>
      <c r="O580"/>
      <c r="P580"/>
      <c r="Q580"/>
      <c r="R580"/>
      <c r="S580">
        <f t="shared" si="42"/>
        <v>132</v>
      </c>
      <c r="T580"/>
      <c r="U580" s="148"/>
      <c r="V580" s="148"/>
      <c r="W580" s="135" t="str">
        <f t="shared" si="45"/>
        <v>"SMODE?"</v>
      </c>
      <c r="X580" s="135" t="str">
        <f t="shared" si="43"/>
        <v>SMODE?</v>
      </c>
      <c r="Y580" s="2">
        <f t="shared" si="44"/>
        <v>577</v>
      </c>
    </row>
    <row r="581" spans="1:25">
      <c r="A581" s="3">
        <v>578</v>
      </c>
      <c r="B581" s="2">
        <v>578</v>
      </c>
      <c r="C581" s="36" t="s">
        <v>4308</v>
      </c>
      <c r="D581" s="1" t="s">
        <v>7</v>
      </c>
      <c r="E581" s="19" t="s">
        <v>2086</v>
      </c>
      <c r="F581" s="19" t="s">
        <v>2086</v>
      </c>
      <c r="G581">
        <v>0</v>
      </c>
      <c r="H581">
        <v>0</v>
      </c>
      <c r="I581" s="19" t="s">
        <v>3</v>
      </c>
      <c r="J581" s="19" t="s">
        <v>2238</v>
      </c>
      <c r="K581" s="14" t="str">
        <f t="shared" si="46"/>
        <v/>
      </c>
      <c r="M581" s="24" t="s">
        <v>3035</v>
      </c>
      <c r="N581" s="24" t="s">
        <v>3920</v>
      </c>
      <c r="O581"/>
      <c r="P581"/>
      <c r="Q581"/>
      <c r="R581"/>
      <c r="S581">
        <f t="shared" ref="S581:S644" si="47">IF(X581&lt;&gt;"",S580+1,S580)</f>
        <v>132</v>
      </c>
      <c r="T581"/>
      <c r="U581" s="148"/>
      <c r="V581" s="148"/>
      <c r="W581" s="135" t="str">
        <f t="shared" si="45"/>
        <v/>
      </c>
      <c r="X581" s="135" t="str">
        <f t="shared" ref="X581:X644" si="48">IF(LEN(V581)&gt;0,V581,SUBSTITUTE(SUBSTITUTE(SUBSTITUTE(SUBSTITUTE(SUBSTITUTE(SUBSTITUTE(SUBSTITUTE(SUBSTITUTE(SUBSTITUTE(SUBSTITUTE(SUBSTITUTE( (SUBSTITUTE( SUBSTITUTE( SUBSTITUTE( SUBSTITUTE(W581,"STD_SIGMA","SUM"),"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81" s="2">
        <f t="shared" ref="Y581:Y644" si="49">B581</f>
        <v>578</v>
      </c>
    </row>
    <row r="582" spans="1:25">
      <c r="A582" s="3">
        <v>579</v>
      </c>
      <c r="B582" s="2">
        <v>579</v>
      </c>
      <c r="C582" s="1" t="s">
        <v>2268</v>
      </c>
      <c r="D582" s="1" t="s">
        <v>7</v>
      </c>
      <c r="E582" s="19" t="s">
        <v>2087</v>
      </c>
      <c r="F582" s="19" t="s">
        <v>2087</v>
      </c>
      <c r="G582">
        <v>0</v>
      </c>
      <c r="H582">
        <v>0</v>
      </c>
      <c r="I582" s="19" t="s">
        <v>3</v>
      </c>
      <c r="J582" s="19" t="s">
        <v>2238</v>
      </c>
      <c r="K582" s="14" t="str">
        <f t="shared" si="46"/>
        <v/>
      </c>
      <c r="M582" s="24" t="s">
        <v>3036</v>
      </c>
      <c r="N582" s="24" t="s">
        <v>3920</v>
      </c>
      <c r="O582"/>
      <c r="P582"/>
      <c r="Q582"/>
      <c r="R582"/>
      <c r="S582">
        <f t="shared" si="47"/>
        <v>132</v>
      </c>
      <c r="T582"/>
      <c r="U582" s="148"/>
      <c r="V582" s="148"/>
      <c r="W582" s="135" t="str">
        <f t="shared" si="45"/>
        <v/>
      </c>
      <c r="X582" s="135" t="str">
        <f t="shared" si="48"/>
        <v/>
      </c>
      <c r="Y582" s="2">
        <f t="shared" si="49"/>
        <v>579</v>
      </c>
    </row>
    <row r="583" spans="1:25">
      <c r="A583" s="3">
        <v>580</v>
      </c>
      <c r="B583" s="2">
        <v>580</v>
      </c>
      <c r="C583" s="1" t="s">
        <v>2268</v>
      </c>
      <c r="D583" s="1" t="s">
        <v>7</v>
      </c>
      <c r="E583" s="19" t="s">
        <v>374</v>
      </c>
      <c r="F583" s="19" t="s">
        <v>374</v>
      </c>
      <c r="G583">
        <v>0</v>
      </c>
      <c r="H583">
        <v>0</v>
      </c>
      <c r="I583" s="19" t="s">
        <v>18</v>
      </c>
      <c r="J583" s="19" t="s">
        <v>2238</v>
      </c>
      <c r="K583" s="14" t="str">
        <f t="shared" si="46"/>
        <v/>
      </c>
      <c r="M583" s="24" t="s">
        <v>3037</v>
      </c>
      <c r="N583" s="24" t="s">
        <v>3920</v>
      </c>
      <c r="O583"/>
      <c r="P583"/>
      <c r="Q583"/>
      <c r="R583"/>
      <c r="S583">
        <f t="shared" si="47"/>
        <v>132</v>
      </c>
      <c r="T583"/>
      <c r="U583" s="148"/>
      <c r="V583" s="148"/>
      <c r="W583" s="135" t="str">
        <f t="shared" ref="W583:W646" si="50">IF( OR(U583="CNST", I583="CAT_REGS"),(E583),
IF(U583="YES",UPPER(E583),
IF(   AND(U583&lt;&gt;"NO",I583="CAT_FNCT",D583&lt;&gt;"multiply", D583&lt;&gt;"divide"),IF(J583="SLS_ENABLED",   UPPER(E583),""),"")))</f>
        <v/>
      </c>
      <c r="X583" s="135" t="str">
        <f t="shared" si="48"/>
        <v/>
      </c>
      <c r="Y583" s="2">
        <f t="shared" si="49"/>
        <v>580</v>
      </c>
    </row>
    <row r="584" spans="1:25">
      <c r="A584" s="3">
        <v>581</v>
      </c>
      <c r="B584" s="2">
        <v>581</v>
      </c>
      <c r="C584" s="1" t="s">
        <v>2268</v>
      </c>
      <c r="D584" s="1" t="s">
        <v>7</v>
      </c>
      <c r="E584" s="19" t="s">
        <v>2088</v>
      </c>
      <c r="F584" s="19" t="s">
        <v>2088</v>
      </c>
      <c r="G584">
        <v>0</v>
      </c>
      <c r="H584">
        <v>0</v>
      </c>
      <c r="I584" s="19" t="s">
        <v>3</v>
      </c>
      <c r="J584" s="19" t="s">
        <v>2238</v>
      </c>
      <c r="K584" s="14" t="str">
        <f t="shared" si="46"/>
        <v/>
      </c>
      <c r="M584" s="24" t="s">
        <v>3038</v>
      </c>
      <c r="N584" s="24" t="s">
        <v>3920</v>
      </c>
      <c r="O584"/>
      <c r="P584"/>
      <c r="Q584"/>
      <c r="R584"/>
      <c r="S584">
        <f t="shared" si="47"/>
        <v>132</v>
      </c>
      <c r="T584"/>
      <c r="U584" s="148"/>
      <c r="V584" s="148"/>
      <c r="W584" s="135" t="str">
        <f t="shared" si="50"/>
        <v/>
      </c>
      <c r="X584" s="135" t="str">
        <f t="shared" si="48"/>
        <v/>
      </c>
      <c r="Y584" s="2">
        <f t="shared" si="49"/>
        <v>581</v>
      </c>
    </row>
    <row r="585" spans="1:25">
      <c r="A585" s="3">
        <v>582</v>
      </c>
      <c r="B585" s="2">
        <v>582</v>
      </c>
      <c r="C585" s="41" t="s">
        <v>4118</v>
      </c>
      <c r="D585" s="41" t="s">
        <v>14</v>
      </c>
      <c r="E585" s="19" t="s">
        <v>375</v>
      </c>
      <c r="F585" s="19" t="s">
        <v>375</v>
      </c>
      <c r="G585">
        <v>0</v>
      </c>
      <c r="H585">
        <v>63</v>
      </c>
      <c r="I585" s="19" t="s">
        <v>3</v>
      </c>
      <c r="J585" s="19" t="s">
        <v>2237</v>
      </c>
      <c r="K585" s="14" t="str">
        <f t="shared" si="46"/>
        <v/>
      </c>
      <c r="M585" s="24" t="s">
        <v>3039</v>
      </c>
      <c r="N585" s="24" t="s">
        <v>3920</v>
      </c>
      <c r="O585"/>
      <c r="P585"/>
      <c r="Q585"/>
      <c r="R585"/>
      <c r="S585">
        <f t="shared" si="47"/>
        <v>133</v>
      </c>
      <c r="T585"/>
      <c r="U585" s="148"/>
      <c r="V585" s="148"/>
      <c r="W585" s="135" t="str">
        <f t="shared" si="50"/>
        <v>"SR"</v>
      </c>
      <c r="X585" s="135" t="str">
        <f t="shared" si="48"/>
        <v>SR</v>
      </c>
      <c r="Y585" s="2">
        <f t="shared" si="49"/>
        <v>582</v>
      </c>
    </row>
    <row r="586" spans="1:25">
      <c r="A586" s="3">
        <v>583</v>
      </c>
      <c r="B586" s="2">
        <v>583</v>
      </c>
      <c r="C586" s="92" t="s">
        <v>2268</v>
      </c>
      <c r="D586" s="92" t="s">
        <v>7</v>
      </c>
      <c r="E586" s="93" t="str">
        <f>""""&amp;TEXT($B586,"0000")&amp;""""</f>
        <v>"0583"</v>
      </c>
      <c r="F586" s="93" t="str">
        <f>""""&amp;TEXT($B586,"0000")&amp;""""</f>
        <v>"0583"</v>
      </c>
      <c r="G586" s="94">
        <v>0</v>
      </c>
      <c r="H586" s="94">
        <v>0</v>
      </c>
      <c r="I586" s="95" t="s">
        <v>30</v>
      </c>
      <c r="J586" s="95" t="s">
        <v>2238</v>
      </c>
      <c r="K586" s="96" t="str">
        <f t="shared" si="46"/>
        <v/>
      </c>
      <c r="M586" s="97" t="str">
        <f>"ITM_"&amp;TEXT($B586,"0000")</f>
        <v>ITM_0583</v>
      </c>
      <c r="N586" s="97"/>
      <c r="O586"/>
      <c r="P586"/>
      <c r="Q586"/>
      <c r="R586"/>
      <c r="S586">
        <f t="shared" si="47"/>
        <v>133</v>
      </c>
      <c r="T586"/>
      <c r="U586" s="148"/>
      <c r="V586" s="148"/>
      <c r="W586" s="135" t="str">
        <f t="shared" si="50"/>
        <v/>
      </c>
      <c r="X586" s="135" t="str">
        <f t="shared" si="48"/>
        <v/>
      </c>
      <c r="Y586" s="2">
        <f t="shared" si="49"/>
        <v>583</v>
      </c>
    </row>
    <row r="587" spans="1:25">
      <c r="A587" s="3">
        <v>584</v>
      </c>
      <c r="B587" s="2">
        <v>584</v>
      </c>
      <c r="C587" s="92" t="s">
        <v>2268</v>
      </c>
      <c r="D587" s="92" t="s">
        <v>7</v>
      </c>
      <c r="E587" s="93" t="str">
        <f>""""&amp;TEXT($B587,"0000")&amp;""""</f>
        <v>"0584"</v>
      </c>
      <c r="F587" s="93" t="str">
        <f>""""&amp;TEXT($B587,"0000")&amp;""""</f>
        <v>"0584"</v>
      </c>
      <c r="G587" s="94">
        <v>0</v>
      </c>
      <c r="H587" s="94">
        <v>0</v>
      </c>
      <c r="I587" s="95" t="s">
        <v>30</v>
      </c>
      <c r="J587" s="95" t="s">
        <v>2238</v>
      </c>
      <c r="K587" s="96" t="str">
        <f t="shared" si="46"/>
        <v/>
      </c>
      <c r="M587" s="97" t="str">
        <f>"ITM_"&amp;TEXT($B587,"0000")</f>
        <v>ITM_0584</v>
      </c>
      <c r="N587" s="97"/>
      <c r="O587"/>
      <c r="P587"/>
      <c r="Q587"/>
      <c r="R587"/>
      <c r="S587">
        <f t="shared" si="47"/>
        <v>133</v>
      </c>
      <c r="T587"/>
      <c r="U587" s="148"/>
      <c r="V587" s="148"/>
      <c r="W587" s="135" t="str">
        <f t="shared" si="50"/>
        <v/>
      </c>
      <c r="X587" s="135" t="str">
        <f t="shared" si="48"/>
        <v/>
      </c>
      <c r="Y587" s="2">
        <f t="shared" si="49"/>
        <v>584</v>
      </c>
    </row>
    <row r="588" spans="1:25">
      <c r="A588" s="3">
        <v>585</v>
      </c>
      <c r="B588" s="2">
        <v>585</v>
      </c>
      <c r="C588" s="1" t="s">
        <v>2418</v>
      </c>
      <c r="D588" s="1" t="s">
        <v>7</v>
      </c>
      <c r="E588" s="19" t="s">
        <v>377</v>
      </c>
      <c r="F588" s="19" t="s">
        <v>377</v>
      </c>
      <c r="G588">
        <v>0</v>
      </c>
      <c r="H588">
        <v>0</v>
      </c>
      <c r="I588" s="19" t="s">
        <v>3</v>
      </c>
      <c r="J588" s="19" t="s">
        <v>2237</v>
      </c>
      <c r="K588" s="14" t="str">
        <f t="shared" si="46"/>
        <v/>
      </c>
      <c r="M588" s="24" t="s">
        <v>3040</v>
      </c>
      <c r="N588" s="24" t="s">
        <v>3920</v>
      </c>
      <c r="O588"/>
      <c r="P588"/>
      <c r="Q588"/>
      <c r="R588"/>
      <c r="S588">
        <f t="shared" si="47"/>
        <v>134</v>
      </c>
      <c r="T588"/>
      <c r="U588" s="148"/>
      <c r="V588" s="148"/>
      <c r="W588" s="135" t="str">
        <f t="shared" si="50"/>
        <v>"SSIZE?"</v>
      </c>
      <c r="X588" s="135" t="str">
        <f t="shared" si="48"/>
        <v>SSIZE?</v>
      </c>
      <c r="Y588" s="2">
        <f t="shared" si="49"/>
        <v>585</v>
      </c>
    </row>
    <row r="589" spans="1:25">
      <c r="A589" s="3">
        <v>586</v>
      </c>
      <c r="B589" s="2">
        <v>586</v>
      </c>
      <c r="C589" s="1" t="s">
        <v>2268</v>
      </c>
      <c r="D589" s="1" t="s">
        <v>7</v>
      </c>
      <c r="E589" s="19" t="s">
        <v>378</v>
      </c>
      <c r="F589" s="19" t="s">
        <v>378</v>
      </c>
      <c r="G589">
        <v>0</v>
      </c>
      <c r="H589">
        <v>0</v>
      </c>
      <c r="I589" s="19" t="s">
        <v>18</v>
      </c>
      <c r="J589" s="19" t="s">
        <v>2238</v>
      </c>
      <c r="K589" s="14" t="str">
        <f t="shared" si="46"/>
        <v/>
      </c>
      <c r="M589" s="24" t="s">
        <v>3041</v>
      </c>
      <c r="N589" s="24" t="s">
        <v>3920</v>
      </c>
      <c r="O589"/>
      <c r="P589"/>
      <c r="Q589"/>
      <c r="R589"/>
      <c r="S589">
        <f t="shared" si="47"/>
        <v>134</v>
      </c>
      <c r="T589"/>
      <c r="U589" s="148"/>
      <c r="V589" s="148"/>
      <c r="W589" s="135" t="str">
        <f t="shared" si="50"/>
        <v/>
      </c>
      <c r="X589" s="135" t="str">
        <f t="shared" si="48"/>
        <v/>
      </c>
      <c r="Y589" s="2">
        <f t="shared" si="49"/>
        <v>586</v>
      </c>
    </row>
    <row r="590" spans="1:25">
      <c r="A590" s="3">
        <v>587</v>
      </c>
      <c r="B590" s="2">
        <v>587</v>
      </c>
      <c r="C590" s="1" t="s">
        <v>2419</v>
      </c>
      <c r="D590" s="1" t="s">
        <v>7</v>
      </c>
      <c r="E590" s="19" t="s">
        <v>4473</v>
      </c>
      <c r="F590" s="19" t="s">
        <v>4473</v>
      </c>
      <c r="G590">
        <v>0</v>
      </c>
      <c r="H590">
        <v>0</v>
      </c>
      <c r="I590" s="19" t="s">
        <v>3</v>
      </c>
      <c r="J590" s="19" t="s">
        <v>2238</v>
      </c>
      <c r="K590" s="14" t="str">
        <f t="shared" si="46"/>
        <v/>
      </c>
      <c r="M590" s="24" t="s">
        <v>3042</v>
      </c>
      <c r="N590" s="24" t="s">
        <v>3920</v>
      </c>
      <c r="O590"/>
      <c r="P590"/>
      <c r="Q590"/>
      <c r="R590"/>
      <c r="S590">
        <f t="shared" si="47"/>
        <v>134</v>
      </c>
      <c r="T590"/>
      <c r="U590" s="148"/>
      <c r="V590" s="148"/>
      <c r="W590" s="135" t="str">
        <f t="shared" si="50"/>
        <v/>
      </c>
      <c r="X590" s="135" t="str">
        <f t="shared" si="48"/>
        <v/>
      </c>
      <c r="Y590" s="2">
        <f t="shared" si="49"/>
        <v>587</v>
      </c>
    </row>
    <row r="591" spans="1:25">
      <c r="A591" s="3">
        <v>588</v>
      </c>
      <c r="B591" s="2">
        <v>588</v>
      </c>
      <c r="C591" s="1" t="s">
        <v>2268</v>
      </c>
      <c r="D591" s="1" t="s">
        <v>7</v>
      </c>
      <c r="E591" s="19" t="s">
        <v>2090</v>
      </c>
      <c r="F591" s="19" t="s">
        <v>2090</v>
      </c>
      <c r="G591">
        <v>0</v>
      </c>
      <c r="H591">
        <v>0</v>
      </c>
      <c r="I591" s="19" t="s">
        <v>18</v>
      </c>
      <c r="J591" s="19" t="s">
        <v>2238</v>
      </c>
      <c r="K591" s="14" t="str">
        <f t="shared" si="46"/>
        <v/>
      </c>
      <c r="M591" s="24" t="s">
        <v>3043</v>
      </c>
      <c r="N591" s="24" t="s">
        <v>3920</v>
      </c>
      <c r="O591"/>
      <c r="P591"/>
      <c r="Q591"/>
      <c r="R591"/>
      <c r="S591">
        <f t="shared" si="47"/>
        <v>134</v>
      </c>
      <c r="T591"/>
      <c r="U591" s="148"/>
      <c r="V591" s="148"/>
      <c r="W591" s="135" t="str">
        <f t="shared" si="50"/>
        <v/>
      </c>
      <c r="X591" s="135" t="str">
        <f t="shared" si="48"/>
        <v/>
      </c>
      <c r="Y591" s="2">
        <f t="shared" si="49"/>
        <v>588</v>
      </c>
    </row>
    <row r="592" spans="1:25">
      <c r="A592" s="3">
        <v>589</v>
      </c>
      <c r="B592" s="2">
        <v>589</v>
      </c>
      <c r="C592" s="1" t="s">
        <v>2420</v>
      </c>
      <c r="D592" s="1" t="s">
        <v>312</v>
      </c>
      <c r="E592" s="19" t="s">
        <v>2091</v>
      </c>
      <c r="F592" s="19" t="s">
        <v>2091</v>
      </c>
      <c r="G592">
        <v>0</v>
      </c>
      <c r="H592">
        <v>99</v>
      </c>
      <c r="I592" s="19" t="s">
        <v>3</v>
      </c>
      <c r="J592" s="19" t="s">
        <v>2238</v>
      </c>
      <c r="K592" s="14" t="str">
        <f t="shared" si="46"/>
        <v/>
      </c>
      <c r="M592" s="24" t="s">
        <v>3044</v>
      </c>
      <c r="N592" s="24" t="s">
        <v>3920</v>
      </c>
      <c r="O592"/>
      <c r="P592"/>
      <c r="Q592"/>
      <c r="R592"/>
      <c r="S592">
        <f t="shared" si="47"/>
        <v>135</v>
      </c>
      <c r="T592"/>
      <c r="U592" s="150" t="s">
        <v>4630</v>
      </c>
      <c r="V592" s="151"/>
      <c r="W592" s="135" t="str">
        <f t="shared" si="50"/>
        <v>"STO"</v>
      </c>
      <c r="X592" s="135" t="str">
        <f t="shared" si="48"/>
        <v>STO</v>
      </c>
      <c r="Y592" s="2">
        <f t="shared" si="49"/>
        <v>589</v>
      </c>
    </row>
    <row r="593" spans="1:25">
      <c r="A593" s="3">
        <v>590</v>
      </c>
      <c r="B593" s="2">
        <v>590</v>
      </c>
      <c r="C593" s="1" t="s">
        <v>2421</v>
      </c>
      <c r="D593" s="1" t="s">
        <v>7</v>
      </c>
      <c r="E593" s="19" t="s">
        <v>2092</v>
      </c>
      <c r="F593" s="19" t="s">
        <v>313</v>
      </c>
      <c r="G593">
        <v>0</v>
      </c>
      <c r="H593">
        <v>0</v>
      </c>
      <c r="I593" s="19" t="s">
        <v>3</v>
      </c>
      <c r="J593" s="19" t="s">
        <v>2238</v>
      </c>
      <c r="K593" s="14" t="str">
        <f t="shared" si="46"/>
        <v>NOT EQUAL</v>
      </c>
      <c r="M593" s="24" t="s">
        <v>3045</v>
      </c>
      <c r="N593" s="24" t="s">
        <v>3920</v>
      </c>
      <c r="O593"/>
      <c r="P593"/>
      <c r="Q593"/>
      <c r="R593"/>
      <c r="S593">
        <f t="shared" si="47"/>
        <v>135</v>
      </c>
      <c r="T593"/>
      <c r="U593" s="148"/>
      <c r="V593" s="148"/>
      <c r="W593" s="135" t="str">
        <f t="shared" si="50"/>
        <v/>
      </c>
      <c r="X593" s="135" t="str">
        <f t="shared" si="48"/>
        <v/>
      </c>
      <c r="Y593" s="2">
        <f t="shared" si="49"/>
        <v>590</v>
      </c>
    </row>
    <row r="594" spans="1:25">
      <c r="A594" s="3">
        <v>591</v>
      </c>
      <c r="B594" s="2">
        <v>591</v>
      </c>
      <c r="C594" s="36" t="s">
        <v>2422</v>
      </c>
      <c r="D594" s="1" t="s">
        <v>7</v>
      </c>
      <c r="E594" s="19" t="s">
        <v>2093</v>
      </c>
      <c r="F594" s="19" t="s">
        <v>2093</v>
      </c>
      <c r="G594">
        <v>0</v>
      </c>
      <c r="H594">
        <v>0</v>
      </c>
      <c r="I594" s="19" t="s">
        <v>3</v>
      </c>
      <c r="J594" s="19" t="s">
        <v>2237</v>
      </c>
      <c r="K594" s="14" t="str">
        <f t="shared" si="46"/>
        <v/>
      </c>
      <c r="M594" s="24" t="s">
        <v>3046</v>
      </c>
      <c r="N594" s="24" t="s">
        <v>3920</v>
      </c>
      <c r="O594"/>
      <c r="P594"/>
      <c r="Q594"/>
      <c r="R594"/>
      <c r="S594">
        <f t="shared" si="47"/>
        <v>136</v>
      </c>
      <c r="T594"/>
      <c r="U594" s="148"/>
      <c r="V594" s="148"/>
      <c r="W594" s="135" t="str">
        <f t="shared" si="50"/>
        <v>"STOEL"</v>
      </c>
      <c r="X594" s="135" t="str">
        <f t="shared" si="48"/>
        <v>STOEL</v>
      </c>
      <c r="Y594" s="2">
        <f t="shared" si="49"/>
        <v>591</v>
      </c>
    </row>
    <row r="595" spans="1:25">
      <c r="A595" s="3">
        <v>592</v>
      </c>
      <c r="B595" s="2">
        <v>592</v>
      </c>
      <c r="C595" s="36" t="s">
        <v>2423</v>
      </c>
      <c r="D595" s="1" t="s">
        <v>7</v>
      </c>
      <c r="E595" s="19" t="s">
        <v>2094</v>
      </c>
      <c r="F595" s="19" t="s">
        <v>2094</v>
      </c>
      <c r="G595">
        <v>0</v>
      </c>
      <c r="H595">
        <v>0</v>
      </c>
      <c r="I595" s="19" t="s">
        <v>3</v>
      </c>
      <c r="J595" s="19" t="s">
        <v>2237</v>
      </c>
      <c r="K595" s="14" t="str">
        <f t="shared" si="46"/>
        <v/>
      </c>
      <c r="M595" s="24" t="s">
        <v>3047</v>
      </c>
      <c r="N595" s="24" t="s">
        <v>3920</v>
      </c>
      <c r="O595"/>
      <c r="P595"/>
      <c r="Q595"/>
      <c r="R595"/>
      <c r="S595">
        <f t="shared" si="47"/>
        <v>137</v>
      </c>
      <c r="T595"/>
      <c r="U595" s="148"/>
      <c r="V595" s="148"/>
      <c r="W595" s="135" t="str">
        <f t="shared" si="50"/>
        <v>"STOIJ"</v>
      </c>
      <c r="X595" s="135" t="str">
        <f t="shared" si="48"/>
        <v>STOIJ</v>
      </c>
      <c r="Y595" s="2">
        <f t="shared" si="49"/>
        <v>592</v>
      </c>
    </row>
    <row r="596" spans="1:25">
      <c r="A596" s="3">
        <v>593</v>
      </c>
      <c r="B596" s="2">
        <v>593</v>
      </c>
      <c r="C596" s="1" t="s">
        <v>2268</v>
      </c>
      <c r="D596" s="1" t="s">
        <v>7</v>
      </c>
      <c r="E596" s="19" t="s">
        <v>2095</v>
      </c>
      <c r="F596" s="19" t="s">
        <v>380</v>
      </c>
      <c r="G596">
        <v>0</v>
      </c>
      <c r="H596">
        <v>0</v>
      </c>
      <c r="I596" s="19" t="s">
        <v>3</v>
      </c>
      <c r="J596" s="19" t="s">
        <v>2238</v>
      </c>
      <c r="K596" s="14" t="str">
        <f t="shared" si="46"/>
        <v>NOT EQUAL</v>
      </c>
      <c r="M596" s="24" t="s">
        <v>3048</v>
      </c>
      <c r="N596" s="24" t="s">
        <v>3920</v>
      </c>
      <c r="O596"/>
      <c r="P596"/>
      <c r="Q596"/>
      <c r="R596"/>
      <c r="S596">
        <f t="shared" si="47"/>
        <v>137</v>
      </c>
      <c r="T596"/>
      <c r="U596" s="148"/>
      <c r="V596" s="148"/>
      <c r="W596" s="135" t="str">
        <f t="shared" si="50"/>
        <v/>
      </c>
      <c r="X596" s="135" t="str">
        <f t="shared" si="48"/>
        <v/>
      </c>
      <c r="Y596" s="2">
        <f t="shared" si="49"/>
        <v>593</v>
      </c>
    </row>
    <row r="597" spans="1:25">
      <c r="A597" s="3">
        <v>594</v>
      </c>
      <c r="B597" s="2">
        <v>594</v>
      </c>
      <c r="C597" s="36" t="s">
        <v>2424</v>
      </c>
      <c r="D597" s="36" t="s">
        <v>4009</v>
      </c>
      <c r="E597" s="19" t="s">
        <v>2096</v>
      </c>
      <c r="F597" s="19" t="s">
        <v>2096</v>
      </c>
      <c r="G597">
        <v>0</v>
      </c>
      <c r="H597">
        <v>99</v>
      </c>
      <c r="I597" s="19" t="s">
        <v>3</v>
      </c>
      <c r="J597" s="19" t="s">
        <v>2237</v>
      </c>
      <c r="K597" s="14" t="str">
        <f t="shared" si="46"/>
        <v/>
      </c>
      <c r="M597" s="24" t="s">
        <v>3049</v>
      </c>
      <c r="N597" s="24" t="s">
        <v>3920</v>
      </c>
      <c r="O597"/>
      <c r="P597"/>
      <c r="Q597"/>
      <c r="R597"/>
      <c r="S597">
        <f t="shared" si="47"/>
        <v>138</v>
      </c>
      <c r="T597"/>
      <c r="U597" s="148"/>
      <c r="V597" s="148"/>
      <c r="W597" s="135" t="str">
        <f t="shared" si="50"/>
        <v>"STOS"</v>
      </c>
      <c r="X597" s="135" t="str">
        <f t="shared" si="48"/>
        <v>STOS</v>
      </c>
      <c r="Y597" s="2">
        <f t="shared" si="49"/>
        <v>594</v>
      </c>
    </row>
    <row r="598" spans="1:25">
      <c r="A598" s="3">
        <v>595</v>
      </c>
      <c r="B598" s="2">
        <v>595</v>
      </c>
      <c r="C598" s="1" t="s">
        <v>2425</v>
      </c>
      <c r="D598" s="1" t="s">
        <v>7</v>
      </c>
      <c r="E598" s="19" t="s">
        <v>381</v>
      </c>
      <c r="F598" s="19" t="s">
        <v>381</v>
      </c>
      <c r="G598">
        <v>0</v>
      </c>
      <c r="H598">
        <v>0</v>
      </c>
      <c r="I598" s="19" t="s">
        <v>3</v>
      </c>
      <c r="J598" s="19" t="s">
        <v>2238</v>
      </c>
      <c r="K598" s="14" t="str">
        <f t="shared" si="46"/>
        <v/>
      </c>
      <c r="M598" s="24" t="s">
        <v>3050</v>
      </c>
      <c r="N598" s="24" t="s">
        <v>3920</v>
      </c>
      <c r="O598"/>
      <c r="P598"/>
      <c r="Q598"/>
      <c r="R598"/>
      <c r="S598">
        <f t="shared" si="47"/>
        <v>138</v>
      </c>
      <c r="T598"/>
      <c r="U598" s="148"/>
      <c r="V598" s="148"/>
      <c r="W598" s="135" t="str">
        <f t="shared" si="50"/>
        <v/>
      </c>
      <c r="X598" s="135" t="str">
        <f t="shared" si="48"/>
        <v/>
      </c>
      <c r="Y598" s="2">
        <f t="shared" si="49"/>
        <v>595</v>
      </c>
    </row>
    <row r="599" spans="1:25">
      <c r="A599" s="3">
        <v>596</v>
      </c>
      <c r="B599" s="2">
        <v>596</v>
      </c>
      <c r="C599" s="1" t="s">
        <v>2426</v>
      </c>
      <c r="D599" s="1" t="s">
        <v>7</v>
      </c>
      <c r="E599" s="19" t="s">
        <v>382</v>
      </c>
      <c r="F599" s="19" t="s">
        <v>382</v>
      </c>
      <c r="G599">
        <v>0</v>
      </c>
      <c r="H599">
        <v>0</v>
      </c>
      <c r="I599" s="19" t="s">
        <v>3</v>
      </c>
      <c r="J599" s="19" t="s">
        <v>2238</v>
      </c>
      <c r="K599" s="14" t="str">
        <f t="shared" si="46"/>
        <v/>
      </c>
      <c r="M599" s="24" t="s">
        <v>3051</v>
      </c>
      <c r="N599" s="24" t="s">
        <v>3920</v>
      </c>
      <c r="O599"/>
      <c r="P599"/>
      <c r="Q599"/>
      <c r="R599"/>
      <c r="S599">
        <f t="shared" si="47"/>
        <v>138</v>
      </c>
      <c r="T599"/>
      <c r="U599" s="148"/>
      <c r="V599" s="148"/>
      <c r="W599" s="135" t="str">
        <f t="shared" si="50"/>
        <v/>
      </c>
      <c r="X599" s="135" t="str">
        <f t="shared" si="48"/>
        <v/>
      </c>
      <c r="Y599" s="2">
        <f t="shared" si="49"/>
        <v>596</v>
      </c>
    </row>
    <row r="600" spans="1:25">
      <c r="A600" s="3">
        <v>597</v>
      </c>
      <c r="B600" s="2">
        <v>597</v>
      </c>
      <c r="C600" s="1" t="s">
        <v>2427</v>
      </c>
      <c r="D600" s="1" t="s">
        <v>7</v>
      </c>
      <c r="E600" s="19" t="s">
        <v>2097</v>
      </c>
      <c r="F600" s="19" t="s">
        <v>2097</v>
      </c>
      <c r="G600">
        <v>0</v>
      </c>
      <c r="H600">
        <v>0</v>
      </c>
      <c r="I600" s="19" t="s">
        <v>3</v>
      </c>
      <c r="J600" s="19" t="s">
        <v>2238</v>
      </c>
      <c r="K600" s="14" t="str">
        <f t="shared" si="46"/>
        <v/>
      </c>
      <c r="M600" s="24" t="s">
        <v>3052</v>
      </c>
      <c r="N600" s="24" t="s">
        <v>3920</v>
      </c>
      <c r="O600"/>
      <c r="P600"/>
      <c r="Q600"/>
      <c r="R600"/>
      <c r="S600">
        <f t="shared" si="47"/>
        <v>138</v>
      </c>
      <c r="T600"/>
      <c r="U600" s="148"/>
      <c r="V600" s="148"/>
      <c r="W600" s="135" t="str">
        <f t="shared" si="50"/>
        <v/>
      </c>
      <c r="X600" s="135" t="str">
        <f t="shared" si="48"/>
        <v/>
      </c>
      <c r="Y600" s="2">
        <f t="shared" si="49"/>
        <v>597</v>
      </c>
    </row>
    <row r="601" spans="1:25">
      <c r="A601" s="3">
        <v>598</v>
      </c>
      <c r="B601" s="2">
        <v>598</v>
      </c>
      <c r="C601" s="1" t="s">
        <v>2428</v>
      </c>
      <c r="D601" s="1" t="s">
        <v>7</v>
      </c>
      <c r="E601" s="19" t="s">
        <v>383</v>
      </c>
      <c r="F601" s="19" t="s">
        <v>383</v>
      </c>
      <c r="G601">
        <v>0</v>
      </c>
      <c r="H601">
        <v>0</v>
      </c>
      <c r="I601" s="19" t="s">
        <v>3</v>
      </c>
      <c r="J601" s="19" t="s">
        <v>2238</v>
      </c>
      <c r="K601" s="14" t="str">
        <f t="shared" si="46"/>
        <v/>
      </c>
      <c r="M601" s="24" t="s">
        <v>3053</v>
      </c>
      <c r="N601" s="24" t="s">
        <v>3920</v>
      </c>
      <c r="O601"/>
      <c r="P601"/>
      <c r="Q601"/>
      <c r="R601"/>
      <c r="S601">
        <f t="shared" si="47"/>
        <v>138</v>
      </c>
      <c r="T601"/>
      <c r="U601" s="148"/>
      <c r="V601" s="148"/>
      <c r="W601" s="135" t="str">
        <f t="shared" si="50"/>
        <v/>
      </c>
      <c r="X601" s="135" t="str">
        <f t="shared" si="48"/>
        <v/>
      </c>
      <c r="Y601" s="2">
        <f t="shared" si="49"/>
        <v>598</v>
      </c>
    </row>
    <row r="602" spans="1:25">
      <c r="A602" s="3">
        <v>599</v>
      </c>
      <c r="B602" s="2">
        <v>599</v>
      </c>
      <c r="C602" s="1" t="s">
        <v>2429</v>
      </c>
      <c r="D602" s="1" t="s">
        <v>7</v>
      </c>
      <c r="E602" s="19" t="s">
        <v>2098</v>
      </c>
      <c r="F602" s="19" t="s">
        <v>318</v>
      </c>
      <c r="G602">
        <v>0</v>
      </c>
      <c r="H602">
        <v>0</v>
      </c>
      <c r="I602" s="19" t="s">
        <v>3</v>
      </c>
      <c r="J602" s="19" t="s">
        <v>2238</v>
      </c>
      <c r="K602" s="14" t="str">
        <f t="shared" si="46"/>
        <v>NOT EQUAL</v>
      </c>
      <c r="M602" s="24" t="s">
        <v>3054</v>
      </c>
      <c r="N602" s="24" t="s">
        <v>3920</v>
      </c>
      <c r="O602"/>
      <c r="P602"/>
      <c r="Q602"/>
      <c r="R602"/>
      <c r="S602">
        <f t="shared" si="47"/>
        <v>138</v>
      </c>
      <c r="T602"/>
      <c r="U602" s="148"/>
      <c r="V602" s="148"/>
      <c r="W602" s="135" t="str">
        <f t="shared" si="50"/>
        <v/>
      </c>
      <c r="X602" s="135" t="str">
        <f t="shared" si="48"/>
        <v/>
      </c>
      <c r="Y602" s="2">
        <f t="shared" si="49"/>
        <v>599</v>
      </c>
    </row>
    <row r="603" spans="1:25">
      <c r="A603" s="3">
        <v>600</v>
      </c>
      <c r="B603" s="2">
        <v>600</v>
      </c>
      <c r="C603" s="1" t="s">
        <v>2430</v>
      </c>
      <c r="D603" s="1" t="s">
        <v>7</v>
      </c>
      <c r="E603" s="19" t="s">
        <v>2099</v>
      </c>
      <c r="F603" s="19" t="s">
        <v>319</v>
      </c>
      <c r="G603">
        <v>0</v>
      </c>
      <c r="H603">
        <v>0</v>
      </c>
      <c r="I603" s="19" t="s">
        <v>3</v>
      </c>
      <c r="J603" s="19" t="s">
        <v>2238</v>
      </c>
      <c r="K603" s="14" t="str">
        <f t="shared" si="46"/>
        <v>NOT EQUAL</v>
      </c>
      <c r="M603" s="24" t="s">
        <v>3055</v>
      </c>
      <c r="N603" s="24" t="s">
        <v>3920</v>
      </c>
      <c r="O603"/>
      <c r="P603"/>
      <c r="Q603"/>
      <c r="R603"/>
      <c r="S603">
        <f t="shared" si="47"/>
        <v>138</v>
      </c>
      <c r="T603"/>
      <c r="U603" s="148"/>
      <c r="V603" s="148"/>
      <c r="W603" s="135" t="str">
        <f t="shared" si="50"/>
        <v/>
      </c>
      <c r="X603" s="135" t="str">
        <f t="shared" si="48"/>
        <v/>
      </c>
      <c r="Y603" s="2">
        <f t="shared" si="49"/>
        <v>600</v>
      </c>
    </row>
    <row r="604" spans="1:25">
      <c r="A604" s="3">
        <v>601</v>
      </c>
      <c r="B604" s="2">
        <v>601</v>
      </c>
      <c r="C604" s="1" t="s">
        <v>2348</v>
      </c>
      <c r="D604" s="1" t="s">
        <v>27</v>
      </c>
      <c r="E604" s="19" t="s">
        <v>384</v>
      </c>
      <c r="F604" s="19" t="s">
        <v>385</v>
      </c>
      <c r="G604">
        <v>0</v>
      </c>
      <c r="H604">
        <v>0</v>
      </c>
      <c r="I604" s="19" t="s">
        <v>3</v>
      </c>
      <c r="J604" s="19" t="s">
        <v>2237</v>
      </c>
      <c r="K604" s="14" t="str">
        <f t="shared" si="46"/>
        <v>NOT EQUAL</v>
      </c>
      <c r="M604" s="24" t="s">
        <v>3056</v>
      </c>
      <c r="N604" s="24" t="s">
        <v>3920</v>
      </c>
      <c r="O604"/>
      <c r="P604"/>
      <c r="Q604"/>
      <c r="R604"/>
      <c r="S604">
        <f t="shared" si="47"/>
        <v>138</v>
      </c>
      <c r="T604"/>
      <c r="U604" s="148"/>
      <c r="V604" s="148"/>
      <c r="W604" s="135" t="str">
        <f t="shared" si="50"/>
        <v/>
      </c>
      <c r="X604" s="135" t="str">
        <f t="shared" si="48"/>
        <v/>
      </c>
      <c r="Y604" s="2">
        <f t="shared" si="49"/>
        <v>601</v>
      </c>
    </row>
    <row r="605" spans="1:25">
      <c r="A605" s="3">
        <v>602</v>
      </c>
      <c r="B605" s="2">
        <v>602</v>
      </c>
      <c r="C605" s="1" t="s">
        <v>2268</v>
      </c>
      <c r="D605" s="1" t="s">
        <v>7</v>
      </c>
      <c r="E605" s="19" t="s">
        <v>2100</v>
      </c>
      <c r="F605" s="19" t="s">
        <v>2100</v>
      </c>
      <c r="G605">
        <v>0</v>
      </c>
      <c r="H605">
        <v>0</v>
      </c>
      <c r="I605" s="19" t="s">
        <v>3</v>
      </c>
      <c r="J605" s="19" t="s">
        <v>2238</v>
      </c>
      <c r="K605" s="14" t="str">
        <f t="shared" si="46"/>
        <v/>
      </c>
      <c r="M605" s="24" t="s">
        <v>3057</v>
      </c>
      <c r="N605" s="24" t="s">
        <v>3920</v>
      </c>
      <c r="O605"/>
      <c r="P605"/>
      <c r="Q605"/>
      <c r="R605"/>
      <c r="S605">
        <f t="shared" si="47"/>
        <v>138</v>
      </c>
      <c r="T605"/>
      <c r="U605" s="148"/>
      <c r="V605" s="148"/>
      <c r="W605" s="135" t="str">
        <f t="shared" si="50"/>
        <v/>
      </c>
      <c r="X605" s="135" t="str">
        <f t="shared" si="48"/>
        <v/>
      </c>
      <c r="Y605" s="2">
        <f t="shared" si="49"/>
        <v>602</v>
      </c>
    </row>
    <row r="606" spans="1:25">
      <c r="A606" s="3">
        <v>603</v>
      </c>
      <c r="B606" s="2">
        <v>603</v>
      </c>
      <c r="C606" s="1" t="s">
        <v>2268</v>
      </c>
      <c r="D606" s="1" t="s">
        <v>7</v>
      </c>
      <c r="E606" s="19" t="s">
        <v>386</v>
      </c>
      <c r="F606" s="19" t="s">
        <v>386</v>
      </c>
      <c r="G606">
        <v>0</v>
      </c>
      <c r="H606">
        <v>0</v>
      </c>
      <c r="I606" s="19" t="s">
        <v>18</v>
      </c>
      <c r="J606" s="19" t="s">
        <v>2238</v>
      </c>
      <c r="K606" s="14" t="str">
        <f t="shared" si="46"/>
        <v/>
      </c>
      <c r="M606" s="24" t="s">
        <v>3058</v>
      </c>
      <c r="N606" s="24" t="s">
        <v>3920</v>
      </c>
      <c r="O606"/>
      <c r="P606"/>
      <c r="Q606"/>
      <c r="R606"/>
      <c r="S606">
        <f t="shared" si="47"/>
        <v>138</v>
      </c>
      <c r="T606"/>
      <c r="U606" s="148"/>
      <c r="V606" s="148"/>
      <c r="W606" s="135" t="str">
        <f t="shared" si="50"/>
        <v/>
      </c>
      <c r="X606" s="135" t="str">
        <f t="shared" si="48"/>
        <v/>
      </c>
      <c r="Y606" s="2">
        <f t="shared" si="49"/>
        <v>603</v>
      </c>
    </row>
    <row r="607" spans="1:25">
      <c r="A607" s="3">
        <v>604</v>
      </c>
      <c r="B607" s="2">
        <v>604</v>
      </c>
      <c r="C607" s="1" t="s">
        <v>2338</v>
      </c>
      <c r="D607" s="1" t="s">
        <v>1386</v>
      </c>
      <c r="E607" s="19" t="s">
        <v>387</v>
      </c>
      <c r="F607" s="30" t="s">
        <v>387</v>
      </c>
      <c r="G607">
        <v>0</v>
      </c>
      <c r="H607">
        <v>0</v>
      </c>
      <c r="I607" s="30" t="s">
        <v>4459</v>
      </c>
      <c r="J607" s="19" t="s">
        <v>2238</v>
      </c>
      <c r="K607" s="14" t="str">
        <f t="shared" si="46"/>
        <v/>
      </c>
      <c r="M607" s="24" t="s">
        <v>3059</v>
      </c>
      <c r="N607" s="24" t="s">
        <v>3920</v>
      </c>
      <c r="O607"/>
      <c r="P607"/>
      <c r="Q607"/>
      <c r="R607"/>
      <c r="S607">
        <f t="shared" si="47"/>
        <v>139</v>
      </c>
      <c r="T607"/>
      <c r="U607" s="148"/>
      <c r="V607" s="148"/>
      <c r="W607" s="135" t="str">
        <f t="shared" si="50"/>
        <v>"ST.A"</v>
      </c>
      <c r="X607" s="135" t="str">
        <f t="shared" si="48"/>
        <v>ST.A</v>
      </c>
      <c r="Y607" s="2">
        <f t="shared" si="49"/>
        <v>604</v>
      </c>
    </row>
    <row r="608" spans="1:25">
      <c r="A608" s="3">
        <v>605</v>
      </c>
      <c r="B608" s="2">
        <v>605</v>
      </c>
      <c r="C608" s="1" t="s">
        <v>2338</v>
      </c>
      <c r="D608" s="1" t="s">
        <v>1387</v>
      </c>
      <c r="E608" s="19" t="s">
        <v>389</v>
      </c>
      <c r="F608" s="30" t="s">
        <v>389</v>
      </c>
      <c r="G608">
        <v>0</v>
      </c>
      <c r="H608">
        <v>0</v>
      </c>
      <c r="I608" s="30" t="s">
        <v>4459</v>
      </c>
      <c r="J608" s="19" t="s">
        <v>2238</v>
      </c>
      <c r="K608" s="14" t="str">
        <f t="shared" si="46"/>
        <v/>
      </c>
      <c r="M608" s="24" t="s">
        <v>3060</v>
      </c>
      <c r="N608" s="24" t="s">
        <v>3920</v>
      </c>
      <c r="O608"/>
      <c r="P608"/>
      <c r="Q608"/>
      <c r="R608"/>
      <c r="S608">
        <f t="shared" si="47"/>
        <v>140</v>
      </c>
      <c r="T608"/>
      <c r="U608" s="148"/>
      <c r="V608" s="148"/>
      <c r="W608" s="135" t="str">
        <f t="shared" si="50"/>
        <v>"ST.B"</v>
      </c>
      <c r="X608" s="135" t="str">
        <f t="shared" si="48"/>
        <v>ST.B</v>
      </c>
      <c r="Y608" s="2">
        <f t="shared" si="49"/>
        <v>605</v>
      </c>
    </row>
    <row r="609" spans="1:25">
      <c r="A609" s="3">
        <v>606</v>
      </c>
      <c r="B609" s="2">
        <v>606</v>
      </c>
      <c r="C609" s="1" t="s">
        <v>2338</v>
      </c>
      <c r="D609" s="1" t="s">
        <v>1388</v>
      </c>
      <c r="E609" s="19" t="s">
        <v>391</v>
      </c>
      <c r="F609" s="30" t="s">
        <v>391</v>
      </c>
      <c r="G609">
        <v>0</v>
      </c>
      <c r="H609">
        <v>0</v>
      </c>
      <c r="I609" s="30" t="s">
        <v>4459</v>
      </c>
      <c r="J609" s="19" t="s">
        <v>2238</v>
      </c>
      <c r="K609" s="14" t="str">
        <f t="shared" si="46"/>
        <v/>
      </c>
      <c r="M609" s="24" t="s">
        <v>3061</v>
      </c>
      <c r="N609" s="24" t="s">
        <v>3920</v>
      </c>
      <c r="O609"/>
      <c r="P609"/>
      <c r="Q609"/>
      <c r="R609"/>
      <c r="S609">
        <f t="shared" si="47"/>
        <v>141</v>
      </c>
      <c r="T609"/>
      <c r="U609" s="148"/>
      <c r="V609" s="148"/>
      <c r="W609" s="135" t="str">
        <f t="shared" si="50"/>
        <v>"ST.C"</v>
      </c>
      <c r="X609" s="135" t="str">
        <f t="shared" si="48"/>
        <v>ST.C</v>
      </c>
      <c r="Y609" s="2">
        <f t="shared" si="49"/>
        <v>606</v>
      </c>
    </row>
    <row r="610" spans="1:25">
      <c r="A610" s="3">
        <v>607</v>
      </c>
      <c r="B610" s="2">
        <v>607</v>
      </c>
      <c r="C610" s="1" t="s">
        <v>2338</v>
      </c>
      <c r="D610" s="1" t="s">
        <v>1389</v>
      </c>
      <c r="E610" s="19" t="s">
        <v>393</v>
      </c>
      <c r="F610" s="30" t="s">
        <v>393</v>
      </c>
      <c r="G610">
        <v>0</v>
      </c>
      <c r="H610">
        <v>0</v>
      </c>
      <c r="I610" s="30" t="s">
        <v>4459</v>
      </c>
      <c r="J610" s="19" t="s">
        <v>2238</v>
      </c>
      <c r="K610" s="14" t="str">
        <f t="shared" si="46"/>
        <v/>
      </c>
      <c r="M610" s="24" t="s">
        <v>3062</v>
      </c>
      <c r="N610" s="24" t="s">
        <v>3920</v>
      </c>
      <c r="O610"/>
      <c r="P610"/>
      <c r="Q610"/>
      <c r="R610"/>
      <c r="S610">
        <f t="shared" si="47"/>
        <v>142</v>
      </c>
      <c r="T610"/>
      <c r="U610" s="148"/>
      <c r="V610" s="148"/>
      <c r="W610" s="135" t="str">
        <f t="shared" si="50"/>
        <v>"ST.D"</v>
      </c>
      <c r="X610" s="135" t="str">
        <f t="shared" si="48"/>
        <v>ST.D</v>
      </c>
      <c r="Y610" s="2">
        <f t="shared" si="49"/>
        <v>607</v>
      </c>
    </row>
    <row r="611" spans="1:25">
      <c r="A611" s="3">
        <v>608</v>
      </c>
      <c r="B611" s="2">
        <v>608</v>
      </c>
      <c r="C611" s="1" t="s">
        <v>2338</v>
      </c>
      <c r="D611" s="1" t="s">
        <v>1390</v>
      </c>
      <c r="E611" s="19" t="s">
        <v>395</v>
      </c>
      <c r="F611" s="19" t="s">
        <v>395</v>
      </c>
      <c r="G611">
        <v>0</v>
      </c>
      <c r="H611">
        <v>0</v>
      </c>
      <c r="I611" s="30" t="s">
        <v>4459</v>
      </c>
      <c r="J611" s="19" t="s">
        <v>2238</v>
      </c>
      <c r="K611" s="14" t="str">
        <f t="shared" si="46"/>
        <v/>
      </c>
      <c r="M611" s="24" t="s">
        <v>3063</v>
      </c>
      <c r="N611" s="24" t="s">
        <v>3920</v>
      </c>
      <c r="O611"/>
      <c r="P611"/>
      <c r="Q611"/>
      <c r="R611"/>
      <c r="S611">
        <f t="shared" si="47"/>
        <v>143</v>
      </c>
      <c r="T611"/>
      <c r="U611" s="148"/>
      <c r="V611" s="148"/>
      <c r="W611" s="135" t="str">
        <f t="shared" si="50"/>
        <v>"ST.T"</v>
      </c>
      <c r="X611" s="135" t="str">
        <f t="shared" si="48"/>
        <v>ST.T</v>
      </c>
      <c r="Y611" s="2">
        <f t="shared" si="49"/>
        <v>608</v>
      </c>
    </row>
    <row r="612" spans="1:25">
      <c r="A612" s="3">
        <v>609</v>
      </c>
      <c r="B612" s="2">
        <v>609</v>
      </c>
      <c r="C612" s="1" t="s">
        <v>2338</v>
      </c>
      <c r="D612" s="1" t="s">
        <v>1391</v>
      </c>
      <c r="E612" s="19" t="s">
        <v>396</v>
      </c>
      <c r="F612" s="19" t="s">
        <v>396</v>
      </c>
      <c r="G612">
        <v>0</v>
      </c>
      <c r="H612">
        <v>0</v>
      </c>
      <c r="I612" s="30" t="s">
        <v>4459</v>
      </c>
      <c r="J612" s="19" t="s">
        <v>2238</v>
      </c>
      <c r="K612" s="14" t="str">
        <f t="shared" si="46"/>
        <v/>
      </c>
      <c r="M612" s="24" t="s">
        <v>3064</v>
      </c>
      <c r="N612" s="24" t="s">
        <v>3920</v>
      </c>
      <c r="O612"/>
      <c r="P612"/>
      <c r="Q612"/>
      <c r="R612"/>
      <c r="S612">
        <f t="shared" si="47"/>
        <v>144</v>
      </c>
      <c r="T612"/>
      <c r="U612" s="148"/>
      <c r="V612" s="148"/>
      <c r="W612" s="135" t="str">
        <f t="shared" si="50"/>
        <v>"ST.X"</v>
      </c>
      <c r="X612" s="135" t="str">
        <f t="shared" si="48"/>
        <v>ST.X</v>
      </c>
      <c r="Y612" s="2">
        <f t="shared" si="49"/>
        <v>609</v>
      </c>
    </row>
    <row r="613" spans="1:25">
      <c r="A613" s="3">
        <v>610</v>
      </c>
      <c r="B613" s="2">
        <v>610</v>
      </c>
      <c r="C613" s="1" t="s">
        <v>2338</v>
      </c>
      <c r="D613" s="1" t="s">
        <v>1392</v>
      </c>
      <c r="E613" s="19" t="s">
        <v>397</v>
      </c>
      <c r="F613" s="19" t="s">
        <v>397</v>
      </c>
      <c r="G613">
        <v>0</v>
      </c>
      <c r="H613">
        <v>0</v>
      </c>
      <c r="I613" s="30" t="s">
        <v>4459</v>
      </c>
      <c r="J613" s="19" t="s">
        <v>2238</v>
      </c>
      <c r="K613" s="14" t="str">
        <f t="shared" si="46"/>
        <v/>
      </c>
      <c r="M613" s="24" t="s">
        <v>3065</v>
      </c>
      <c r="N613" s="24" t="s">
        <v>3920</v>
      </c>
      <c r="O613"/>
      <c r="P613"/>
      <c r="Q613"/>
      <c r="R613"/>
      <c r="S613">
        <f t="shared" si="47"/>
        <v>145</v>
      </c>
      <c r="T613"/>
      <c r="U613" s="148"/>
      <c r="V613" s="148"/>
      <c r="W613" s="135" t="str">
        <f t="shared" si="50"/>
        <v>"ST.Y"</v>
      </c>
      <c r="X613" s="135" t="str">
        <f t="shared" si="48"/>
        <v>ST.Y</v>
      </c>
      <c r="Y613" s="2">
        <f t="shared" si="49"/>
        <v>610</v>
      </c>
    </row>
    <row r="614" spans="1:25">
      <c r="A614" s="3">
        <v>611</v>
      </c>
      <c r="B614" s="2">
        <v>611</v>
      </c>
      <c r="C614" s="1" t="s">
        <v>2338</v>
      </c>
      <c r="D614" s="1" t="s">
        <v>1393</v>
      </c>
      <c r="E614" s="19" t="s">
        <v>398</v>
      </c>
      <c r="F614" s="19" t="s">
        <v>398</v>
      </c>
      <c r="G614">
        <v>0</v>
      </c>
      <c r="H614">
        <v>0</v>
      </c>
      <c r="I614" s="30" t="s">
        <v>4459</v>
      </c>
      <c r="J614" s="19" t="s">
        <v>2238</v>
      </c>
      <c r="K614" s="14" t="str">
        <f t="shared" si="46"/>
        <v/>
      </c>
      <c r="M614" s="24" t="s">
        <v>3066</v>
      </c>
      <c r="N614" s="24" t="s">
        <v>3920</v>
      </c>
      <c r="O614"/>
      <c r="P614"/>
      <c r="Q614"/>
      <c r="R614"/>
      <c r="S614">
        <f t="shared" si="47"/>
        <v>146</v>
      </c>
      <c r="T614"/>
      <c r="U614" s="148"/>
      <c r="V614" s="148"/>
      <c r="W614" s="135" t="str">
        <f t="shared" si="50"/>
        <v>"ST.Z"</v>
      </c>
      <c r="X614" s="135" t="str">
        <f t="shared" si="48"/>
        <v>ST.Z</v>
      </c>
      <c r="Y614" s="2">
        <f t="shared" si="49"/>
        <v>611</v>
      </c>
    </row>
    <row r="615" spans="1:25">
      <c r="A615" s="3">
        <v>612</v>
      </c>
      <c r="B615" s="2">
        <v>612</v>
      </c>
      <c r="C615" s="1" t="s">
        <v>4021</v>
      </c>
      <c r="D615" s="1" t="s">
        <v>7</v>
      </c>
      <c r="E615" s="19" t="s">
        <v>2101</v>
      </c>
      <c r="F615" s="19" t="s">
        <v>2101</v>
      </c>
      <c r="G615">
        <v>0</v>
      </c>
      <c r="H615">
        <v>0</v>
      </c>
      <c r="I615" s="19" t="s">
        <v>3</v>
      </c>
      <c r="J615" s="19" t="s">
        <v>2237</v>
      </c>
      <c r="K615" s="14" t="str">
        <f t="shared" si="46"/>
        <v/>
      </c>
      <c r="M615" s="24" t="s">
        <v>3067</v>
      </c>
      <c r="N615" s="24" t="s">
        <v>3920</v>
      </c>
      <c r="O615"/>
      <c r="P615"/>
      <c r="Q615"/>
      <c r="R615"/>
      <c r="S615">
        <f t="shared" si="47"/>
        <v>147</v>
      </c>
      <c r="T615"/>
      <c r="U615" s="148"/>
      <c r="V615" s="148"/>
      <c r="W615" s="135" t="str">
        <f t="shared" si="50"/>
        <v>"SUM"</v>
      </c>
      <c r="X615" s="135" t="str">
        <f t="shared" si="48"/>
        <v>SUM</v>
      </c>
      <c r="Y615" s="2">
        <f t="shared" si="49"/>
        <v>612</v>
      </c>
    </row>
    <row r="616" spans="1:25">
      <c r="A616" s="3">
        <v>613</v>
      </c>
      <c r="B616" s="2">
        <v>613</v>
      </c>
      <c r="C616" s="36" t="s">
        <v>4309</v>
      </c>
      <c r="D616" s="1" t="s">
        <v>7</v>
      </c>
      <c r="E616" s="19" t="s">
        <v>2102</v>
      </c>
      <c r="F616" s="19" t="s">
        <v>2102</v>
      </c>
      <c r="G616">
        <v>0</v>
      </c>
      <c r="H616">
        <v>0</v>
      </c>
      <c r="I616" s="19" t="s">
        <v>3</v>
      </c>
      <c r="J616" s="19" t="s">
        <v>2238</v>
      </c>
      <c r="K616" s="14" t="str">
        <f t="shared" si="46"/>
        <v/>
      </c>
      <c r="M616" s="24" t="s">
        <v>3068</v>
      </c>
      <c r="N616" s="24" t="s">
        <v>3920</v>
      </c>
      <c r="O616"/>
      <c r="P616"/>
      <c r="Q616"/>
      <c r="R616"/>
      <c r="S616">
        <f t="shared" si="47"/>
        <v>147</v>
      </c>
      <c r="T616"/>
      <c r="U616" s="148"/>
      <c r="V616" s="148"/>
      <c r="W616" s="135" t="str">
        <f t="shared" si="50"/>
        <v/>
      </c>
      <c r="X616" s="135" t="str">
        <f t="shared" si="48"/>
        <v/>
      </c>
      <c r="Y616" s="2">
        <f t="shared" si="49"/>
        <v>613</v>
      </c>
    </row>
    <row r="617" spans="1:25">
      <c r="A617" s="3">
        <v>614</v>
      </c>
      <c r="B617" s="2">
        <v>614</v>
      </c>
      <c r="C617" s="1" t="s">
        <v>2268</v>
      </c>
      <c r="D617" s="1" t="s">
        <v>7</v>
      </c>
      <c r="E617" s="19" t="s">
        <v>2103</v>
      </c>
      <c r="F617" s="19" t="s">
        <v>2103</v>
      </c>
      <c r="G617">
        <v>0</v>
      </c>
      <c r="H617">
        <v>0</v>
      </c>
      <c r="I617" s="19" t="s">
        <v>3</v>
      </c>
      <c r="J617" s="19" t="s">
        <v>2238</v>
      </c>
      <c r="K617" s="14" t="str">
        <f t="shared" si="46"/>
        <v/>
      </c>
      <c r="M617" s="24" t="s">
        <v>3069</v>
      </c>
      <c r="N617" s="24" t="s">
        <v>3920</v>
      </c>
      <c r="O617"/>
      <c r="P617"/>
      <c r="Q617"/>
      <c r="R617"/>
      <c r="S617">
        <f t="shared" si="47"/>
        <v>147</v>
      </c>
      <c r="T617"/>
      <c r="U617" s="148"/>
      <c r="V617" s="148"/>
      <c r="W617" s="135" t="str">
        <f t="shared" si="50"/>
        <v/>
      </c>
      <c r="X617" s="135" t="str">
        <f t="shared" si="48"/>
        <v/>
      </c>
      <c r="Y617" s="2">
        <f t="shared" si="49"/>
        <v>614</v>
      </c>
    </row>
    <row r="618" spans="1:25">
      <c r="A618" s="3">
        <v>615</v>
      </c>
      <c r="B618" s="2">
        <v>615</v>
      </c>
      <c r="C618" s="1" t="s">
        <v>2349</v>
      </c>
      <c r="D618" s="1" t="s">
        <v>27</v>
      </c>
      <c r="E618" s="19" t="s">
        <v>399</v>
      </c>
      <c r="F618" s="19" t="s">
        <v>347</v>
      </c>
      <c r="G618">
        <v>0</v>
      </c>
      <c r="H618">
        <v>0</v>
      </c>
      <c r="I618" s="19" t="s">
        <v>3</v>
      </c>
      <c r="J618" s="19" t="s">
        <v>2237</v>
      </c>
      <c r="K618" s="14" t="str">
        <f t="shared" si="46"/>
        <v>NOT EQUAL</v>
      </c>
      <c r="M618" s="24" t="s">
        <v>3070</v>
      </c>
      <c r="N618" s="24" t="s">
        <v>3920</v>
      </c>
      <c r="O618"/>
      <c r="P618"/>
      <c r="Q618"/>
      <c r="R618"/>
      <c r="S618">
        <f t="shared" si="47"/>
        <v>147</v>
      </c>
      <c r="T618"/>
      <c r="U618" s="148"/>
      <c r="V618" s="148"/>
      <c r="W618" s="135" t="str">
        <f t="shared" si="50"/>
        <v/>
      </c>
      <c r="X618" s="135" t="str">
        <f t="shared" si="48"/>
        <v/>
      </c>
      <c r="Y618" s="2">
        <f t="shared" si="49"/>
        <v>615</v>
      </c>
    </row>
    <row r="619" spans="1:25">
      <c r="A619" s="3">
        <v>616</v>
      </c>
      <c r="B619" s="2">
        <v>616</v>
      </c>
      <c r="C619" s="1" t="s">
        <v>2431</v>
      </c>
      <c r="D619" s="1" t="s">
        <v>171</v>
      </c>
      <c r="E619" s="19" t="s">
        <v>400</v>
      </c>
      <c r="F619" s="19" t="s">
        <v>400</v>
      </c>
      <c r="G619">
        <v>0</v>
      </c>
      <c r="H619">
        <v>0</v>
      </c>
      <c r="I619" s="19" t="s">
        <v>3</v>
      </c>
      <c r="J619" s="19" t="s">
        <v>2237</v>
      </c>
      <c r="K619" s="14" t="str">
        <f t="shared" si="46"/>
        <v/>
      </c>
      <c r="M619" s="24" t="s">
        <v>3071</v>
      </c>
      <c r="N619" s="24" t="s">
        <v>3920</v>
      </c>
      <c r="O619"/>
      <c r="P619"/>
      <c r="Q619"/>
      <c r="R619"/>
      <c r="S619">
        <f t="shared" si="47"/>
        <v>147</v>
      </c>
      <c r="T619"/>
      <c r="U619" s="148"/>
      <c r="V619" s="148"/>
      <c r="W619" s="135" t="str">
        <f t="shared" si="50"/>
        <v/>
      </c>
      <c r="X619" s="135" t="str">
        <f t="shared" si="48"/>
        <v/>
      </c>
      <c r="Y619" s="2">
        <f t="shared" si="49"/>
        <v>616</v>
      </c>
    </row>
    <row r="620" spans="1:25">
      <c r="A620" s="3">
        <v>617</v>
      </c>
      <c r="B620" s="2">
        <v>617</v>
      </c>
      <c r="C620" s="1" t="s">
        <v>2264</v>
      </c>
      <c r="D620" s="36" t="s">
        <v>4067</v>
      </c>
      <c r="E620" s="19" t="s">
        <v>401</v>
      </c>
      <c r="F620" s="19" t="s">
        <v>401</v>
      </c>
      <c r="G620">
        <v>0</v>
      </c>
      <c r="H620">
        <v>0</v>
      </c>
      <c r="I620" s="19" t="s">
        <v>6</v>
      </c>
      <c r="J620" s="19" t="s">
        <v>2237</v>
      </c>
      <c r="K620" s="14" t="str">
        <f t="shared" si="46"/>
        <v/>
      </c>
      <c r="M620" s="24" t="s">
        <v>3072</v>
      </c>
      <c r="N620" s="24" t="s">
        <v>3920</v>
      </c>
      <c r="O620"/>
      <c r="P620"/>
      <c r="Q620"/>
      <c r="R620"/>
      <c r="S620">
        <f t="shared" si="47"/>
        <v>147</v>
      </c>
      <c r="T620"/>
      <c r="U620" s="148"/>
      <c r="V620" s="148"/>
      <c r="W620" s="135" t="str">
        <f t="shared" si="50"/>
        <v/>
      </c>
      <c r="X620" s="135" t="str">
        <f t="shared" si="48"/>
        <v/>
      </c>
      <c r="Y620" s="2">
        <f t="shared" si="49"/>
        <v>617</v>
      </c>
    </row>
    <row r="621" spans="1:25">
      <c r="A621" s="3">
        <v>618</v>
      </c>
      <c r="B621" s="2">
        <v>618</v>
      </c>
      <c r="C621" s="1" t="s">
        <v>2432</v>
      </c>
      <c r="D621" s="71" t="s">
        <v>4260</v>
      </c>
      <c r="E621" s="19" t="s">
        <v>2104</v>
      </c>
      <c r="F621" s="19" t="s">
        <v>2104</v>
      </c>
      <c r="G621">
        <v>0</v>
      </c>
      <c r="H621">
        <v>0</v>
      </c>
      <c r="I621" s="19" t="s">
        <v>3</v>
      </c>
      <c r="J621" s="19" t="s">
        <v>2237</v>
      </c>
      <c r="K621" s="14" t="str">
        <f t="shared" si="46"/>
        <v/>
      </c>
      <c r="L621" s="1" t="s">
        <v>366</v>
      </c>
      <c r="M621" s="24" t="s">
        <v>3073</v>
      </c>
      <c r="N621" s="24" t="s">
        <v>3920</v>
      </c>
      <c r="O621"/>
      <c r="P621"/>
      <c r="Q621"/>
      <c r="R621"/>
      <c r="S621">
        <f t="shared" si="47"/>
        <v>148</v>
      </c>
      <c r="T621"/>
      <c r="U621" s="148"/>
      <c r="V621" s="148"/>
      <c r="W621" s="135" t="str">
        <f t="shared" si="50"/>
        <v>"TAN"</v>
      </c>
      <c r="X621" s="135" t="str">
        <f t="shared" si="48"/>
        <v>TAN</v>
      </c>
      <c r="Y621" s="2">
        <f t="shared" si="49"/>
        <v>618</v>
      </c>
    </row>
    <row r="622" spans="1:25">
      <c r="A622" s="3">
        <v>619</v>
      </c>
      <c r="B622" s="2">
        <v>619</v>
      </c>
      <c r="C622" s="1" t="s">
        <v>2433</v>
      </c>
      <c r="D622" s="1" t="s">
        <v>7</v>
      </c>
      <c r="E622" s="19" t="s">
        <v>402</v>
      </c>
      <c r="F622" s="19" t="s">
        <v>402</v>
      </c>
      <c r="G622">
        <v>0</v>
      </c>
      <c r="H622">
        <v>0</v>
      </c>
      <c r="I622" s="19" t="s">
        <v>3</v>
      </c>
      <c r="J622" s="19" t="s">
        <v>2237</v>
      </c>
      <c r="K622" s="14" t="str">
        <f t="shared" si="46"/>
        <v/>
      </c>
      <c r="M622" s="24" t="s">
        <v>3074</v>
      </c>
      <c r="N622" s="24" t="s">
        <v>3920</v>
      </c>
      <c r="O622"/>
      <c r="P622"/>
      <c r="Q622"/>
      <c r="R622"/>
      <c r="S622">
        <f t="shared" si="47"/>
        <v>149</v>
      </c>
      <c r="T622"/>
      <c r="U622" s="148"/>
      <c r="V622" s="148"/>
      <c r="W622" s="135" t="str">
        <f t="shared" si="50"/>
        <v>"TANH"</v>
      </c>
      <c r="X622" s="135" t="str">
        <f t="shared" si="48"/>
        <v>TANH</v>
      </c>
      <c r="Y622" s="2">
        <f t="shared" si="49"/>
        <v>619</v>
      </c>
    </row>
    <row r="623" spans="1:25">
      <c r="A623" s="3">
        <v>620</v>
      </c>
      <c r="B623" s="2">
        <v>620</v>
      </c>
      <c r="C623" s="1" t="s">
        <v>2268</v>
      </c>
      <c r="D623" s="1" t="s">
        <v>7</v>
      </c>
      <c r="E623" s="19" t="s">
        <v>2105</v>
      </c>
      <c r="F623" s="19" t="s">
        <v>2105</v>
      </c>
      <c r="G623">
        <v>0</v>
      </c>
      <c r="H623">
        <v>0</v>
      </c>
      <c r="I623" s="19" t="s">
        <v>3</v>
      </c>
      <c r="J623" s="19" t="s">
        <v>2238</v>
      </c>
      <c r="K623" s="14" t="str">
        <f t="shared" si="46"/>
        <v/>
      </c>
      <c r="M623" s="24" t="s">
        <v>3075</v>
      </c>
      <c r="N623" s="24" t="s">
        <v>3920</v>
      </c>
      <c r="O623"/>
      <c r="P623"/>
      <c r="Q623"/>
      <c r="R623"/>
      <c r="S623">
        <f t="shared" si="47"/>
        <v>149</v>
      </c>
      <c r="T623"/>
      <c r="U623" s="148"/>
      <c r="V623" s="148"/>
      <c r="W623" s="135" t="str">
        <f t="shared" si="50"/>
        <v/>
      </c>
      <c r="X623" s="135" t="str">
        <f t="shared" si="48"/>
        <v/>
      </c>
      <c r="Y623" s="2">
        <f t="shared" si="49"/>
        <v>620</v>
      </c>
    </row>
    <row r="624" spans="1:25">
      <c r="A624" s="3">
        <v>621</v>
      </c>
      <c r="B624" s="2">
        <v>621</v>
      </c>
      <c r="C624" s="1" t="s">
        <v>2268</v>
      </c>
      <c r="D624" s="1" t="s">
        <v>7</v>
      </c>
      <c r="E624" s="19" t="s">
        <v>403</v>
      </c>
      <c r="F624" s="19" t="s">
        <v>403</v>
      </c>
      <c r="G624">
        <v>0</v>
      </c>
      <c r="H624">
        <v>0</v>
      </c>
      <c r="I624" s="19" t="s">
        <v>18</v>
      </c>
      <c r="J624" s="19" t="s">
        <v>2238</v>
      </c>
      <c r="K624" s="14" t="str">
        <f t="shared" si="46"/>
        <v/>
      </c>
      <c r="M624" s="24" t="s">
        <v>3076</v>
      </c>
      <c r="N624" s="24" t="s">
        <v>3920</v>
      </c>
      <c r="O624"/>
      <c r="P624"/>
      <c r="Q624"/>
      <c r="R624"/>
      <c r="S624">
        <f t="shared" si="47"/>
        <v>149</v>
      </c>
      <c r="T624"/>
      <c r="U624" s="148"/>
      <c r="V624" s="148"/>
      <c r="W624" s="135" t="str">
        <f t="shared" si="50"/>
        <v/>
      </c>
      <c r="X624" s="135" t="str">
        <f t="shared" si="48"/>
        <v/>
      </c>
      <c r="Y624" s="2">
        <f t="shared" si="49"/>
        <v>621</v>
      </c>
    </row>
    <row r="625" spans="1:25">
      <c r="A625" s="3">
        <v>622</v>
      </c>
      <c r="B625" s="2">
        <v>622</v>
      </c>
      <c r="C625" s="1" t="s">
        <v>4460</v>
      </c>
      <c r="D625" s="1" t="s">
        <v>7</v>
      </c>
      <c r="E625" s="19" t="s">
        <v>2106</v>
      </c>
      <c r="F625" s="19" t="s">
        <v>2106</v>
      </c>
      <c r="G625">
        <v>0</v>
      </c>
      <c r="H625">
        <v>0</v>
      </c>
      <c r="I625" s="19" t="s">
        <v>3</v>
      </c>
      <c r="J625" s="19" t="s">
        <v>2237</v>
      </c>
      <c r="K625" s="14" t="str">
        <f t="shared" si="46"/>
        <v/>
      </c>
      <c r="M625" s="24" t="s">
        <v>3077</v>
      </c>
      <c r="N625" s="24" t="s">
        <v>3920</v>
      </c>
      <c r="O625"/>
      <c r="P625"/>
      <c r="Q625"/>
      <c r="R625"/>
      <c r="S625">
        <f t="shared" si="47"/>
        <v>150</v>
      </c>
      <c r="T625"/>
      <c r="U625" s="148"/>
      <c r="V625" s="148"/>
      <c r="W625" s="135" t="str">
        <f t="shared" si="50"/>
        <v>"TICKS"</v>
      </c>
      <c r="X625" s="135" t="str">
        <f t="shared" si="48"/>
        <v>TICKS</v>
      </c>
      <c r="Y625" s="2">
        <f t="shared" si="49"/>
        <v>622</v>
      </c>
    </row>
    <row r="626" spans="1:25">
      <c r="A626" s="3">
        <v>623</v>
      </c>
      <c r="B626" s="2">
        <v>623</v>
      </c>
      <c r="C626" s="1" t="s">
        <v>2268</v>
      </c>
      <c r="D626" s="1" t="s">
        <v>7</v>
      </c>
      <c r="E626" s="19" t="s">
        <v>404</v>
      </c>
      <c r="F626" s="19" t="s">
        <v>404</v>
      </c>
      <c r="G626">
        <v>0</v>
      </c>
      <c r="H626">
        <v>0</v>
      </c>
      <c r="I626" s="19" t="s">
        <v>3</v>
      </c>
      <c r="J626" s="19" t="s">
        <v>2238</v>
      </c>
      <c r="K626" s="14" t="str">
        <f t="shared" si="46"/>
        <v/>
      </c>
      <c r="M626" s="24" t="s">
        <v>3078</v>
      </c>
      <c r="N626" s="24" t="s">
        <v>3920</v>
      </c>
      <c r="O626"/>
      <c r="P626"/>
      <c r="Q626"/>
      <c r="R626"/>
      <c r="S626">
        <f t="shared" si="47"/>
        <v>150</v>
      </c>
      <c r="T626"/>
      <c r="U626" s="148"/>
      <c r="V626" s="148"/>
      <c r="W626" s="135" t="str">
        <f t="shared" si="50"/>
        <v/>
      </c>
      <c r="X626" s="135" t="str">
        <f t="shared" si="48"/>
        <v/>
      </c>
      <c r="Y626" s="2">
        <f t="shared" si="49"/>
        <v>623</v>
      </c>
    </row>
    <row r="627" spans="1:25">
      <c r="A627" s="3">
        <v>624</v>
      </c>
      <c r="B627" s="2">
        <v>624</v>
      </c>
      <c r="C627" s="1" t="s">
        <v>2268</v>
      </c>
      <c r="D627" s="1" t="s">
        <v>7</v>
      </c>
      <c r="E627" s="19" t="s">
        <v>2107</v>
      </c>
      <c r="F627" s="19" t="s">
        <v>2107</v>
      </c>
      <c r="G627">
        <v>0</v>
      </c>
      <c r="H627">
        <v>0</v>
      </c>
      <c r="I627" s="19" t="s">
        <v>3</v>
      </c>
      <c r="J627" s="19" t="s">
        <v>2238</v>
      </c>
      <c r="K627" s="14" t="str">
        <f t="shared" si="46"/>
        <v/>
      </c>
      <c r="M627" s="24" t="s">
        <v>3079</v>
      </c>
      <c r="N627" s="24" t="s">
        <v>3920</v>
      </c>
      <c r="O627"/>
      <c r="P627"/>
      <c r="Q627"/>
      <c r="R627"/>
      <c r="S627">
        <f t="shared" si="47"/>
        <v>150</v>
      </c>
      <c r="T627"/>
      <c r="U627" s="148"/>
      <c r="V627" s="148"/>
      <c r="W627" s="135" t="str">
        <f t="shared" si="50"/>
        <v/>
      </c>
      <c r="X627" s="135" t="str">
        <f t="shared" si="48"/>
        <v/>
      </c>
      <c r="Y627" s="2">
        <f t="shared" si="49"/>
        <v>624</v>
      </c>
    </row>
    <row r="628" spans="1:25">
      <c r="A628" s="3">
        <v>625</v>
      </c>
      <c r="B628" s="2">
        <v>625</v>
      </c>
      <c r="C628" s="1" t="s">
        <v>2268</v>
      </c>
      <c r="D628" s="1" t="s">
        <v>7</v>
      </c>
      <c r="E628" s="19" t="s">
        <v>2108</v>
      </c>
      <c r="F628" s="19" t="s">
        <v>2108</v>
      </c>
      <c r="G628">
        <v>0</v>
      </c>
      <c r="H628">
        <v>0</v>
      </c>
      <c r="I628" s="19" t="s">
        <v>18</v>
      </c>
      <c r="J628" s="19" t="s">
        <v>2238</v>
      </c>
      <c r="K628" s="14" t="str">
        <f t="shared" si="46"/>
        <v/>
      </c>
      <c r="M628" s="24" t="s">
        <v>3080</v>
      </c>
      <c r="N628" s="24" t="s">
        <v>3920</v>
      </c>
      <c r="O628"/>
      <c r="P628"/>
      <c r="Q628"/>
      <c r="R628"/>
      <c r="S628">
        <f t="shared" si="47"/>
        <v>150</v>
      </c>
      <c r="T628"/>
      <c r="U628" s="148"/>
      <c r="V628" s="148"/>
      <c r="W628" s="135" t="str">
        <f t="shared" si="50"/>
        <v/>
      </c>
      <c r="X628" s="135" t="str">
        <f t="shared" si="48"/>
        <v/>
      </c>
      <c r="Y628" s="2">
        <f t="shared" si="49"/>
        <v>625</v>
      </c>
    </row>
    <row r="629" spans="1:25">
      <c r="A629" s="3">
        <v>626</v>
      </c>
      <c r="B629" s="2">
        <v>626</v>
      </c>
      <c r="C629" s="1" t="s">
        <v>2268</v>
      </c>
      <c r="D629" s="1" t="s">
        <v>7</v>
      </c>
      <c r="E629" s="19" t="s">
        <v>2109</v>
      </c>
      <c r="F629" s="19" t="s">
        <v>2109</v>
      </c>
      <c r="G629">
        <v>0</v>
      </c>
      <c r="H629">
        <v>0</v>
      </c>
      <c r="I629" s="19" t="s">
        <v>3</v>
      </c>
      <c r="J629" s="19" t="s">
        <v>2238</v>
      </c>
      <c r="K629" s="14" t="str">
        <f t="shared" si="46"/>
        <v/>
      </c>
      <c r="M629" s="24" t="s">
        <v>3081</v>
      </c>
      <c r="N629" s="24" t="s">
        <v>3920</v>
      </c>
      <c r="O629"/>
      <c r="P629"/>
      <c r="Q629"/>
      <c r="R629"/>
      <c r="S629">
        <f t="shared" si="47"/>
        <v>150</v>
      </c>
      <c r="T629"/>
      <c r="U629" s="148"/>
      <c r="V629" s="148"/>
      <c r="W629" s="135" t="str">
        <f t="shared" si="50"/>
        <v/>
      </c>
      <c r="X629" s="135" t="str">
        <f t="shared" si="48"/>
        <v/>
      </c>
      <c r="Y629" s="2">
        <f t="shared" si="49"/>
        <v>626</v>
      </c>
    </row>
    <row r="630" spans="1:25">
      <c r="A630" s="3">
        <v>627</v>
      </c>
      <c r="B630" s="2">
        <v>627</v>
      </c>
      <c r="C630" s="1" t="s">
        <v>2268</v>
      </c>
      <c r="D630" s="1" t="s">
        <v>7</v>
      </c>
      <c r="E630" s="19" t="s">
        <v>405</v>
      </c>
      <c r="F630" s="19" t="s">
        <v>405</v>
      </c>
      <c r="G630">
        <v>0</v>
      </c>
      <c r="H630">
        <v>0</v>
      </c>
      <c r="I630" s="19" t="s">
        <v>3</v>
      </c>
      <c r="J630" s="19" t="s">
        <v>2238</v>
      </c>
      <c r="K630" s="14" t="str">
        <f t="shared" si="46"/>
        <v/>
      </c>
      <c r="M630" s="24" t="s">
        <v>3082</v>
      </c>
      <c r="N630" s="24" t="s">
        <v>3920</v>
      </c>
      <c r="O630"/>
      <c r="P630"/>
      <c r="Q630"/>
      <c r="R630"/>
      <c r="S630">
        <f t="shared" si="47"/>
        <v>150</v>
      </c>
      <c r="T630"/>
      <c r="U630" s="148"/>
      <c r="V630" s="148"/>
      <c r="W630" s="135" t="str">
        <f t="shared" si="50"/>
        <v/>
      </c>
      <c r="X630" s="135" t="str">
        <f t="shared" si="48"/>
        <v/>
      </c>
      <c r="Y630" s="2">
        <f t="shared" si="49"/>
        <v>627</v>
      </c>
    </row>
    <row r="631" spans="1:25">
      <c r="A631" s="3">
        <v>628</v>
      </c>
      <c r="B631" s="2">
        <v>628</v>
      </c>
      <c r="C631" s="1" t="s">
        <v>2350</v>
      </c>
      <c r="D631" s="1" t="s">
        <v>27</v>
      </c>
      <c r="E631" s="19" t="s">
        <v>406</v>
      </c>
      <c r="F631" s="19" t="s">
        <v>406</v>
      </c>
      <c r="G631">
        <v>0</v>
      </c>
      <c r="H631">
        <v>0</v>
      </c>
      <c r="I631" s="19" t="s">
        <v>3</v>
      </c>
      <c r="J631" s="19" t="s">
        <v>2237</v>
      </c>
      <c r="K631" s="14" t="str">
        <f t="shared" si="46"/>
        <v/>
      </c>
      <c r="M631" s="24" t="s">
        <v>3083</v>
      </c>
      <c r="N631" s="24" t="s">
        <v>3920</v>
      </c>
      <c r="O631"/>
      <c r="P631"/>
      <c r="Q631"/>
      <c r="R631"/>
      <c r="S631">
        <f t="shared" si="47"/>
        <v>150</v>
      </c>
      <c r="T631"/>
      <c r="U631" s="148"/>
      <c r="V631" s="148"/>
      <c r="W631" s="135" t="str">
        <f t="shared" si="50"/>
        <v/>
      </c>
      <c r="X631" s="135" t="str">
        <f t="shared" si="48"/>
        <v/>
      </c>
      <c r="Y631" s="2">
        <f t="shared" si="49"/>
        <v>628</v>
      </c>
    </row>
    <row r="632" spans="1:25">
      <c r="A632" s="3">
        <v>629</v>
      </c>
      <c r="B632" s="2">
        <v>629</v>
      </c>
      <c r="C632" s="1" t="s">
        <v>2268</v>
      </c>
      <c r="D632" s="1" t="s">
        <v>7</v>
      </c>
      <c r="E632" s="19" t="s">
        <v>407</v>
      </c>
      <c r="F632" s="19" t="s">
        <v>407</v>
      </c>
      <c r="G632">
        <v>0</v>
      </c>
      <c r="H632">
        <v>0</v>
      </c>
      <c r="I632" s="19" t="s">
        <v>3</v>
      </c>
      <c r="J632" s="19" t="s">
        <v>2238</v>
      </c>
      <c r="K632" s="14" t="str">
        <f t="shared" si="46"/>
        <v/>
      </c>
      <c r="M632" s="24" t="s">
        <v>3084</v>
      </c>
      <c r="N632" s="24" t="s">
        <v>3920</v>
      </c>
      <c r="O632"/>
      <c r="P632"/>
      <c r="Q632"/>
      <c r="R632"/>
      <c r="S632">
        <f t="shared" si="47"/>
        <v>150</v>
      </c>
      <c r="T632"/>
      <c r="U632" s="148"/>
      <c r="V632" s="148"/>
      <c r="W632" s="135" t="str">
        <f t="shared" si="50"/>
        <v/>
      </c>
      <c r="X632" s="135" t="str">
        <f t="shared" si="48"/>
        <v/>
      </c>
      <c r="Y632" s="2">
        <f t="shared" si="49"/>
        <v>629</v>
      </c>
    </row>
    <row r="633" spans="1:25">
      <c r="A633" s="3">
        <v>630</v>
      </c>
      <c r="B633" s="2">
        <v>630</v>
      </c>
      <c r="C633" s="1" t="s">
        <v>2379</v>
      </c>
      <c r="D633" s="1" t="s">
        <v>27</v>
      </c>
      <c r="E633" s="19" t="s">
        <v>408</v>
      </c>
      <c r="F633" s="19" t="s">
        <v>409</v>
      </c>
      <c r="G633">
        <v>0</v>
      </c>
      <c r="H633">
        <v>0</v>
      </c>
      <c r="I633" s="19" t="s">
        <v>3</v>
      </c>
      <c r="J633" s="19" t="s">
        <v>2237</v>
      </c>
      <c r="K633" s="14" t="str">
        <f t="shared" si="46"/>
        <v>NOT EQUAL</v>
      </c>
      <c r="M633" s="24" t="s">
        <v>3085</v>
      </c>
      <c r="N633" s="24" t="s">
        <v>3920</v>
      </c>
      <c r="O633"/>
      <c r="P633"/>
      <c r="Q633"/>
      <c r="R633"/>
      <c r="S633">
        <f t="shared" si="47"/>
        <v>150</v>
      </c>
      <c r="T633"/>
      <c r="U633" s="148"/>
      <c r="V633" s="148"/>
      <c r="W633" s="135" t="str">
        <f t="shared" si="50"/>
        <v/>
      </c>
      <c r="X633" s="135" t="str">
        <f t="shared" si="48"/>
        <v/>
      </c>
      <c r="Y633" s="2">
        <f t="shared" si="49"/>
        <v>630</v>
      </c>
    </row>
    <row r="634" spans="1:25">
      <c r="A634" s="3">
        <v>631</v>
      </c>
      <c r="B634" s="2">
        <v>631</v>
      </c>
      <c r="C634" s="1" t="s">
        <v>2264</v>
      </c>
      <c r="D634" s="36" t="s">
        <v>4068</v>
      </c>
      <c r="E634" s="19" t="s">
        <v>410</v>
      </c>
      <c r="F634" s="19" t="s">
        <v>2110</v>
      </c>
      <c r="G634">
        <v>0</v>
      </c>
      <c r="H634">
        <v>0</v>
      </c>
      <c r="I634" s="19" t="s">
        <v>6</v>
      </c>
      <c r="J634" s="19" t="s">
        <v>2237</v>
      </c>
      <c r="K634" s="14" t="str">
        <f t="shared" si="46"/>
        <v/>
      </c>
      <c r="M634" s="24" t="s">
        <v>3086</v>
      </c>
      <c r="N634" s="24" t="s">
        <v>3920</v>
      </c>
      <c r="O634"/>
      <c r="P634"/>
      <c r="Q634"/>
      <c r="R634"/>
      <c r="S634">
        <f t="shared" si="47"/>
        <v>150</v>
      </c>
      <c r="T634"/>
      <c r="U634" s="148"/>
      <c r="V634" s="148"/>
      <c r="W634" s="135" t="str">
        <f t="shared" si="50"/>
        <v/>
      </c>
      <c r="X634" s="135" t="str">
        <f t="shared" si="48"/>
        <v/>
      </c>
      <c r="Y634" s="2">
        <f t="shared" si="49"/>
        <v>631</v>
      </c>
    </row>
    <row r="635" spans="1:25">
      <c r="A635" s="3">
        <v>632</v>
      </c>
      <c r="B635" s="2">
        <v>632</v>
      </c>
      <c r="C635" s="1" t="s">
        <v>2264</v>
      </c>
      <c r="D635" s="36" t="s">
        <v>4069</v>
      </c>
      <c r="E635" s="19" t="s">
        <v>411</v>
      </c>
      <c r="F635" s="19" t="s">
        <v>411</v>
      </c>
      <c r="G635">
        <v>0</v>
      </c>
      <c r="H635">
        <v>0</v>
      </c>
      <c r="I635" s="19" t="s">
        <v>6</v>
      </c>
      <c r="J635" s="19" t="s">
        <v>2237</v>
      </c>
      <c r="K635" s="14" t="str">
        <f t="shared" si="46"/>
        <v/>
      </c>
      <c r="M635" s="24" t="s">
        <v>3087</v>
      </c>
      <c r="N635" s="24" t="s">
        <v>3920</v>
      </c>
      <c r="O635"/>
      <c r="P635"/>
      <c r="Q635"/>
      <c r="R635"/>
      <c r="S635">
        <f t="shared" si="47"/>
        <v>150</v>
      </c>
      <c r="T635"/>
      <c r="U635" s="148"/>
      <c r="V635" s="148"/>
      <c r="W635" s="135" t="str">
        <f t="shared" si="50"/>
        <v/>
      </c>
      <c r="X635" s="135" t="str">
        <f t="shared" si="48"/>
        <v/>
      </c>
      <c r="Y635" s="2">
        <f t="shared" si="49"/>
        <v>632</v>
      </c>
    </row>
    <row r="636" spans="1:25">
      <c r="A636" s="3">
        <v>633</v>
      </c>
      <c r="B636" s="2">
        <v>633</v>
      </c>
      <c r="C636" s="1" t="s">
        <v>2268</v>
      </c>
      <c r="D636" s="1" t="s">
        <v>7</v>
      </c>
      <c r="E636" s="19" t="s">
        <v>2111</v>
      </c>
      <c r="F636" s="19" t="s">
        <v>2111</v>
      </c>
      <c r="G636">
        <v>0</v>
      </c>
      <c r="H636">
        <v>0</v>
      </c>
      <c r="I636" s="19" t="s">
        <v>3</v>
      </c>
      <c r="J636" s="19" t="s">
        <v>2238</v>
      </c>
      <c r="K636" s="14" t="str">
        <f t="shared" si="46"/>
        <v/>
      </c>
      <c r="M636" s="24" t="s">
        <v>3088</v>
      </c>
      <c r="N636" s="24" t="s">
        <v>3920</v>
      </c>
      <c r="O636"/>
      <c r="P636"/>
      <c r="Q636"/>
      <c r="R636"/>
      <c r="S636">
        <f t="shared" si="47"/>
        <v>150</v>
      </c>
      <c r="T636"/>
      <c r="U636" s="148"/>
      <c r="V636" s="148"/>
      <c r="W636" s="135" t="str">
        <f t="shared" si="50"/>
        <v/>
      </c>
      <c r="X636" s="135" t="str">
        <f t="shared" si="48"/>
        <v/>
      </c>
      <c r="Y636" s="2">
        <f t="shared" si="49"/>
        <v>633</v>
      </c>
    </row>
    <row r="637" spans="1:25">
      <c r="A637" s="3">
        <v>634</v>
      </c>
      <c r="B637" s="2">
        <v>634</v>
      </c>
      <c r="C637" s="1" t="s">
        <v>2268</v>
      </c>
      <c r="D637" s="1" t="s">
        <v>7</v>
      </c>
      <c r="E637" s="20" t="s">
        <v>4231</v>
      </c>
      <c r="F637" s="20" t="s">
        <v>4231</v>
      </c>
      <c r="G637">
        <v>0</v>
      </c>
      <c r="H637">
        <v>0</v>
      </c>
      <c r="I637" s="19" t="s">
        <v>3</v>
      </c>
      <c r="J637" s="19" t="s">
        <v>2238</v>
      </c>
      <c r="K637" s="14" t="str">
        <f t="shared" si="46"/>
        <v/>
      </c>
      <c r="M637" s="59" t="s">
        <v>3090</v>
      </c>
      <c r="N637" s="24" t="s">
        <v>3920</v>
      </c>
      <c r="O637"/>
      <c r="P637"/>
      <c r="Q637"/>
      <c r="R637"/>
      <c r="S637">
        <f t="shared" si="47"/>
        <v>150</v>
      </c>
      <c r="T637"/>
      <c r="U637" s="148"/>
      <c r="V637" s="148"/>
      <c r="W637" s="135" t="str">
        <f t="shared" si="50"/>
        <v/>
      </c>
      <c r="X637" s="135" t="str">
        <f t="shared" si="48"/>
        <v/>
      </c>
      <c r="Y637" s="2">
        <f t="shared" si="49"/>
        <v>634</v>
      </c>
    </row>
    <row r="638" spans="1:25">
      <c r="A638" s="3">
        <v>635</v>
      </c>
      <c r="B638" s="2">
        <v>635</v>
      </c>
      <c r="C638" s="1" t="s">
        <v>2268</v>
      </c>
      <c r="D638" s="1" t="s">
        <v>7</v>
      </c>
      <c r="E638" s="20" t="s">
        <v>4232</v>
      </c>
      <c r="F638" s="20" t="s">
        <v>4232</v>
      </c>
      <c r="G638">
        <v>0</v>
      </c>
      <c r="H638">
        <v>0</v>
      </c>
      <c r="I638" s="19" t="s">
        <v>3</v>
      </c>
      <c r="J638" s="19" t="s">
        <v>2238</v>
      </c>
      <c r="K638" s="14" t="str">
        <f t="shared" si="46"/>
        <v/>
      </c>
      <c r="M638" s="59" t="s">
        <v>3089</v>
      </c>
      <c r="N638" s="24" t="s">
        <v>3920</v>
      </c>
      <c r="O638"/>
      <c r="P638"/>
      <c r="Q638"/>
      <c r="R638"/>
      <c r="S638">
        <f t="shared" si="47"/>
        <v>150</v>
      </c>
      <c r="T638"/>
      <c r="U638" s="148"/>
      <c r="V638" s="148"/>
      <c r="W638" s="135" t="str">
        <f t="shared" si="50"/>
        <v/>
      </c>
      <c r="X638" s="135" t="str">
        <f t="shared" si="48"/>
        <v/>
      </c>
      <c r="Y638" s="2">
        <f t="shared" si="49"/>
        <v>635</v>
      </c>
    </row>
    <row r="639" spans="1:25">
      <c r="A639" s="3">
        <v>636</v>
      </c>
      <c r="B639" s="2">
        <v>636</v>
      </c>
      <c r="C639" s="1" t="s">
        <v>2268</v>
      </c>
      <c r="D639" s="1" t="s">
        <v>7</v>
      </c>
      <c r="E639" s="19" t="s">
        <v>2112</v>
      </c>
      <c r="F639" s="19" t="s">
        <v>2112</v>
      </c>
      <c r="G639">
        <v>0</v>
      </c>
      <c r="H639">
        <v>0</v>
      </c>
      <c r="I639" s="19" t="s">
        <v>3</v>
      </c>
      <c r="J639" s="19" t="s">
        <v>2238</v>
      </c>
      <c r="K639" s="14" t="str">
        <f t="shared" si="46"/>
        <v/>
      </c>
      <c r="M639" s="24" t="s">
        <v>3091</v>
      </c>
      <c r="N639" s="24" t="s">
        <v>3920</v>
      </c>
      <c r="O639"/>
      <c r="P639"/>
      <c r="Q639"/>
      <c r="R639"/>
      <c r="S639">
        <f t="shared" si="47"/>
        <v>150</v>
      </c>
      <c r="T639"/>
      <c r="U639" s="148"/>
      <c r="V639" s="148"/>
      <c r="W639" s="135" t="str">
        <f t="shared" si="50"/>
        <v/>
      </c>
      <c r="X639" s="135" t="str">
        <f t="shared" si="48"/>
        <v/>
      </c>
      <c r="Y639" s="2">
        <f t="shared" si="49"/>
        <v>636</v>
      </c>
    </row>
    <row r="640" spans="1:25">
      <c r="A640" s="3">
        <v>637</v>
      </c>
      <c r="B640" s="2">
        <v>637</v>
      </c>
      <c r="C640" s="1" t="s">
        <v>2268</v>
      </c>
      <c r="D640" s="71" t="s">
        <v>4260</v>
      </c>
      <c r="E640" s="19" t="s">
        <v>2113</v>
      </c>
      <c r="F640" s="19" t="s">
        <v>2114</v>
      </c>
      <c r="G640">
        <v>0</v>
      </c>
      <c r="H640">
        <v>0</v>
      </c>
      <c r="I640" s="19" t="s">
        <v>18</v>
      </c>
      <c r="J640" s="19" t="s">
        <v>2238</v>
      </c>
      <c r="K640" s="14" t="str">
        <f t="shared" si="46"/>
        <v>NOT EQUAL</v>
      </c>
      <c r="L640" s="1" t="s">
        <v>20</v>
      </c>
      <c r="M640" s="24" t="s">
        <v>3092</v>
      </c>
      <c r="N640" s="24" t="s">
        <v>3920</v>
      </c>
      <c r="O640"/>
      <c r="P640"/>
      <c r="Q640"/>
      <c r="R640"/>
      <c r="S640">
        <f t="shared" si="47"/>
        <v>150</v>
      </c>
      <c r="T640"/>
      <c r="U640" s="148"/>
      <c r="V640" s="148"/>
      <c r="W640" s="135" t="str">
        <f t="shared" si="50"/>
        <v/>
      </c>
      <c r="X640" s="135" t="str">
        <f t="shared" si="48"/>
        <v/>
      </c>
      <c r="Y640" s="2">
        <f t="shared" si="49"/>
        <v>637</v>
      </c>
    </row>
    <row r="641" spans="1:25">
      <c r="A641" s="3">
        <v>638</v>
      </c>
      <c r="B641" s="2">
        <v>638</v>
      </c>
      <c r="C641" s="1" t="s">
        <v>2351</v>
      </c>
      <c r="D641" s="1" t="s">
        <v>27</v>
      </c>
      <c r="E641" s="19" t="s">
        <v>412</v>
      </c>
      <c r="F641" s="19" t="s">
        <v>413</v>
      </c>
      <c r="G641">
        <v>0</v>
      </c>
      <c r="H641">
        <v>0</v>
      </c>
      <c r="I641" s="19" t="s">
        <v>3</v>
      </c>
      <c r="J641" s="19" t="s">
        <v>2237</v>
      </c>
      <c r="K641" s="14" t="str">
        <f t="shared" si="46"/>
        <v>NOT EQUAL</v>
      </c>
      <c r="M641" s="24" t="s">
        <v>3093</v>
      </c>
      <c r="N641" s="24" t="s">
        <v>3920</v>
      </c>
      <c r="O641"/>
      <c r="P641"/>
      <c r="Q641"/>
      <c r="R641"/>
      <c r="S641">
        <f t="shared" si="47"/>
        <v>150</v>
      </c>
      <c r="T641"/>
      <c r="U641" s="148"/>
      <c r="V641" s="148"/>
      <c r="W641" s="135" t="str">
        <f t="shared" si="50"/>
        <v/>
      </c>
      <c r="X641" s="135" t="str">
        <f t="shared" si="48"/>
        <v/>
      </c>
      <c r="Y641" s="2">
        <f t="shared" si="49"/>
        <v>638</v>
      </c>
    </row>
    <row r="642" spans="1:25">
      <c r="A642" s="3">
        <v>639</v>
      </c>
      <c r="B642" s="2">
        <v>639</v>
      </c>
      <c r="C642" s="1" t="s">
        <v>2268</v>
      </c>
      <c r="D642" s="1" t="s">
        <v>7</v>
      </c>
      <c r="E642" s="19" t="s">
        <v>2115</v>
      </c>
      <c r="F642" s="19" t="s">
        <v>2115</v>
      </c>
      <c r="G642">
        <v>0</v>
      </c>
      <c r="H642">
        <v>0</v>
      </c>
      <c r="I642" s="19" t="s">
        <v>18</v>
      </c>
      <c r="J642" s="19" t="s">
        <v>2238</v>
      </c>
      <c r="K642" s="14" t="str">
        <f t="shared" si="46"/>
        <v/>
      </c>
      <c r="M642" s="24" t="s">
        <v>3094</v>
      </c>
      <c r="N642" s="24" t="s">
        <v>3920</v>
      </c>
      <c r="O642"/>
      <c r="P642"/>
      <c r="Q642"/>
      <c r="R642"/>
      <c r="S642">
        <f t="shared" si="47"/>
        <v>150</v>
      </c>
      <c r="T642"/>
      <c r="U642" s="148"/>
      <c r="V642" s="148"/>
      <c r="W642" s="135" t="str">
        <f t="shared" si="50"/>
        <v/>
      </c>
      <c r="X642" s="135" t="str">
        <f t="shared" si="48"/>
        <v/>
      </c>
      <c r="Y642" s="2">
        <f t="shared" si="49"/>
        <v>639</v>
      </c>
    </row>
    <row r="643" spans="1:25">
      <c r="A643" s="3">
        <v>640</v>
      </c>
      <c r="B643" s="2">
        <v>640</v>
      </c>
      <c r="C643" s="1" t="s">
        <v>2268</v>
      </c>
      <c r="D643" s="1" t="s">
        <v>7</v>
      </c>
      <c r="E643" s="19" t="s">
        <v>414</v>
      </c>
      <c r="F643" s="19" t="s">
        <v>414</v>
      </c>
      <c r="G643">
        <v>0</v>
      </c>
      <c r="H643">
        <v>0</v>
      </c>
      <c r="I643" s="19" t="s">
        <v>18</v>
      </c>
      <c r="J643" s="19" t="s">
        <v>2238</v>
      </c>
      <c r="K643" s="14" t="str">
        <f t="shared" si="46"/>
        <v/>
      </c>
      <c r="M643" s="24" t="s">
        <v>3095</v>
      </c>
      <c r="N643" s="24" t="s">
        <v>3920</v>
      </c>
      <c r="O643"/>
      <c r="P643"/>
      <c r="Q643"/>
      <c r="R643"/>
      <c r="S643">
        <f t="shared" si="47"/>
        <v>150</v>
      </c>
      <c r="T643"/>
      <c r="U643" s="148"/>
      <c r="V643" s="148"/>
      <c r="W643" s="135" t="str">
        <f t="shared" si="50"/>
        <v/>
      </c>
      <c r="X643" s="135" t="str">
        <f t="shared" si="48"/>
        <v/>
      </c>
      <c r="Y643" s="2">
        <f t="shared" si="49"/>
        <v>640</v>
      </c>
    </row>
    <row r="644" spans="1:25">
      <c r="A644" s="3">
        <v>641</v>
      </c>
      <c r="B644" s="2">
        <v>641</v>
      </c>
      <c r="C644" s="120" t="s">
        <v>4474</v>
      </c>
      <c r="D644" s="120" t="s">
        <v>4009</v>
      </c>
      <c r="E644" s="19" t="s">
        <v>2116</v>
      </c>
      <c r="F644" s="19" t="s">
        <v>2116</v>
      </c>
      <c r="G644">
        <v>0</v>
      </c>
      <c r="H644" s="121">
        <v>99</v>
      </c>
      <c r="I644" s="19" t="s">
        <v>3</v>
      </c>
      <c r="J644" s="19" t="s">
        <v>2237</v>
      </c>
      <c r="K644" s="14" t="str">
        <f t="shared" ref="K644:K707" si="51">IF(E644=F644,"","NOT EQUAL")</f>
        <v/>
      </c>
      <c r="M644" s="24" t="s">
        <v>3096</v>
      </c>
      <c r="N644" s="24" t="s">
        <v>3920</v>
      </c>
      <c r="O644"/>
      <c r="P644"/>
      <c r="Q644"/>
      <c r="R644"/>
      <c r="S644">
        <f t="shared" si="47"/>
        <v>151</v>
      </c>
      <c r="T644"/>
      <c r="U644" s="148"/>
      <c r="V644" s="148"/>
      <c r="W644" s="135" t="str">
        <f t="shared" si="50"/>
        <v>"T" STD_LEFT_RIGHT_ARROWS</v>
      </c>
      <c r="X644" s="135" t="str">
        <f t="shared" si="48"/>
        <v>T&lt;&gt;</v>
      </c>
      <c r="Y644" s="2">
        <f t="shared" si="49"/>
        <v>641</v>
      </c>
    </row>
    <row r="645" spans="1:25">
      <c r="A645" s="3">
        <v>642</v>
      </c>
      <c r="B645" s="2">
        <v>642</v>
      </c>
      <c r="C645" s="1" t="s">
        <v>2434</v>
      </c>
      <c r="D645" s="1" t="s">
        <v>7</v>
      </c>
      <c r="E645" s="19" t="s">
        <v>415</v>
      </c>
      <c r="F645" s="19" t="s">
        <v>415</v>
      </c>
      <c r="G645">
        <v>0</v>
      </c>
      <c r="H645">
        <v>0</v>
      </c>
      <c r="I645" s="19" t="s">
        <v>3</v>
      </c>
      <c r="J645" s="19" t="s">
        <v>2237</v>
      </c>
      <c r="K645" s="14" t="str">
        <f t="shared" si="51"/>
        <v/>
      </c>
      <c r="M645" s="24" t="s">
        <v>3097</v>
      </c>
      <c r="N645" s="24" t="s">
        <v>3920</v>
      </c>
      <c r="O645"/>
      <c r="P645"/>
      <c r="Q645"/>
      <c r="R645"/>
      <c r="S645">
        <f t="shared" ref="S645:S708" si="52">IF(X645&lt;&gt;"",S644+1,S644)</f>
        <v>152</v>
      </c>
      <c r="T645"/>
      <c r="U645" s="148"/>
      <c r="V645" s="148"/>
      <c r="W645" s="135" t="str">
        <f t="shared" si="50"/>
        <v>"ULP?"</v>
      </c>
      <c r="X645" s="135" t="str">
        <f t="shared" ref="X645:X708" si="53">IF(LEN(V645)&gt;0,V645,SUBSTITUTE(SUBSTITUTE(SUBSTITUTE(SUBSTITUTE(SUBSTITUTE(SUBSTITUTE(SUBSTITUTE(SUBSTITUTE(SUBSTITUTE(SUBSTITUTE(SUBSTITUTE( (SUBSTITUTE( SUBSTITUTE( SUBSTITUTE( SUBSTITUTE(W645,"STD_SIGMA","SUM"),"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ULP?</v>
      </c>
      <c r="Y645" s="2">
        <f t="shared" ref="Y645:Y708" si="54">B645</f>
        <v>642</v>
      </c>
    </row>
    <row r="646" spans="1:25">
      <c r="A646" s="3">
        <v>643</v>
      </c>
      <c r="B646" s="2">
        <v>643</v>
      </c>
      <c r="C646" s="1" t="s">
        <v>2268</v>
      </c>
      <c r="D646" s="1" t="s">
        <v>7</v>
      </c>
      <c r="E646" s="19" t="s">
        <v>2117</v>
      </c>
      <c r="F646" s="19" t="s">
        <v>2117</v>
      </c>
      <c r="G646">
        <v>0</v>
      </c>
      <c r="H646">
        <v>0</v>
      </c>
      <c r="I646" s="19" t="s">
        <v>3</v>
      </c>
      <c r="J646" s="19" t="s">
        <v>2238</v>
      </c>
      <c r="K646" s="14" t="str">
        <f t="shared" si="51"/>
        <v/>
      </c>
      <c r="M646" s="24" t="s">
        <v>3098</v>
      </c>
      <c r="N646" s="24" t="s">
        <v>3920</v>
      </c>
      <c r="O646"/>
      <c r="P646"/>
      <c r="Q646"/>
      <c r="R646"/>
      <c r="S646">
        <f t="shared" si="52"/>
        <v>152</v>
      </c>
      <c r="T646"/>
      <c r="U646" s="148"/>
      <c r="V646" s="148"/>
      <c r="W646" s="135" t="str">
        <f t="shared" si="50"/>
        <v/>
      </c>
      <c r="X646" s="135" t="str">
        <f t="shared" si="53"/>
        <v/>
      </c>
      <c r="Y646" s="2">
        <f t="shared" si="54"/>
        <v>643</v>
      </c>
    </row>
    <row r="647" spans="1:25">
      <c r="A647" s="3">
        <v>644</v>
      </c>
      <c r="B647" s="2">
        <v>644</v>
      </c>
      <c r="C647" s="1" t="s">
        <v>2435</v>
      </c>
      <c r="D647" s="1" t="s">
        <v>7</v>
      </c>
      <c r="E647" s="19" t="s">
        <v>2118</v>
      </c>
      <c r="F647" s="19" t="s">
        <v>2118</v>
      </c>
      <c r="G647">
        <v>0</v>
      </c>
      <c r="H647">
        <v>0</v>
      </c>
      <c r="I647" s="19" t="s">
        <v>3</v>
      </c>
      <c r="J647" s="19" t="s">
        <v>2237</v>
      </c>
      <c r="K647" s="14" t="str">
        <f t="shared" si="51"/>
        <v/>
      </c>
      <c r="M647" s="24" t="s">
        <v>3099</v>
      </c>
      <c r="N647" s="24" t="s">
        <v>3920</v>
      </c>
      <c r="O647"/>
      <c r="P647"/>
      <c r="Q647"/>
      <c r="R647"/>
      <c r="S647">
        <f t="shared" si="52"/>
        <v>153</v>
      </c>
      <c r="T647"/>
      <c r="U647" s="148"/>
      <c r="V647" s="148"/>
      <c r="W647" s="135" t="str">
        <f t="shared" ref="W647:W710" si="55">IF( OR(U647="CNST", I647="CAT_REGS"),(E647),
IF(U647="YES",UPPER(E647),
IF(   AND(U647&lt;&gt;"NO",I647="CAT_FNCT",D647&lt;&gt;"multiply", D647&lt;&gt;"divide"),IF(J647="SLS_ENABLED",   UPPER(E647),""),"")))</f>
        <v>"UNITV"</v>
      </c>
      <c r="X647" s="135" t="str">
        <f t="shared" si="53"/>
        <v>UNITV</v>
      </c>
      <c r="Y647" s="2">
        <f t="shared" si="54"/>
        <v>644</v>
      </c>
    </row>
    <row r="648" spans="1:25">
      <c r="A648" s="3">
        <v>645</v>
      </c>
      <c r="B648" s="2">
        <v>645</v>
      </c>
      <c r="C648" s="1" t="s">
        <v>2263</v>
      </c>
      <c r="D648" s="1" t="s">
        <v>1394</v>
      </c>
      <c r="E648" s="19" t="s">
        <v>416</v>
      </c>
      <c r="F648" s="19" t="s">
        <v>416</v>
      </c>
      <c r="G648">
        <v>0</v>
      </c>
      <c r="H648">
        <v>0</v>
      </c>
      <c r="I648" s="19" t="s">
        <v>3</v>
      </c>
      <c r="J648" s="19" t="s">
        <v>2238</v>
      </c>
      <c r="K648" s="14" t="str">
        <f t="shared" si="51"/>
        <v/>
      </c>
      <c r="M648" s="24" t="s">
        <v>3100</v>
      </c>
      <c r="N648" s="24" t="s">
        <v>3920</v>
      </c>
      <c r="O648"/>
      <c r="P648"/>
      <c r="Q648"/>
      <c r="R648"/>
      <c r="S648">
        <f t="shared" si="52"/>
        <v>153</v>
      </c>
      <c r="T648"/>
      <c r="U648" s="148"/>
      <c r="V648" s="148"/>
      <c r="W648" s="135" t="str">
        <f t="shared" si="55"/>
        <v/>
      </c>
      <c r="X648" s="135" t="str">
        <f t="shared" si="53"/>
        <v/>
      </c>
      <c r="Y648" s="2">
        <f t="shared" si="54"/>
        <v>645</v>
      </c>
    </row>
    <row r="649" spans="1:25">
      <c r="A649" s="3">
        <v>646</v>
      </c>
      <c r="B649" s="2">
        <v>646</v>
      </c>
      <c r="C649" s="1" t="s">
        <v>2268</v>
      </c>
      <c r="D649" s="71" t="s">
        <v>4260</v>
      </c>
      <c r="E649" s="19" t="s">
        <v>417</v>
      </c>
      <c r="F649" s="19" t="s">
        <v>417</v>
      </c>
      <c r="G649">
        <v>0</v>
      </c>
      <c r="H649">
        <v>0</v>
      </c>
      <c r="I649" s="19" t="s">
        <v>18</v>
      </c>
      <c r="J649" s="19" t="s">
        <v>2238</v>
      </c>
      <c r="K649" s="14" t="str">
        <f t="shared" si="51"/>
        <v/>
      </c>
      <c r="L649" s="1" t="s">
        <v>418</v>
      </c>
      <c r="M649" s="24" t="s">
        <v>3101</v>
      </c>
      <c r="N649" s="24" t="s">
        <v>3920</v>
      </c>
      <c r="O649"/>
      <c r="P649"/>
      <c r="Q649"/>
      <c r="R649"/>
      <c r="S649">
        <f t="shared" si="52"/>
        <v>153</v>
      </c>
      <c r="T649"/>
      <c r="U649" s="148"/>
      <c r="V649" s="148"/>
      <c r="W649" s="135" t="str">
        <f t="shared" si="55"/>
        <v/>
      </c>
      <c r="X649" s="135" t="str">
        <f t="shared" si="53"/>
        <v/>
      </c>
      <c r="Y649" s="2">
        <f t="shared" si="54"/>
        <v>646</v>
      </c>
    </row>
    <row r="650" spans="1:25">
      <c r="A650" s="3">
        <v>647</v>
      </c>
      <c r="B650" s="2">
        <v>647</v>
      </c>
      <c r="C650" s="1" t="s">
        <v>2268</v>
      </c>
      <c r="D650" s="1" t="s">
        <v>7</v>
      </c>
      <c r="E650" s="19" t="s">
        <v>419</v>
      </c>
      <c r="F650" s="19" t="s">
        <v>419</v>
      </c>
      <c r="G650">
        <v>0</v>
      </c>
      <c r="H650">
        <v>0</v>
      </c>
      <c r="I650" s="19" t="s">
        <v>3</v>
      </c>
      <c r="J650" s="19" t="s">
        <v>2238</v>
      </c>
      <c r="K650" s="14" t="str">
        <f t="shared" si="51"/>
        <v/>
      </c>
      <c r="M650" s="24" t="s">
        <v>3102</v>
      </c>
      <c r="N650" s="24" t="s">
        <v>3920</v>
      </c>
      <c r="O650"/>
      <c r="P650"/>
      <c r="Q650"/>
      <c r="R650"/>
      <c r="S650">
        <f t="shared" si="52"/>
        <v>153</v>
      </c>
      <c r="T650"/>
      <c r="U650" s="148"/>
      <c r="V650" s="148"/>
      <c r="W650" s="135" t="str">
        <f t="shared" si="55"/>
        <v/>
      </c>
      <c r="X650" s="135" t="str">
        <f t="shared" si="53"/>
        <v/>
      </c>
      <c r="Y650" s="2">
        <f t="shared" si="54"/>
        <v>647</v>
      </c>
    </row>
    <row r="651" spans="1:25">
      <c r="A651" s="3">
        <v>648</v>
      </c>
      <c r="B651" s="2">
        <v>648</v>
      </c>
      <c r="C651" s="1" t="s">
        <v>2268</v>
      </c>
      <c r="D651" s="1" t="s">
        <v>7</v>
      </c>
      <c r="E651" s="19" t="s">
        <v>420</v>
      </c>
      <c r="F651" s="19" t="s">
        <v>420</v>
      </c>
      <c r="G651">
        <v>0</v>
      </c>
      <c r="H651">
        <v>0</v>
      </c>
      <c r="I651" s="19" t="s">
        <v>18</v>
      </c>
      <c r="J651" s="19" t="s">
        <v>2238</v>
      </c>
      <c r="K651" s="14" t="str">
        <f t="shared" si="51"/>
        <v/>
      </c>
      <c r="M651" s="24" t="s">
        <v>3103</v>
      </c>
      <c r="N651" s="24" t="s">
        <v>3920</v>
      </c>
      <c r="O651"/>
      <c r="P651"/>
      <c r="Q651"/>
      <c r="R651"/>
      <c r="S651">
        <f t="shared" si="52"/>
        <v>153</v>
      </c>
      <c r="T651"/>
      <c r="U651" s="148"/>
      <c r="V651" s="148"/>
      <c r="W651" s="135" t="str">
        <f t="shared" si="55"/>
        <v/>
      </c>
      <c r="X651" s="135" t="str">
        <f t="shared" si="53"/>
        <v/>
      </c>
      <c r="Y651" s="2">
        <f t="shared" si="54"/>
        <v>648</v>
      </c>
    </row>
    <row r="652" spans="1:25">
      <c r="A652" s="3">
        <v>649</v>
      </c>
      <c r="B652" s="2">
        <v>649</v>
      </c>
      <c r="C652" s="1" t="s">
        <v>2436</v>
      </c>
      <c r="D652" s="1" t="s">
        <v>7</v>
      </c>
      <c r="E652" s="19" t="s">
        <v>2119</v>
      </c>
      <c r="F652" s="19" t="s">
        <v>2119</v>
      </c>
      <c r="G652">
        <v>0</v>
      </c>
      <c r="H652">
        <v>0</v>
      </c>
      <c r="I652" s="19" t="s">
        <v>3</v>
      </c>
      <c r="J652" s="19" t="s">
        <v>2238</v>
      </c>
      <c r="K652" s="14" t="str">
        <f t="shared" si="51"/>
        <v/>
      </c>
      <c r="M652" s="24" t="s">
        <v>3104</v>
      </c>
      <c r="N652" s="24" t="s">
        <v>3920</v>
      </c>
      <c r="O652"/>
      <c r="P652"/>
      <c r="Q652"/>
      <c r="R652"/>
      <c r="S652">
        <f t="shared" si="52"/>
        <v>153</v>
      </c>
      <c r="T652"/>
      <c r="U652" s="148"/>
      <c r="V652" s="148"/>
      <c r="W652" s="135" t="str">
        <f t="shared" si="55"/>
        <v/>
      </c>
      <c r="X652" s="135" t="str">
        <f t="shared" si="53"/>
        <v/>
      </c>
      <c r="Y652" s="2">
        <f t="shared" si="54"/>
        <v>649</v>
      </c>
    </row>
    <row r="653" spans="1:25">
      <c r="A653" s="3">
        <v>650</v>
      </c>
      <c r="B653" s="2">
        <v>650</v>
      </c>
      <c r="C653" s="1" t="s">
        <v>4258</v>
      </c>
      <c r="D653" s="71" t="s">
        <v>4260</v>
      </c>
      <c r="E653" s="19" t="s">
        <v>421</v>
      </c>
      <c r="F653" s="19" t="s">
        <v>421</v>
      </c>
      <c r="G653">
        <v>0</v>
      </c>
      <c r="H653">
        <v>0</v>
      </c>
      <c r="I653" s="19" t="s">
        <v>3</v>
      </c>
      <c r="J653" s="19" t="s">
        <v>2238</v>
      </c>
      <c r="K653" s="14" t="str">
        <f t="shared" si="51"/>
        <v/>
      </c>
      <c r="L653" s="49" t="s">
        <v>4261</v>
      </c>
      <c r="M653" s="24" t="s">
        <v>3105</v>
      </c>
      <c r="N653" s="24" t="s">
        <v>3920</v>
      </c>
      <c r="O653"/>
      <c r="P653"/>
      <c r="Q653"/>
      <c r="R653"/>
      <c r="S653">
        <f t="shared" si="52"/>
        <v>153</v>
      </c>
      <c r="T653"/>
      <c r="U653" s="148"/>
      <c r="V653" s="148"/>
      <c r="W653" s="135" t="str">
        <f t="shared" si="55"/>
        <v/>
      </c>
      <c r="X653" s="135" t="str">
        <f t="shared" si="53"/>
        <v/>
      </c>
      <c r="Y653" s="2">
        <f t="shared" si="54"/>
        <v>650</v>
      </c>
    </row>
    <row r="654" spans="1:25">
      <c r="A654" s="3">
        <v>651</v>
      </c>
      <c r="B654" s="2">
        <v>651</v>
      </c>
      <c r="C654" s="1" t="s">
        <v>2264</v>
      </c>
      <c r="D654" s="72" t="s">
        <v>4262</v>
      </c>
      <c r="E654" s="19" t="s">
        <v>422</v>
      </c>
      <c r="F654" s="19" t="s">
        <v>422</v>
      </c>
      <c r="G654">
        <v>0</v>
      </c>
      <c r="H654">
        <v>0</v>
      </c>
      <c r="I654" s="19" t="s">
        <v>6</v>
      </c>
      <c r="J654" s="19" t="s">
        <v>2237</v>
      </c>
      <c r="K654" s="14" t="str">
        <f t="shared" si="51"/>
        <v/>
      </c>
      <c r="M654" s="24" t="s">
        <v>3106</v>
      </c>
      <c r="N654" s="24" t="s">
        <v>3920</v>
      </c>
      <c r="O654"/>
      <c r="P654"/>
      <c r="Q654"/>
      <c r="R654"/>
      <c r="S654">
        <f t="shared" si="52"/>
        <v>153</v>
      </c>
      <c r="T654"/>
      <c r="U654" s="148"/>
      <c r="V654" s="148"/>
      <c r="W654" s="135" t="str">
        <f t="shared" si="55"/>
        <v/>
      </c>
      <c r="X654" s="135" t="str">
        <f t="shared" si="53"/>
        <v/>
      </c>
      <c r="Y654" s="2">
        <f t="shared" si="54"/>
        <v>651</v>
      </c>
    </row>
    <row r="655" spans="1:25">
      <c r="A655" s="3">
        <v>652</v>
      </c>
      <c r="B655" s="2">
        <v>652</v>
      </c>
      <c r="C655" s="1" t="s">
        <v>2268</v>
      </c>
      <c r="D655" s="71" t="s">
        <v>4260</v>
      </c>
      <c r="E655" s="28" t="s">
        <v>3956</v>
      </c>
      <c r="F655" s="28" t="s">
        <v>3956</v>
      </c>
      <c r="G655">
        <v>0</v>
      </c>
      <c r="H655">
        <v>0</v>
      </c>
      <c r="I655" s="19" t="s">
        <v>18</v>
      </c>
      <c r="J655" s="19" t="s">
        <v>2238</v>
      </c>
      <c r="K655" s="14" t="str">
        <f t="shared" si="51"/>
        <v/>
      </c>
      <c r="M655" s="24" t="s">
        <v>3107</v>
      </c>
      <c r="N655" s="24" t="s">
        <v>3920</v>
      </c>
      <c r="O655"/>
      <c r="P655"/>
      <c r="Q655"/>
      <c r="R655"/>
      <c r="S655">
        <f t="shared" si="52"/>
        <v>153</v>
      </c>
      <c r="T655"/>
      <c r="U655" s="148"/>
      <c r="V655" s="148"/>
      <c r="W655" s="135" t="str">
        <f t="shared" si="55"/>
        <v/>
      </c>
      <c r="X655" s="135" t="str">
        <f t="shared" si="53"/>
        <v/>
      </c>
      <c r="Y655" s="2">
        <f t="shared" si="54"/>
        <v>652</v>
      </c>
    </row>
    <row r="656" spans="1:25">
      <c r="A656" s="3">
        <v>653</v>
      </c>
      <c r="B656" s="2">
        <v>653</v>
      </c>
      <c r="C656" s="1" t="s">
        <v>2268</v>
      </c>
      <c r="D656" s="1" t="s">
        <v>7</v>
      </c>
      <c r="E656" s="19" t="s">
        <v>423</v>
      </c>
      <c r="F656" s="19" t="s">
        <v>423</v>
      </c>
      <c r="G656">
        <v>0</v>
      </c>
      <c r="H656">
        <v>0</v>
      </c>
      <c r="I656" s="19" t="s">
        <v>3</v>
      </c>
      <c r="J656" s="19" t="s">
        <v>2238</v>
      </c>
      <c r="K656" s="14" t="str">
        <f t="shared" si="51"/>
        <v/>
      </c>
      <c r="M656" s="24" t="s">
        <v>3108</v>
      </c>
      <c r="N656" s="24" t="s">
        <v>3920</v>
      </c>
      <c r="O656"/>
      <c r="P656"/>
      <c r="Q656"/>
      <c r="R656"/>
      <c r="S656">
        <f t="shared" si="52"/>
        <v>153</v>
      </c>
      <c r="T656"/>
      <c r="U656" s="148"/>
      <c r="V656" s="148"/>
      <c r="W656" s="135" t="str">
        <f t="shared" si="55"/>
        <v/>
      </c>
      <c r="X656" s="135" t="str">
        <f t="shared" si="53"/>
        <v/>
      </c>
      <c r="Y656" s="2">
        <f t="shared" si="54"/>
        <v>653</v>
      </c>
    </row>
    <row r="657" spans="1:25">
      <c r="A657" s="3">
        <v>654</v>
      </c>
      <c r="B657" s="2">
        <v>654</v>
      </c>
      <c r="C657" s="1" t="s">
        <v>2268</v>
      </c>
      <c r="D657" s="1" t="s">
        <v>7</v>
      </c>
      <c r="E657" s="55" t="s">
        <v>2120</v>
      </c>
      <c r="F657" s="56" t="s">
        <v>2120</v>
      </c>
      <c r="G657">
        <v>0</v>
      </c>
      <c r="H657">
        <v>0</v>
      </c>
      <c r="I657" s="19" t="s">
        <v>3</v>
      </c>
      <c r="J657" s="19" t="s">
        <v>2238</v>
      </c>
      <c r="K657" s="14" t="str">
        <f t="shared" si="51"/>
        <v/>
      </c>
      <c r="M657" s="59" t="s">
        <v>3110</v>
      </c>
      <c r="N657" s="24" t="s">
        <v>3920</v>
      </c>
      <c r="O657"/>
      <c r="P657"/>
      <c r="Q657"/>
      <c r="R657"/>
      <c r="S657">
        <f t="shared" si="52"/>
        <v>153</v>
      </c>
      <c r="T657"/>
      <c r="U657" s="148"/>
      <c r="V657" s="148"/>
      <c r="W657" s="135" t="str">
        <f t="shared" si="55"/>
        <v/>
      </c>
      <c r="X657" s="135" t="str">
        <f t="shared" si="53"/>
        <v/>
      </c>
      <c r="Y657" s="2">
        <f t="shared" si="54"/>
        <v>654</v>
      </c>
    </row>
    <row r="658" spans="1:25">
      <c r="A658" s="3">
        <v>655</v>
      </c>
      <c r="B658" s="2">
        <v>655</v>
      </c>
      <c r="C658" s="1" t="s">
        <v>2268</v>
      </c>
      <c r="D658" s="1" t="s">
        <v>7</v>
      </c>
      <c r="E658" s="57" t="s">
        <v>4228</v>
      </c>
      <c r="F658" s="58" t="s">
        <v>4228</v>
      </c>
      <c r="G658">
        <v>0</v>
      </c>
      <c r="H658">
        <v>0</v>
      </c>
      <c r="I658" s="19" t="s">
        <v>3</v>
      </c>
      <c r="J658" s="19" t="s">
        <v>2238</v>
      </c>
      <c r="K658" s="14" t="str">
        <f t="shared" si="51"/>
        <v/>
      </c>
      <c r="M658" s="59" t="s">
        <v>3109</v>
      </c>
      <c r="N658" s="24" t="s">
        <v>3920</v>
      </c>
      <c r="O658"/>
      <c r="P658"/>
      <c r="Q658"/>
      <c r="R658"/>
      <c r="S658">
        <f t="shared" si="52"/>
        <v>153</v>
      </c>
      <c r="T658"/>
      <c r="U658" s="148"/>
      <c r="V658" s="148"/>
      <c r="W658" s="135" t="str">
        <f t="shared" si="55"/>
        <v/>
      </c>
      <c r="X658" s="135" t="str">
        <f t="shared" si="53"/>
        <v/>
      </c>
      <c r="Y658" s="2">
        <f t="shared" si="54"/>
        <v>655</v>
      </c>
    </row>
    <row r="659" spans="1:25">
      <c r="A659" s="3">
        <v>656</v>
      </c>
      <c r="B659" s="2">
        <v>656</v>
      </c>
      <c r="C659" s="1" t="s">
        <v>2268</v>
      </c>
      <c r="D659" s="1" t="s">
        <v>7</v>
      </c>
      <c r="E659" s="57" t="s">
        <v>4229</v>
      </c>
      <c r="F659" s="58" t="s">
        <v>4229</v>
      </c>
      <c r="G659">
        <v>0</v>
      </c>
      <c r="H659">
        <v>0</v>
      </c>
      <c r="I659" s="19" t="s">
        <v>3</v>
      </c>
      <c r="J659" s="19" t="s">
        <v>2238</v>
      </c>
      <c r="K659" s="14" t="str">
        <f t="shared" si="51"/>
        <v/>
      </c>
      <c r="M659" s="24" t="s">
        <v>3111</v>
      </c>
      <c r="N659" s="24" t="s">
        <v>3920</v>
      </c>
      <c r="O659"/>
      <c r="P659"/>
      <c r="Q659"/>
      <c r="R659"/>
      <c r="S659">
        <f t="shared" si="52"/>
        <v>153</v>
      </c>
      <c r="T659"/>
      <c r="U659" s="148"/>
      <c r="V659" s="148"/>
      <c r="W659" s="135" t="str">
        <f t="shared" si="55"/>
        <v/>
      </c>
      <c r="X659" s="135" t="str">
        <f t="shared" si="53"/>
        <v/>
      </c>
      <c r="Y659" s="2">
        <f t="shared" si="54"/>
        <v>656</v>
      </c>
    </row>
    <row r="660" spans="1:25">
      <c r="A660" s="3">
        <v>657</v>
      </c>
      <c r="B660" s="2">
        <v>657</v>
      </c>
      <c r="C660" s="1" t="s">
        <v>2268</v>
      </c>
      <c r="D660" s="1" t="s">
        <v>7</v>
      </c>
      <c r="E660" s="19" t="s">
        <v>2121</v>
      </c>
      <c r="F660" s="19" t="s">
        <v>2121</v>
      </c>
      <c r="G660">
        <v>0</v>
      </c>
      <c r="H660">
        <v>0</v>
      </c>
      <c r="I660" s="19" t="s">
        <v>3</v>
      </c>
      <c r="J660" s="19" t="s">
        <v>2238</v>
      </c>
      <c r="K660" s="14" t="str">
        <f t="shared" si="51"/>
        <v/>
      </c>
      <c r="M660" s="24" t="s">
        <v>3112</v>
      </c>
      <c r="N660" s="24" t="s">
        <v>3920</v>
      </c>
      <c r="O660"/>
      <c r="P660"/>
      <c r="Q660"/>
      <c r="R660"/>
      <c r="S660">
        <f t="shared" si="52"/>
        <v>153</v>
      </c>
      <c r="T660"/>
      <c r="U660" s="148"/>
      <c r="V660" s="148"/>
      <c r="W660" s="135" t="str">
        <f t="shared" si="55"/>
        <v/>
      </c>
      <c r="X660" s="135" t="str">
        <f t="shared" si="53"/>
        <v/>
      </c>
      <c r="Y660" s="2">
        <f t="shared" si="54"/>
        <v>657</v>
      </c>
    </row>
    <row r="661" spans="1:25">
      <c r="A661" s="3">
        <v>658</v>
      </c>
      <c r="B661" s="2">
        <v>658</v>
      </c>
      <c r="C661" s="1" t="s">
        <v>2268</v>
      </c>
      <c r="D661" s="1" t="s">
        <v>7</v>
      </c>
      <c r="E661" s="19" t="s">
        <v>424</v>
      </c>
      <c r="F661" s="19" t="s">
        <v>424</v>
      </c>
      <c r="G661">
        <v>0</v>
      </c>
      <c r="H661">
        <v>0</v>
      </c>
      <c r="I661" s="19" t="s">
        <v>18</v>
      </c>
      <c r="J661" s="19" t="s">
        <v>2238</v>
      </c>
      <c r="K661" s="14" t="str">
        <f t="shared" si="51"/>
        <v/>
      </c>
      <c r="M661" s="24" t="s">
        <v>3113</v>
      </c>
      <c r="N661" s="24" t="s">
        <v>3920</v>
      </c>
      <c r="O661"/>
      <c r="P661"/>
      <c r="Q661"/>
      <c r="R661"/>
      <c r="S661">
        <f t="shared" si="52"/>
        <v>153</v>
      </c>
      <c r="T661"/>
      <c r="U661" s="148"/>
      <c r="V661" s="148"/>
      <c r="W661" s="135" t="str">
        <f t="shared" si="55"/>
        <v/>
      </c>
      <c r="X661" s="135" t="str">
        <f t="shared" si="53"/>
        <v/>
      </c>
      <c r="Y661" s="2">
        <f t="shared" si="54"/>
        <v>658</v>
      </c>
    </row>
    <row r="662" spans="1:25">
      <c r="A662" s="3">
        <v>659</v>
      </c>
      <c r="B662" s="2">
        <v>659</v>
      </c>
      <c r="C662" s="1" t="s">
        <v>2437</v>
      </c>
      <c r="D662" s="1" t="s">
        <v>7</v>
      </c>
      <c r="E662" s="19" t="s">
        <v>425</v>
      </c>
      <c r="F662" s="19" t="s">
        <v>425</v>
      </c>
      <c r="G662">
        <v>0</v>
      </c>
      <c r="H662">
        <v>0</v>
      </c>
      <c r="I662" s="19" t="s">
        <v>3</v>
      </c>
      <c r="J662" s="19" t="s">
        <v>2238</v>
      </c>
      <c r="K662" s="14" t="str">
        <f t="shared" si="51"/>
        <v/>
      </c>
      <c r="M662" s="24" t="s">
        <v>3114</v>
      </c>
      <c r="N662" s="24" t="s">
        <v>3920</v>
      </c>
      <c r="O662"/>
      <c r="P662"/>
      <c r="Q662"/>
      <c r="R662"/>
      <c r="S662">
        <f t="shared" si="52"/>
        <v>153</v>
      </c>
      <c r="T662"/>
      <c r="U662" s="148"/>
      <c r="V662" s="148"/>
      <c r="W662" s="135" t="str">
        <f t="shared" si="55"/>
        <v/>
      </c>
      <c r="X662" s="135" t="str">
        <f t="shared" si="53"/>
        <v/>
      </c>
      <c r="Y662" s="2">
        <f t="shared" si="54"/>
        <v>659</v>
      </c>
    </row>
    <row r="663" spans="1:25">
      <c r="A663" s="3">
        <v>660</v>
      </c>
      <c r="B663" s="2">
        <v>660</v>
      </c>
      <c r="C663" s="1" t="s">
        <v>2344</v>
      </c>
      <c r="D663" s="1" t="s">
        <v>27</v>
      </c>
      <c r="E663" s="19" t="s">
        <v>426</v>
      </c>
      <c r="F663" s="19" t="s">
        <v>426</v>
      </c>
      <c r="G663">
        <v>0</v>
      </c>
      <c r="H663">
        <v>0</v>
      </c>
      <c r="I663" s="19" t="s">
        <v>3</v>
      </c>
      <c r="J663" s="19" t="s">
        <v>2237</v>
      </c>
      <c r="K663" s="14" t="str">
        <f t="shared" si="51"/>
        <v/>
      </c>
      <c r="M663" s="24" t="s">
        <v>3115</v>
      </c>
      <c r="N663" s="24" t="s">
        <v>3920</v>
      </c>
      <c r="O663"/>
      <c r="P663"/>
      <c r="Q663"/>
      <c r="R663"/>
      <c r="S663">
        <f t="shared" si="52"/>
        <v>153</v>
      </c>
      <c r="T663"/>
      <c r="U663" s="148"/>
      <c r="V663" s="148"/>
      <c r="W663" s="135" t="str">
        <f t="shared" si="55"/>
        <v/>
      </c>
      <c r="X663" s="135" t="str">
        <f t="shared" si="53"/>
        <v/>
      </c>
      <c r="Y663" s="2">
        <f t="shared" si="54"/>
        <v>660</v>
      </c>
    </row>
    <row r="664" spans="1:25">
      <c r="A664" s="3">
        <v>661</v>
      </c>
      <c r="B664" s="2">
        <v>661</v>
      </c>
      <c r="C664" s="1" t="s">
        <v>2268</v>
      </c>
      <c r="D664" s="1" t="s">
        <v>7</v>
      </c>
      <c r="E664" s="19" t="s">
        <v>2122</v>
      </c>
      <c r="F664" s="19" t="s">
        <v>2122</v>
      </c>
      <c r="G664">
        <v>0</v>
      </c>
      <c r="H664">
        <v>0</v>
      </c>
      <c r="I664" s="19" t="s">
        <v>3</v>
      </c>
      <c r="J664" s="19" t="s">
        <v>2238</v>
      </c>
      <c r="K664" s="14" t="str">
        <f t="shared" si="51"/>
        <v/>
      </c>
      <c r="M664" s="24" t="s">
        <v>3116</v>
      </c>
      <c r="N664" s="24" t="s">
        <v>3920</v>
      </c>
      <c r="O664"/>
      <c r="P664"/>
      <c r="Q664"/>
      <c r="R664"/>
      <c r="S664">
        <f t="shared" si="52"/>
        <v>153</v>
      </c>
      <c r="T664"/>
      <c r="U664" s="148"/>
      <c r="V664" s="148"/>
      <c r="W664" s="135" t="str">
        <f t="shared" si="55"/>
        <v/>
      </c>
      <c r="X664" s="135" t="str">
        <f t="shared" si="53"/>
        <v/>
      </c>
      <c r="Y664" s="2">
        <f t="shared" si="54"/>
        <v>661</v>
      </c>
    </row>
    <row r="665" spans="1:25">
      <c r="A665" s="3">
        <v>662</v>
      </c>
      <c r="B665" s="2">
        <v>662</v>
      </c>
      <c r="C665" s="1" t="s">
        <v>2268</v>
      </c>
      <c r="D665" s="1" t="s">
        <v>7</v>
      </c>
      <c r="E665" s="19" t="s">
        <v>2123</v>
      </c>
      <c r="F665" s="19" t="s">
        <v>2123</v>
      </c>
      <c r="G665">
        <v>0</v>
      </c>
      <c r="H665">
        <v>0</v>
      </c>
      <c r="I665" s="19" t="s">
        <v>3</v>
      </c>
      <c r="J665" s="19" t="s">
        <v>2238</v>
      </c>
      <c r="K665" s="14" t="str">
        <f t="shared" si="51"/>
        <v/>
      </c>
      <c r="M665" s="24" t="s">
        <v>3117</v>
      </c>
      <c r="N665" s="24" t="s">
        <v>3920</v>
      </c>
      <c r="O665"/>
      <c r="P665"/>
      <c r="Q665"/>
      <c r="R665"/>
      <c r="S665">
        <f t="shared" si="52"/>
        <v>153</v>
      </c>
      <c r="T665"/>
      <c r="U665" s="148"/>
      <c r="V665" s="148"/>
      <c r="W665" s="135" t="str">
        <f t="shared" si="55"/>
        <v/>
      </c>
      <c r="X665" s="135" t="str">
        <f t="shared" si="53"/>
        <v/>
      </c>
      <c r="Y665" s="2">
        <f t="shared" si="54"/>
        <v>662</v>
      </c>
    </row>
    <row r="666" spans="1:25">
      <c r="A666" s="3">
        <v>663</v>
      </c>
      <c r="B666" s="2">
        <v>663</v>
      </c>
      <c r="C666" s="1" t="s">
        <v>2268</v>
      </c>
      <c r="D666" s="1" t="s">
        <v>7</v>
      </c>
      <c r="E666" s="19" t="s">
        <v>2124</v>
      </c>
      <c r="F666" s="19" t="s">
        <v>2124</v>
      </c>
      <c r="G666">
        <v>0</v>
      </c>
      <c r="H666">
        <v>0</v>
      </c>
      <c r="I666" s="19" t="s">
        <v>3</v>
      </c>
      <c r="J666" s="19" t="s">
        <v>2238</v>
      </c>
      <c r="K666" s="14" t="str">
        <f t="shared" si="51"/>
        <v/>
      </c>
      <c r="M666" s="24" t="s">
        <v>3118</v>
      </c>
      <c r="N666" s="24" t="s">
        <v>3920</v>
      </c>
      <c r="O666"/>
      <c r="P666"/>
      <c r="Q666"/>
      <c r="R666"/>
      <c r="S666">
        <f t="shared" si="52"/>
        <v>153</v>
      </c>
      <c r="T666"/>
      <c r="U666" s="148"/>
      <c r="V666" s="148"/>
      <c r="W666" s="135" t="str">
        <f t="shared" si="55"/>
        <v/>
      </c>
      <c r="X666" s="135" t="str">
        <f t="shared" si="53"/>
        <v/>
      </c>
      <c r="Y666" s="2">
        <f t="shared" si="54"/>
        <v>663</v>
      </c>
    </row>
    <row r="667" spans="1:25">
      <c r="A667" s="3">
        <v>664</v>
      </c>
      <c r="B667" s="2">
        <v>664</v>
      </c>
      <c r="C667" s="1" t="s">
        <v>2438</v>
      </c>
      <c r="D667" s="1" t="s">
        <v>14</v>
      </c>
      <c r="E667" s="19" t="s">
        <v>427</v>
      </c>
      <c r="F667" s="19" t="s">
        <v>427</v>
      </c>
      <c r="G667">
        <v>0</v>
      </c>
      <c r="H667">
        <v>64</v>
      </c>
      <c r="I667" s="19" t="s">
        <v>3</v>
      </c>
      <c r="J667" s="19" t="s">
        <v>2238</v>
      </c>
      <c r="K667" s="14" t="str">
        <f t="shared" si="51"/>
        <v/>
      </c>
      <c r="M667" s="24" t="s">
        <v>3119</v>
      </c>
      <c r="N667" s="24" t="s">
        <v>3920</v>
      </c>
      <c r="O667"/>
      <c r="P667"/>
      <c r="Q667"/>
      <c r="R667"/>
      <c r="S667">
        <f t="shared" si="52"/>
        <v>154</v>
      </c>
      <c r="T667"/>
      <c r="U667" s="148" t="s">
        <v>4630</v>
      </c>
      <c r="V667" s="148"/>
      <c r="W667" s="135" t="str">
        <f t="shared" si="55"/>
        <v>"WSIZE"</v>
      </c>
      <c r="X667" s="135" t="str">
        <f t="shared" si="53"/>
        <v>WSIZE</v>
      </c>
      <c r="Y667" s="2">
        <f t="shared" si="54"/>
        <v>664</v>
      </c>
    </row>
    <row r="668" spans="1:25">
      <c r="A668" s="3">
        <v>665</v>
      </c>
      <c r="B668" s="2">
        <v>665</v>
      </c>
      <c r="C668" s="1" t="s">
        <v>2439</v>
      </c>
      <c r="D668" s="1" t="s">
        <v>7</v>
      </c>
      <c r="E668" s="19" t="s">
        <v>428</v>
      </c>
      <c r="F668" s="19" t="s">
        <v>428</v>
      </c>
      <c r="G668">
        <v>0</v>
      </c>
      <c r="H668">
        <v>0</v>
      </c>
      <c r="I668" s="19" t="s">
        <v>3</v>
      </c>
      <c r="J668" s="19" t="s">
        <v>2237</v>
      </c>
      <c r="K668" s="14" t="str">
        <f t="shared" si="51"/>
        <v/>
      </c>
      <c r="M668" s="24" t="s">
        <v>3120</v>
      </c>
      <c r="N668" s="24" t="s">
        <v>3920</v>
      </c>
      <c r="O668"/>
      <c r="P668"/>
      <c r="Q668"/>
      <c r="R668"/>
      <c r="S668">
        <f t="shared" si="52"/>
        <v>155</v>
      </c>
      <c r="T668"/>
      <c r="U668" s="148"/>
      <c r="V668" s="148"/>
      <c r="W668" s="135" t="str">
        <f t="shared" si="55"/>
        <v>"WSIZE?"</v>
      </c>
      <c r="X668" s="135" t="str">
        <f t="shared" si="53"/>
        <v>WSIZE?</v>
      </c>
      <c r="Y668" s="2">
        <f t="shared" si="54"/>
        <v>665</v>
      </c>
    </row>
    <row r="669" spans="1:25">
      <c r="A669" s="3">
        <v>666</v>
      </c>
      <c r="B669" s="2">
        <v>666</v>
      </c>
      <c r="C669" s="1" t="s">
        <v>2335</v>
      </c>
      <c r="D669" s="1" t="s">
        <v>171</v>
      </c>
      <c r="E669" s="19" t="s">
        <v>429</v>
      </c>
      <c r="F669" s="19" t="s">
        <v>429</v>
      </c>
      <c r="G669">
        <v>0</v>
      </c>
      <c r="H669">
        <v>0</v>
      </c>
      <c r="I669" s="19" t="s">
        <v>3</v>
      </c>
      <c r="J669" s="19" t="s">
        <v>2237</v>
      </c>
      <c r="K669" s="14" t="str">
        <f t="shared" si="51"/>
        <v/>
      </c>
      <c r="M669" s="24" t="s">
        <v>3121</v>
      </c>
      <c r="N669" s="24" t="s">
        <v>3920</v>
      </c>
      <c r="O669"/>
      <c r="P669"/>
      <c r="Q669"/>
      <c r="R669"/>
      <c r="S669">
        <f t="shared" si="52"/>
        <v>155</v>
      </c>
      <c r="T669"/>
      <c r="U669" s="148"/>
      <c r="V669" s="148"/>
      <c r="W669" s="135" t="str">
        <f t="shared" si="55"/>
        <v/>
      </c>
      <c r="X669" s="135" t="str">
        <f t="shared" si="53"/>
        <v/>
      </c>
      <c r="Y669" s="2">
        <f t="shared" si="54"/>
        <v>666</v>
      </c>
    </row>
    <row r="670" spans="1:25">
      <c r="A670" s="3">
        <v>667</v>
      </c>
      <c r="B670" s="2">
        <v>667</v>
      </c>
      <c r="C670" s="1" t="s">
        <v>2336</v>
      </c>
      <c r="D670" s="1" t="s">
        <v>171</v>
      </c>
      <c r="E670" s="19" t="s">
        <v>430</v>
      </c>
      <c r="F670" s="19" t="s">
        <v>430</v>
      </c>
      <c r="G670">
        <v>0</v>
      </c>
      <c r="H670">
        <v>0</v>
      </c>
      <c r="I670" s="19" t="s">
        <v>3</v>
      </c>
      <c r="J670" s="19" t="s">
        <v>2237</v>
      </c>
      <c r="K670" s="14" t="str">
        <f t="shared" si="51"/>
        <v/>
      </c>
      <c r="M670" s="24" t="s">
        <v>3122</v>
      </c>
      <c r="N670" s="24" t="s">
        <v>3920</v>
      </c>
      <c r="O670"/>
      <c r="P670"/>
      <c r="Q670"/>
      <c r="R670"/>
      <c r="S670">
        <f t="shared" si="52"/>
        <v>155</v>
      </c>
      <c r="T670"/>
      <c r="U670" s="148"/>
      <c r="V670" s="148"/>
      <c r="W670" s="135" t="str">
        <f t="shared" si="55"/>
        <v/>
      </c>
      <c r="X670" s="135" t="str">
        <f t="shared" si="53"/>
        <v/>
      </c>
      <c r="Y670" s="2">
        <f t="shared" si="54"/>
        <v>667</v>
      </c>
    </row>
    <row r="671" spans="1:25">
      <c r="A671" s="3">
        <v>668</v>
      </c>
      <c r="B671" s="2">
        <v>668</v>
      </c>
      <c r="C671" s="1" t="s">
        <v>2337</v>
      </c>
      <c r="D671" s="1" t="s">
        <v>171</v>
      </c>
      <c r="E671" s="19" t="s">
        <v>431</v>
      </c>
      <c r="F671" s="19" t="s">
        <v>431</v>
      </c>
      <c r="G671">
        <v>0</v>
      </c>
      <c r="H671">
        <v>0</v>
      </c>
      <c r="I671" s="19" t="s">
        <v>3</v>
      </c>
      <c r="J671" s="19" t="s">
        <v>2237</v>
      </c>
      <c r="K671" s="14" t="str">
        <f t="shared" si="51"/>
        <v/>
      </c>
      <c r="M671" s="24" t="s">
        <v>3123</v>
      </c>
      <c r="N671" s="24" t="s">
        <v>3920</v>
      </c>
      <c r="O671"/>
      <c r="P671"/>
      <c r="Q671"/>
      <c r="R671"/>
      <c r="S671">
        <f t="shared" si="52"/>
        <v>155</v>
      </c>
      <c r="T671"/>
      <c r="U671" s="148"/>
      <c r="V671" s="148"/>
      <c r="W671" s="135" t="str">
        <f t="shared" si="55"/>
        <v/>
      </c>
      <c r="X671" s="135" t="str">
        <f t="shared" si="53"/>
        <v/>
      </c>
      <c r="Y671" s="2">
        <f t="shared" si="54"/>
        <v>668</v>
      </c>
    </row>
    <row r="672" spans="1:25">
      <c r="A672" s="3">
        <v>669</v>
      </c>
      <c r="B672" s="2">
        <v>669</v>
      </c>
      <c r="C672" s="1" t="s">
        <v>2440</v>
      </c>
      <c r="D672" s="1" t="s">
        <v>7</v>
      </c>
      <c r="E672" s="19" t="s">
        <v>2125</v>
      </c>
      <c r="F672" s="19" t="s">
        <v>2125</v>
      </c>
      <c r="G672">
        <v>0</v>
      </c>
      <c r="H672">
        <v>0</v>
      </c>
      <c r="I672" s="19" t="s">
        <v>3</v>
      </c>
      <c r="J672" s="19" t="s">
        <v>2237</v>
      </c>
      <c r="K672" s="14" t="str">
        <f t="shared" si="51"/>
        <v/>
      </c>
      <c r="M672" s="24" t="s">
        <v>3124</v>
      </c>
      <c r="N672" s="24" t="s">
        <v>3920</v>
      </c>
      <c r="O672"/>
      <c r="P672"/>
      <c r="Q672"/>
      <c r="R672"/>
      <c r="S672">
        <f t="shared" si="52"/>
        <v>156</v>
      </c>
      <c r="T672"/>
      <c r="U672" s="148"/>
      <c r="V672" s="148"/>
      <c r="W672" s="135" t="str">
        <f t="shared" si="55"/>
        <v>"X" STD_SUP_2</v>
      </c>
      <c r="X672" s="135" t="str">
        <f t="shared" si="53"/>
        <v>X^2</v>
      </c>
      <c r="Y672" s="2">
        <f t="shared" si="54"/>
        <v>669</v>
      </c>
    </row>
    <row r="673" spans="1:25">
      <c r="A673" s="3">
        <v>670</v>
      </c>
      <c r="B673" s="2">
        <v>670</v>
      </c>
      <c r="C673" s="1" t="s">
        <v>2441</v>
      </c>
      <c r="D673" s="1" t="s">
        <v>7</v>
      </c>
      <c r="E673" s="19" t="s">
        <v>2126</v>
      </c>
      <c r="F673" s="19" t="s">
        <v>2126</v>
      </c>
      <c r="G673">
        <v>0</v>
      </c>
      <c r="H673">
        <v>0</v>
      </c>
      <c r="I673" s="19" t="s">
        <v>3</v>
      </c>
      <c r="J673" s="19" t="s">
        <v>2237</v>
      </c>
      <c r="K673" s="14" t="str">
        <f t="shared" si="51"/>
        <v/>
      </c>
      <c r="M673" s="24" t="s">
        <v>3125</v>
      </c>
      <c r="N673" s="24" t="s">
        <v>3920</v>
      </c>
      <c r="O673"/>
      <c r="P673"/>
      <c r="Q673"/>
      <c r="R673"/>
      <c r="S673">
        <f t="shared" si="52"/>
        <v>157</v>
      </c>
      <c r="T673"/>
      <c r="U673" s="148"/>
      <c r="V673" s="148"/>
      <c r="W673" s="135" t="str">
        <f t="shared" si="55"/>
        <v>"X" STD_SUP_3</v>
      </c>
      <c r="X673" s="135" t="str">
        <f t="shared" si="53"/>
        <v>X^3</v>
      </c>
      <c r="Y673" s="2">
        <f t="shared" si="54"/>
        <v>670</v>
      </c>
    </row>
    <row r="674" spans="1:25">
      <c r="A674" s="3">
        <v>671</v>
      </c>
      <c r="B674" s="2">
        <v>671</v>
      </c>
      <c r="C674" s="118" t="s">
        <v>2383</v>
      </c>
      <c r="D674" s="118" t="s">
        <v>4530</v>
      </c>
      <c r="E674" s="19" t="s">
        <v>2127</v>
      </c>
      <c r="F674" s="19" t="s">
        <v>2127</v>
      </c>
      <c r="G674">
        <v>0</v>
      </c>
      <c r="H674" s="119">
        <v>99</v>
      </c>
      <c r="I674" s="19" t="s">
        <v>3</v>
      </c>
      <c r="J674" s="19" t="s">
        <v>2238</v>
      </c>
      <c r="K674" s="14" t="str">
        <f t="shared" si="51"/>
        <v/>
      </c>
      <c r="L674" t="s">
        <v>4470</v>
      </c>
      <c r="M674" s="24" t="s">
        <v>3126</v>
      </c>
      <c r="N674" s="24" t="s">
        <v>3920</v>
      </c>
      <c r="O674"/>
      <c r="P674"/>
      <c r="Q674"/>
      <c r="R674"/>
      <c r="S674">
        <f t="shared" si="52"/>
        <v>157</v>
      </c>
      <c r="T674"/>
      <c r="U674" s="148"/>
      <c r="V674" s="148"/>
      <c r="W674" s="135" t="str">
        <f t="shared" si="55"/>
        <v/>
      </c>
      <c r="X674" s="135" t="str">
        <f t="shared" si="53"/>
        <v/>
      </c>
      <c r="Y674" s="2">
        <f t="shared" si="54"/>
        <v>671</v>
      </c>
    </row>
    <row r="675" spans="1:25">
      <c r="A675" s="3">
        <v>672</v>
      </c>
      <c r="B675" s="2">
        <v>672</v>
      </c>
      <c r="C675" s="41" t="s">
        <v>4119</v>
      </c>
      <c r="D675" s="1" t="s">
        <v>7</v>
      </c>
      <c r="E675" s="19" t="s">
        <v>432</v>
      </c>
      <c r="F675" s="19" t="s">
        <v>432</v>
      </c>
      <c r="G675">
        <v>0</v>
      </c>
      <c r="H675">
        <v>0</v>
      </c>
      <c r="I675" s="19" t="s">
        <v>3</v>
      </c>
      <c r="J675" s="19" t="s">
        <v>2237</v>
      </c>
      <c r="K675" s="14" t="str">
        <f t="shared" si="51"/>
        <v/>
      </c>
      <c r="M675" s="24" t="s">
        <v>3127</v>
      </c>
      <c r="N675" s="24" t="s">
        <v>3920</v>
      </c>
      <c r="O675"/>
      <c r="P675"/>
      <c r="Q675"/>
      <c r="R675"/>
      <c r="S675">
        <f t="shared" si="52"/>
        <v>158</v>
      </c>
      <c r="T675"/>
      <c r="U675" s="148"/>
      <c r="V675" s="148"/>
      <c r="W675" s="135" t="str">
        <f t="shared" si="55"/>
        <v>"XNOR"</v>
      </c>
      <c r="X675" s="135" t="str">
        <f t="shared" si="53"/>
        <v>XNOR</v>
      </c>
      <c r="Y675" s="2">
        <f t="shared" si="54"/>
        <v>672</v>
      </c>
    </row>
    <row r="676" spans="1:25">
      <c r="A676" s="3">
        <v>673</v>
      </c>
      <c r="B676" s="2">
        <v>673</v>
      </c>
      <c r="C676" s="41" t="s">
        <v>4120</v>
      </c>
      <c r="D676" s="1" t="s">
        <v>7</v>
      </c>
      <c r="E676" s="19" t="s">
        <v>2128</v>
      </c>
      <c r="F676" s="19" t="s">
        <v>2128</v>
      </c>
      <c r="G676">
        <v>0</v>
      </c>
      <c r="H676">
        <v>0</v>
      </c>
      <c r="I676" s="19" t="s">
        <v>3</v>
      </c>
      <c r="J676" s="19" t="s">
        <v>2237</v>
      </c>
      <c r="K676" s="14" t="str">
        <f t="shared" si="51"/>
        <v/>
      </c>
      <c r="M676" s="24" t="s">
        <v>3128</v>
      </c>
      <c r="N676" s="24" t="s">
        <v>3920</v>
      </c>
      <c r="O676"/>
      <c r="P676"/>
      <c r="Q676"/>
      <c r="R676"/>
      <c r="S676">
        <f t="shared" si="52"/>
        <v>159</v>
      </c>
      <c r="T676"/>
      <c r="U676" s="148"/>
      <c r="V676" s="148"/>
      <c r="W676" s="135" t="str">
        <f t="shared" si="55"/>
        <v>"XOR"</v>
      </c>
      <c r="X676" s="135" t="str">
        <f t="shared" si="53"/>
        <v>XOR</v>
      </c>
      <c r="Y676" s="2">
        <f t="shared" si="54"/>
        <v>673</v>
      </c>
    </row>
    <row r="677" spans="1:25">
      <c r="A677" s="3">
        <v>674</v>
      </c>
      <c r="B677" s="2">
        <v>674</v>
      </c>
      <c r="C677" s="36" t="s">
        <v>4070</v>
      </c>
      <c r="D677" s="36" t="s">
        <v>7</v>
      </c>
      <c r="E677" s="19" t="s">
        <v>812</v>
      </c>
      <c r="F677" s="19" t="s">
        <v>812</v>
      </c>
      <c r="G677">
        <v>0</v>
      </c>
      <c r="H677">
        <v>0</v>
      </c>
      <c r="I677" s="19" t="s">
        <v>3</v>
      </c>
      <c r="J677" s="19" t="s">
        <v>2237</v>
      </c>
      <c r="K677" s="14" t="str">
        <f t="shared" si="51"/>
        <v/>
      </c>
      <c r="M677" s="24" t="s">
        <v>3129</v>
      </c>
      <c r="N677" s="24" t="s">
        <v>3920</v>
      </c>
      <c r="O677"/>
      <c r="P677"/>
      <c r="Q677"/>
      <c r="R677"/>
      <c r="S677">
        <f t="shared" si="52"/>
        <v>160</v>
      </c>
      <c r="T677"/>
      <c r="U677" s="148"/>
      <c r="V677" s="154" t="s">
        <v>4632</v>
      </c>
      <c r="W677" s="135" t="str">
        <f t="shared" si="55"/>
        <v>STD_X_BAR</v>
      </c>
      <c r="X677" s="135" t="str">
        <f t="shared" si="53"/>
        <v>X_MEAN</v>
      </c>
      <c r="Y677" s="2">
        <f t="shared" si="54"/>
        <v>674</v>
      </c>
    </row>
    <row r="678" spans="1:25">
      <c r="A678" s="3">
        <v>675</v>
      </c>
      <c r="B678" s="2">
        <v>675</v>
      </c>
      <c r="C678" s="36" t="s">
        <v>4238</v>
      </c>
      <c r="D678" s="1" t="s">
        <v>7</v>
      </c>
      <c r="E678" s="19" t="s">
        <v>2129</v>
      </c>
      <c r="F678" s="19" t="s">
        <v>2129</v>
      </c>
      <c r="G678">
        <v>0</v>
      </c>
      <c r="H678">
        <v>0</v>
      </c>
      <c r="I678" s="19" t="s">
        <v>3</v>
      </c>
      <c r="J678" s="19" t="s">
        <v>2237</v>
      </c>
      <c r="K678" s="14" t="str">
        <f t="shared" si="51"/>
        <v/>
      </c>
      <c r="M678" s="24" t="s">
        <v>3130</v>
      </c>
      <c r="N678" s="24" t="s">
        <v>3920</v>
      </c>
      <c r="O678"/>
      <c r="P678"/>
      <c r="Q678"/>
      <c r="R678"/>
      <c r="S678">
        <f t="shared" si="52"/>
        <v>161</v>
      </c>
      <c r="T678"/>
      <c r="U678" s="148"/>
      <c r="V678" s="154" t="s">
        <v>4633</v>
      </c>
      <c r="W678" s="135" t="str">
        <f t="shared" si="55"/>
        <v>STD_X_BAR STD_SUB_G</v>
      </c>
      <c r="X678" s="135" t="str">
        <f t="shared" si="53"/>
        <v>X_GEO</v>
      </c>
      <c r="Y678" s="2">
        <f t="shared" si="54"/>
        <v>675</v>
      </c>
    </row>
    <row r="679" spans="1:25">
      <c r="A679" s="3">
        <v>676</v>
      </c>
      <c r="B679" s="2">
        <v>676</v>
      </c>
      <c r="C679" s="36" t="s">
        <v>4239</v>
      </c>
      <c r="D679" s="1" t="s">
        <v>7</v>
      </c>
      <c r="E679" s="19" t="s">
        <v>2130</v>
      </c>
      <c r="F679" s="19" t="s">
        <v>2130</v>
      </c>
      <c r="G679">
        <v>0</v>
      </c>
      <c r="H679">
        <v>0</v>
      </c>
      <c r="I679" s="19" t="s">
        <v>3</v>
      </c>
      <c r="J679" s="19" t="s">
        <v>2237</v>
      </c>
      <c r="K679" s="14" t="str">
        <f t="shared" si="51"/>
        <v/>
      </c>
      <c r="M679" s="24" t="s">
        <v>3131</v>
      </c>
      <c r="N679" s="24" t="s">
        <v>3920</v>
      </c>
      <c r="O679"/>
      <c r="P679"/>
      <c r="Q679"/>
      <c r="R679"/>
      <c r="S679">
        <f t="shared" si="52"/>
        <v>162</v>
      </c>
      <c r="T679"/>
      <c r="U679" s="148"/>
      <c r="V679" s="154" t="s">
        <v>4634</v>
      </c>
      <c r="W679" s="135" t="str">
        <f t="shared" si="55"/>
        <v>STD_X_BAR STD_SUB_W</v>
      </c>
      <c r="X679" s="135" t="str">
        <f t="shared" si="53"/>
        <v>X_WEIGHTD</v>
      </c>
      <c r="Y679" s="2">
        <f t="shared" si="54"/>
        <v>676</v>
      </c>
    </row>
    <row r="680" spans="1:25">
      <c r="A680" s="3">
        <v>677</v>
      </c>
      <c r="B680" s="2">
        <v>677</v>
      </c>
      <c r="C680" s="1" t="s">
        <v>2268</v>
      </c>
      <c r="D680" s="1" t="s">
        <v>7</v>
      </c>
      <c r="E680" s="19" t="s">
        <v>433</v>
      </c>
      <c r="F680" s="19" t="s">
        <v>433</v>
      </c>
      <c r="G680">
        <v>0</v>
      </c>
      <c r="H680">
        <v>0</v>
      </c>
      <c r="I680" s="19" t="s">
        <v>3</v>
      </c>
      <c r="J680" s="19" t="s">
        <v>2238</v>
      </c>
      <c r="K680" s="14" t="str">
        <f t="shared" si="51"/>
        <v/>
      </c>
      <c r="M680" s="24" t="s">
        <v>3132</v>
      </c>
      <c r="N680" s="24" t="s">
        <v>3920</v>
      </c>
      <c r="O680"/>
      <c r="P680"/>
      <c r="Q680"/>
      <c r="R680"/>
      <c r="S680">
        <f t="shared" si="52"/>
        <v>162</v>
      </c>
      <c r="T680"/>
      <c r="U680" s="148"/>
      <c r="V680" s="148"/>
      <c r="W680" s="135" t="str">
        <f t="shared" si="55"/>
        <v/>
      </c>
      <c r="X680" s="135" t="str">
        <f t="shared" si="53"/>
        <v/>
      </c>
      <c r="Y680" s="2">
        <f t="shared" si="54"/>
        <v>677</v>
      </c>
    </row>
    <row r="681" spans="1:25">
      <c r="A681" s="3">
        <v>678</v>
      </c>
      <c r="B681" s="2">
        <v>678</v>
      </c>
      <c r="C681" s="1" t="s">
        <v>2268</v>
      </c>
      <c r="D681" s="1" t="s">
        <v>7</v>
      </c>
      <c r="E681" s="19" t="s">
        <v>434</v>
      </c>
      <c r="F681" s="19" t="s">
        <v>434</v>
      </c>
      <c r="G681">
        <v>0</v>
      </c>
      <c r="H681">
        <v>0</v>
      </c>
      <c r="I681" s="19" t="s">
        <v>18</v>
      </c>
      <c r="J681" s="19" t="s">
        <v>2238</v>
      </c>
      <c r="K681" s="14" t="str">
        <f t="shared" si="51"/>
        <v/>
      </c>
      <c r="M681" s="24" t="s">
        <v>3133</v>
      </c>
      <c r="N681" s="24" t="s">
        <v>3920</v>
      </c>
      <c r="O681"/>
      <c r="P681"/>
      <c r="Q681"/>
      <c r="R681"/>
      <c r="S681">
        <f t="shared" si="52"/>
        <v>162</v>
      </c>
      <c r="T681"/>
      <c r="U681" s="148"/>
      <c r="V681" s="148"/>
      <c r="W681" s="135" t="str">
        <f t="shared" si="55"/>
        <v/>
      </c>
      <c r="X681" s="135" t="str">
        <f t="shared" si="53"/>
        <v/>
      </c>
      <c r="Y681" s="2">
        <f t="shared" si="54"/>
        <v>678</v>
      </c>
    </row>
    <row r="682" spans="1:25">
      <c r="A682" s="3">
        <v>679</v>
      </c>
      <c r="B682" s="2">
        <v>679</v>
      </c>
      <c r="C682" s="1" t="s">
        <v>2442</v>
      </c>
      <c r="D682" s="1" t="s">
        <v>7</v>
      </c>
      <c r="E682" s="19" t="s">
        <v>435</v>
      </c>
      <c r="F682" s="19" t="s">
        <v>435</v>
      </c>
      <c r="G682">
        <v>0</v>
      </c>
      <c r="H682">
        <v>0</v>
      </c>
      <c r="I682" s="19" t="s">
        <v>3</v>
      </c>
      <c r="J682" s="19" t="s">
        <v>2237</v>
      </c>
      <c r="K682" s="14" t="str">
        <f t="shared" si="51"/>
        <v/>
      </c>
      <c r="M682" s="24" t="s">
        <v>3134</v>
      </c>
      <c r="N682" s="24" t="s">
        <v>3920</v>
      </c>
      <c r="O682"/>
      <c r="P682"/>
      <c r="Q682"/>
      <c r="R682"/>
      <c r="S682">
        <f t="shared" si="52"/>
        <v>163</v>
      </c>
      <c r="T682"/>
      <c r="U682" s="148"/>
      <c r="V682" s="148"/>
      <c r="W682" s="135" t="str">
        <f t="shared" si="55"/>
        <v>"X!"</v>
      </c>
      <c r="X682" s="135" t="str">
        <f t="shared" si="53"/>
        <v>X!</v>
      </c>
      <c r="Y682" s="2">
        <f t="shared" si="54"/>
        <v>679</v>
      </c>
    </row>
    <row r="683" spans="1:25">
      <c r="A683" s="3">
        <v>680</v>
      </c>
      <c r="B683" s="2">
        <v>680</v>
      </c>
      <c r="C683" s="1" t="s">
        <v>2268</v>
      </c>
      <c r="D683" s="71" t="s">
        <v>4260</v>
      </c>
      <c r="E683" s="28" t="s">
        <v>3995</v>
      </c>
      <c r="F683" s="28" t="s">
        <v>3995</v>
      </c>
      <c r="G683">
        <v>0</v>
      </c>
      <c r="H683">
        <v>0</v>
      </c>
      <c r="I683" s="19" t="s">
        <v>18</v>
      </c>
      <c r="J683" s="19" t="s">
        <v>2238</v>
      </c>
      <c r="K683" s="14" t="str">
        <f t="shared" si="51"/>
        <v/>
      </c>
      <c r="M683" s="24" t="s">
        <v>3135</v>
      </c>
      <c r="N683" s="24" t="s">
        <v>3920</v>
      </c>
      <c r="O683"/>
      <c r="P683"/>
      <c r="Q683"/>
      <c r="R683"/>
      <c r="S683">
        <f t="shared" si="52"/>
        <v>163</v>
      </c>
      <c r="T683"/>
      <c r="U683" s="148"/>
      <c r="V683" s="148"/>
      <c r="W683" s="135" t="str">
        <f t="shared" si="55"/>
        <v/>
      </c>
      <c r="X683" s="135" t="str">
        <f t="shared" si="53"/>
        <v/>
      </c>
      <c r="Y683" s="2">
        <f t="shared" si="54"/>
        <v>680</v>
      </c>
    </row>
    <row r="684" spans="1:25">
      <c r="A684" s="3">
        <v>681</v>
      </c>
      <c r="B684" s="2">
        <v>681</v>
      </c>
      <c r="C684" s="1" t="s">
        <v>2268</v>
      </c>
      <c r="D684" s="1" t="s">
        <v>7</v>
      </c>
      <c r="E684" s="19" t="s">
        <v>436</v>
      </c>
      <c r="F684" s="19" t="s">
        <v>436</v>
      </c>
      <c r="G684">
        <v>0</v>
      </c>
      <c r="H684">
        <v>0</v>
      </c>
      <c r="I684" s="19" t="s">
        <v>3</v>
      </c>
      <c r="J684" s="19" t="s">
        <v>2238</v>
      </c>
      <c r="K684" s="14" t="str">
        <f t="shared" si="51"/>
        <v/>
      </c>
      <c r="M684" s="24" t="s">
        <v>3136</v>
      </c>
      <c r="N684" s="24" t="s">
        <v>3920</v>
      </c>
      <c r="O684"/>
      <c r="P684"/>
      <c r="Q684"/>
      <c r="R684"/>
      <c r="S684">
        <f t="shared" si="52"/>
        <v>163</v>
      </c>
      <c r="T684"/>
      <c r="U684" s="148"/>
      <c r="V684" s="148"/>
      <c r="W684" s="135" t="str">
        <f t="shared" si="55"/>
        <v/>
      </c>
      <c r="X684" s="135" t="str">
        <f t="shared" si="53"/>
        <v/>
      </c>
      <c r="Y684" s="2">
        <f t="shared" si="54"/>
        <v>681</v>
      </c>
    </row>
    <row r="685" spans="1:25">
      <c r="A685" s="3">
        <v>682</v>
      </c>
      <c r="B685" s="2">
        <v>682</v>
      </c>
      <c r="C685" s="111" t="s">
        <v>4445</v>
      </c>
      <c r="D685" s="1" t="s">
        <v>7</v>
      </c>
      <c r="E685" s="19" t="s">
        <v>2131</v>
      </c>
      <c r="F685" s="19" t="s">
        <v>2131</v>
      </c>
      <c r="G685">
        <v>0</v>
      </c>
      <c r="H685">
        <v>0</v>
      </c>
      <c r="I685" s="19" t="s">
        <v>3</v>
      </c>
      <c r="J685" s="19" t="s">
        <v>2237</v>
      </c>
      <c r="K685" s="14" t="str">
        <f t="shared" si="51"/>
        <v/>
      </c>
      <c r="M685" s="24" t="s">
        <v>3137</v>
      </c>
      <c r="N685" s="24" t="s">
        <v>3920</v>
      </c>
      <c r="O685"/>
      <c r="P685"/>
      <c r="Q685"/>
      <c r="R685"/>
      <c r="S685">
        <f t="shared" si="52"/>
        <v>164</v>
      </c>
      <c r="T685"/>
      <c r="U685" s="148"/>
      <c r="V685" s="148"/>
      <c r="W685" s="135" t="str">
        <f t="shared" si="55"/>
        <v>"X" STD_RIGHT_ARROW STD_ALPHA</v>
      </c>
      <c r="X685" s="135" t="str">
        <f t="shared" si="53"/>
        <v>X&gt;ALPHA</v>
      </c>
      <c r="Y685" s="2">
        <f t="shared" si="54"/>
        <v>682</v>
      </c>
    </row>
    <row r="686" spans="1:25">
      <c r="A686" s="3">
        <v>683</v>
      </c>
      <c r="B686" s="2">
        <v>683</v>
      </c>
      <c r="C686" s="36" t="s">
        <v>4466</v>
      </c>
      <c r="D686" s="36" t="s">
        <v>4009</v>
      </c>
      <c r="E686" s="19" t="s">
        <v>2132</v>
      </c>
      <c r="F686" s="19" t="s">
        <v>2132</v>
      </c>
      <c r="G686">
        <v>0</v>
      </c>
      <c r="H686" s="39">
        <v>99</v>
      </c>
      <c r="I686" s="19" t="s">
        <v>3</v>
      </c>
      <c r="J686" s="19" t="s">
        <v>2237</v>
      </c>
      <c r="K686" s="14" t="str">
        <f t="shared" si="51"/>
        <v/>
      </c>
      <c r="M686" s="24" t="s">
        <v>3138</v>
      </c>
      <c r="N686" s="24" t="s">
        <v>3920</v>
      </c>
      <c r="O686"/>
      <c r="P686"/>
      <c r="Q686"/>
      <c r="R686"/>
      <c r="S686">
        <f t="shared" si="52"/>
        <v>165</v>
      </c>
      <c r="T686"/>
      <c r="U686" s="148"/>
      <c r="V686" s="148"/>
      <c r="W686" s="135" t="str">
        <f t="shared" si="55"/>
        <v>"X" STD_LEFT_RIGHT_ARROWS</v>
      </c>
      <c r="X686" s="135" t="str">
        <f t="shared" si="53"/>
        <v>X&lt;&gt;</v>
      </c>
      <c r="Y686" s="2">
        <f t="shared" si="54"/>
        <v>683</v>
      </c>
    </row>
    <row r="687" spans="1:25">
      <c r="A687" s="3">
        <v>684</v>
      </c>
      <c r="B687" s="2">
        <v>684</v>
      </c>
      <c r="C687" s="1" t="s">
        <v>2443</v>
      </c>
      <c r="D687" s="1" t="s">
        <v>7</v>
      </c>
      <c r="E687" s="19" t="s">
        <v>2133</v>
      </c>
      <c r="F687" s="19" t="s">
        <v>2133</v>
      </c>
      <c r="G687">
        <v>0</v>
      </c>
      <c r="H687">
        <v>0</v>
      </c>
      <c r="I687" s="19" t="s">
        <v>3</v>
      </c>
      <c r="J687" s="19" t="s">
        <v>2237</v>
      </c>
      <c r="K687" s="14" t="str">
        <f t="shared" si="51"/>
        <v/>
      </c>
      <c r="M687" s="24" t="s">
        <v>3139</v>
      </c>
      <c r="N687" s="24" t="s">
        <v>3920</v>
      </c>
      <c r="O687"/>
      <c r="P687"/>
      <c r="Q687"/>
      <c r="R687"/>
      <c r="S687">
        <f t="shared" si="52"/>
        <v>166</v>
      </c>
      <c r="T687"/>
      <c r="U687" s="148"/>
      <c r="V687" s="148"/>
      <c r="W687" s="135" t="str">
        <f t="shared" si="55"/>
        <v>"X" STD_LEFT_RIGHT_ARROWS "Y"</v>
      </c>
      <c r="X687" s="135" t="str">
        <f t="shared" si="53"/>
        <v>X&lt;&gt;Y</v>
      </c>
      <c r="Y687" s="2">
        <f t="shared" si="54"/>
        <v>684</v>
      </c>
    </row>
    <row r="688" spans="1:25">
      <c r="A688" s="3">
        <v>685</v>
      </c>
      <c r="B688" s="2">
        <v>685</v>
      </c>
      <c r="C688" s="1" t="s">
        <v>2268</v>
      </c>
      <c r="D688" s="1" t="s">
        <v>7</v>
      </c>
      <c r="E688" s="19" t="s">
        <v>437</v>
      </c>
      <c r="F688" s="19" t="s">
        <v>437</v>
      </c>
      <c r="G688">
        <v>0</v>
      </c>
      <c r="H688">
        <v>0</v>
      </c>
      <c r="I688" s="19" t="s">
        <v>3</v>
      </c>
      <c r="J688" s="19" t="s">
        <v>2238</v>
      </c>
      <c r="K688" s="14" t="str">
        <f t="shared" si="51"/>
        <v/>
      </c>
      <c r="M688" s="24" t="s">
        <v>3140</v>
      </c>
      <c r="N688" s="24" t="s">
        <v>3920</v>
      </c>
      <c r="O688"/>
      <c r="P688"/>
      <c r="Q688"/>
      <c r="R688"/>
      <c r="S688">
        <f t="shared" si="52"/>
        <v>166</v>
      </c>
      <c r="T688"/>
      <c r="U688" s="148"/>
      <c r="V688" s="148"/>
      <c r="W688" s="135" t="str">
        <f t="shared" si="55"/>
        <v/>
      </c>
      <c r="X688" s="135" t="str">
        <f t="shared" si="53"/>
        <v/>
      </c>
      <c r="Y688" s="2">
        <f t="shared" si="54"/>
        <v>685</v>
      </c>
    </row>
    <row r="689" spans="1:25">
      <c r="A689" s="3">
        <v>686</v>
      </c>
      <c r="B689" s="2">
        <v>686</v>
      </c>
      <c r="C689" s="1" t="s">
        <v>2268</v>
      </c>
      <c r="D689" s="1" t="s">
        <v>7</v>
      </c>
      <c r="E689" s="19" t="s">
        <v>438</v>
      </c>
      <c r="F689" s="19" t="s">
        <v>438</v>
      </c>
      <c r="G689">
        <v>0</v>
      </c>
      <c r="H689">
        <v>0</v>
      </c>
      <c r="I689" s="19" t="s">
        <v>3</v>
      </c>
      <c r="J689" s="19" t="s">
        <v>2238</v>
      </c>
      <c r="K689" s="14" t="str">
        <f t="shared" si="51"/>
        <v/>
      </c>
      <c r="M689" s="24" t="s">
        <v>3141</v>
      </c>
      <c r="N689" s="24" t="s">
        <v>3920</v>
      </c>
      <c r="O689"/>
      <c r="P689"/>
      <c r="Q689"/>
      <c r="R689"/>
      <c r="S689">
        <f t="shared" si="52"/>
        <v>166</v>
      </c>
      <c r="T689"/>
      <c r="U689" s="148"/>
      <c r="V689" s="148"/>
      <c r="W689" s="135" t="str">
        <f t="shared" si="55"/>
        <v/>
      </c>
      <c r="X689" s="135" t="str">
        <f t="shared" si="53"/>
        <v/>
      </c>
      <c r="Y689" s="2">
        <f t="shared" si="54"/>
        <v>686</v>
      </c>
    </row>
    <row r="690" spans="1:25">
      <c r="A690" s="3">
        <v>687</v>
      </c>
      <c r="B690" s="2">
        <v>687</v>
      </c>
      <c r="C690" s="1" t="s">
        <v>2268</v>
      </c>
      <c r="D690" s="1" t="s">
        <v>7</v>
      </c>
      <c r="E690" s="19" t="s">
        <v>2134</v>
      </c>
      <c r="F690" s="19" t="s">
        <v>2134</v>
      </c>
      <c r="G690">
        <v>0</v>
      </c>
      <c r="H690">
        <v>0</v>
      </c>
      <c r="I690" s="19" t="s">
        <v>3</v>
      </c>
      <c r="J690" s="19" t="s">
        <v>2238</v>
      </c>
      <c r="K690" s="14" t="str">
        <f t="shared" si="51"/>
        <v/>
      </c>
      <c r="M690" s="24" t="s">
        <v>3142</v>
      </c>
      <c r="N690" s="24" t="s">
        <v>3920</v>
      </c>
      <c r="O690"/>
      <c r="P690"/>
      <c r="Q690"/>
      <c r="R690"/>
      <c r="S690">
        <f t="shared" si="52"/>
        <v>166</v>
      </c>
      <c r="T690"/>
      <c r="U690" s="148"/>
      <c r="V690" s="148"/>
      <c r="W690" s="135" t="str">
        <f t="shared" si="55"/>
        <v/>
      </c>
      <c r="X690" s="135" t="str">
        <f t="shared" si="53"/>
        <v/>
      </c>
      <c r="Y690" s="2">
        <f t="shared" si="54"/>
        <v>687</v>
      </c>
    </row>
    <row r="691" spans="1:25">
      <c r="A691" s="3">
        <v>688</v>
      </c>
      <c r="B691" s="2">
        <v>688</v>
      </c>
      <c r="C691" s="1" t="s">
        <v>2268</v>
      </c>
      <c r="D691" s="1" t="s">
        <v>7</v>
      </c>
      <c r="E691" s="19" t="s">
        <v>2135</v>
      </c>
      <c r="F691" s="19" t="s">
        <v>2135</v>
      </c>
      <c r="G691">
        <v>0</v>
      </c>
      <c r="H691">
        <v>0</v>
      </c>
      <c r="I691" s="19" t="s">
        <v>3</v>
      </c>
      <c r="J691" s="19" t="s">
        <v>2238</v>
      </c>
      <c r="K691" s="14" t="str">
        <f t="shared" si="51"/>
        <v/>
      </c>
      <c r="M691" s="24" t="s">
        <v>3143</v>
      </c>
      <c r="N691" s="24" t="s">
        <v>3920</v>
      </c>
      <c r="O691"/>
      <c r="P691"/>
      <c r="Q691"/>
      <c r="R691"/>
      <c r="S691">
        <f t="shared" si="52"/>
        <v>166</v>
      </c>
      <c r="T691"/>
      <c r="U691" s="148"/>
      <c r="V691" s="148"/>
      <c r="W691" s="135" t="str">
        <f t="shared" si="55"/>
        <v/>
      </c>
      <c r="X691" s="135" t="str">
        <f t="shared" si="53"/>
        <v/>
      </c>
      <c r="Y691" s="2">
        <f t="shared" si="54"/>
        <v>688</v>
      </c>
    </row>
    <row r="692" spans="1:25">
      <c r="A692" s="3">
        <v>689</v>
      </c>
      <c r="B692" s="2">
        <v>689</v>
      </c>
      <c r="C692" s="1" t="s">
        <v>2268</v>
      </c>
      <c r="D692" s="1" t="s">
        <v>7</v>
      </c>
      <c r="E692" s="19" t="s">
        <v>2136</v>
      </c>
      <c r="F692" s="19" t="s">
        <v>2136</v>
      </c>
      <c r="G692">
        <v>0</v>
      </c>
      <c r="H692">
        <v>0</v>
      </c>
      <c r="I692" s="19" t="s">
        <v>3</v>
      </c>
      <c r="J692" s="19" t="s">
        <v>2238</v>
      </c>
      <c r="K692" s="14" t="str">
        <f t="shared" si="51"/>
        <v/>
      </c>
      <c r="M692" s="24" t="s">
        <v>3144</v>
      </c>
      <c r="N692" s="24" t="s">
        <v>3920</v>
      </c>
      <c r="O692"/>
      <c r="P692"/>
      <c r="Q692"/>
      <c r="R692"/>
      <c r="S692">
        <f t="shared" si="52"/>
        <v>166</v>
      </c>
      <c r="T692"/>
      <c r="U692" s="148"/>
      <c r="V692" s="148"/>
      <c r="W692" s="135" t="str">
        <f t="shared" si="55"/>
        <v/>
      </c>
      <c r="X692" s="135" t="str">
        <f t="shared" si="53"/>
        <v/>
      </c>
      <c r="Y692" s="2">
        <f t="shared" si="54"/>
        <v>689</v>
      </c>
    </row>
    <row r="693" spans="1:25">
      <c r="A693" s="3">
        <v>690</v>
      </c>
      <c r="B693" s="2">
        <v>690</v>
      </c>
      <c r="C693" s="42" t="s">
        <v>2268</v>
      </c>
      <c r="D693" s="1" t="s">
        <v>7</v>
      </c>
      <c r="E693" s="19" t="s">
        <v>439</v>
      </c>
      <c r="F693" s="19" t="s">
        <v>439</v>
      </c>
      <c r="G693">
        <v>0</v>
      </c>
      <c r="H693">
        <v>0</v>
      </c>
      <c r="I693" s="19" t="s">
        <v>3</v>
      </c>
      <c r="J693" s="19" t="s">
        <v>2238</v>
      </c>
      <c r="K693" s="14" t="str">
        <f t="shared" si="51"/>
        <v/>
      </c>
      <c r="M693" s="24" t="s">
        <v>3145</v>
      </c>
      <c r="N693" s="24" t="s">
        <v>3920</v>
      </c>
      <c r="O693"/>
      <c r="P693"/>
      <c r="Q693"/>
      <c r="R693"/>
      <c r="S693">
        <f t="shared" si="52"/>
        <v>166</v>
      </c>
      <c r="T693"/>
      <c r="U693" s="148"/>
      <c r="V693" s="148"/>
      <c r="W693" s="135" t="str">
        <f t="shared" si="55"/>
        <v/>
      </c>
      <c r="X693" s="135" t="str">
        <f t="shared" si="53"/>
        <v/>
      </c>
      <c r="Y693" s="2">
        <f t="shared" si="54"/>
        <v>690</v>
      </c>
    </row>
    <row r="694" spans="1:25">
      <c r="A694" s="3">
        <v>691</v>
      </c>
      <c r="B694" s="2">
        <v>691</v>
      </c>
      <c r="C694" s="1" t="s">
        <v>2268</v>
      </c>
      <c r="D694" s="1" t="s">
        <v>7</v>
      </c>
      <c r="E694" s="19" t="s">
        <v>2137</v>
      </c>
      <c r="F694" s="19" t="s">
        <v>2137</v>
      </c>
      <c r="G694">
        <v>0</v>
      </c>
      <c r="H694">
        <v>0</v>
      </c>
      <c r="I694" s="19" t="s">
        <v>3</v>
      </c>
      <c r="J694" s="19" t="s">
        <v>2238</v>
      </c>
      <c r="K694" s="14" t="str">
        <f t="shared" si="51"/>
        <v/>
      </c>
      <c r="M694" s="24" t="s">
        <v>3146</v>
      </c>
      <c r="N694" s="24" t="s">
        <v>3920</v>
      </c>
      <c r="O694"/>
      <c r="P694"/>
      <c r="Q694"/>
      <c r="R694"/>
      <c r="S694">
        <f t="shared" si="52"/>
        <v>166</v>
      </c>
      <c r="T694"/>
      <c r="U694" s="148"/>
      <c r="V694" s="148"/>
      <c r="W694" s="135" t="str">
        <f t="shared" si="55"/>
        <v/>
      </c>
      <c r="X694" s="135" t="str">
        <f t="shared" si="53"/>
        <v/>
      </c>
      <c r="Y694" s="2">
        <f t="shared" si="54"/>
        <v>691</v>
      </c>
    </row>
    <row r="695" spans="1:25">
      <c r="A695" s="3">
        <v>692</v>
      </c>
      <c r="B695" s="2">
        <v>692</v>
      </c>
      <c r="C695" s="1" t="s">
        <v>2268</v>
      </c>
      <c r="D695" s="1" t="s">
        <v>7</v>
      </c>
      <c r="E695" s="19" t="s">
        <v>440</v>
      </c>
      <c r="F695" s="19" t="s">
        <v>440</v>
      </c>
      <c r="G695">
        <v>0</v>
      </c>
      <c r="H695">
        <v>0</v>
      </c>
      <c r="I695" s="19" t="s">
        <v>3</v>
      </c>
      <c r="J695" s="19" t="s">
        <v>2238</v>
      </c>
      <c r="K695" s="14" t="str">
        <f t="shared" si="51"/>
        <v/>
      </c>
      <c r="M695" s="24" t="s">
        <v>3147</v>
      </c>
      <c r="N695" s="24" t="s">
        <v>3920</v>
      </c>
      <c r="O695"/>
      <c r="P695"/>
      <c r="Q695"/>
      <c r="R695"/>
      <c r="S695">
        <f t="shared" si="52"/>
        <v>166</v>
      </c>
      <c r="T695"/>
      <c r="U695" s="148"/>
      <c r="V695" s="148"/>
      <c r="W695" s="135" t="str">
        <f t="shared" si="55"/>
        <v/>
      </c>
      <c r="X695" s="135" t="str">
        <f t="shared" si="53"/>
        <v/>
      </c>
      <c r="Y695" s="2">
        <f t="shared" si="54"/>
        <v>692</v>
      </c>
    </row>
    <row r="696" spans="1:25">
      <c r="A696" s="3">
        <v>693</v>
      </c>
      <c r="B696" s="2">
        <v>693</v>
      </c>
      <c r="C696" s="1" t="s">
        <v>2268</v>
      </c>
      <c r="D696" s="1" t="s">
        <v>7</v>
      </c>
      <c r="E696" s="19" t="s">
        <v>441</v>
      </c>
      <c r="F696" s="19" t="s">
        <v>441</v>
      </c>
      <c r="G696">
        <v>0</v>
      </c>
      <c r="H696">
        <v>0</v>
      </c>
      <c r="I696" s="19" t="s">
        <v>3</v>
      </c>
      <c r="J696" s="19" t="s">
        <v>2238</v>
      </c>
      <c r="K696" s="14" t="str">
        <f t="shared" si="51"/>
        <v/>
      </c>
      <c r="M696" s="24" t="s">
        <v>3148</v>
      </c>
      <c r="N696" s="24" t="s">
        <v>3920</v>
      </c>
      <c r="O696"/>
      <c r="P696"/>
      <c r="Q696"/>
      <c r="R696"/>
      <c r="S696">
        <f t="shared" si="52"/>
        <v>166</v>
      </c>
      <c r="T696"/>
      <c r="U696" s="148"/>
      <c r="V696" s="148"/>
      <c r="W696" s="135" t="str">
        <f t="shared" si="55"/>
        <v/>
      </c>
      <c r="X696" s="135" t="str">
        <f t="shared" si="53"/>
        <v/>
      </c>
      <c r="Y696" s="2">
        <f t="shared" si="54"/>
        <v>693</v>
      </c>
    </row>
    <row r="697" spans="1:25">
      <c r="A697" s="3">
        <v>694</v>
      </c>
      <c r="B697" s="2">
        <v>694</v>
      </c>
      <c r="C697" s="1" t="s">
        <v>4263</v>
      </c>
      <c r="D697" s="1" t="s">
        <v>7</v>
      </c>
      <c r="E697" s="19" t="s">
        <v>2138</v>
      </c>
      <c r="F697" s="19" t="s">
        <v>2138</v>
      </c>
      <c r="G697">
        <v>0</v>
      </c>
      <c r="H697">
        <v>0</v>
      </c>
      <c r="I697" s="19" t="s">
        <v>3</v>
      </c>
      <c r="J697" s="19" t="s">
        <v>2237</v>
      </c>
      <c r="K697" s="14" t="str">
        <f t="shared" si="51"/>
        <v/>
      </c>
      <c r="M697" s="24" t="s">
        <v>3149</v>
      </c>
      <c r="N697" s="24" t="s">
        <v>3920</v>
      </c>
      <c r="O697"/>
      <c r="P697"/>
      <c r="Q697"/>
      <c r="R697"/>
      <c r="S697">
        <f t="shared" si="52"/>
        <v>167</v>
      </c>
      <c r="T697"/>
      <c r="U697" s="148"/>
      <c r="V697" s="154" t="s">
        <v>4621</v>
      </c>
      <c r="W697" s="135" t="str">
        <f t="shared" si="55"/>
        <v>STD_XTH_ROOT STD_Y_UNDER_ROOT</v>
      </c>
      <c r="X697" s="135" t="str">
        <f t="shared" si="53"/>
        <v>XRTY</v>
      </c>
      <c r="Y697" s="2">
        <f t="shared" si="54"/>
        <v>694</v>
      </c>
    </row>
    <row r="698" spans="1:25">
      <c r="A698" s="3">
        <v>695</v>
      </c>
      <c r="B698" s="2">
        <v>695</v>
      </c>
      <c r="C698" s="1" t="s">
        <v>2372</v>
      </c>
      <c r="D698" s="1" t="s">
        <v>27</v>
      </c>
      <c r="E698" s="19" t="s">
        <v>442</v>
      </c>
      <c r="F698" s="19" t="s">
        <v>442</v>
      </c>
      <c r="G698">
        <v>0</v>
      </c>
      <c r="H698">
        <v>0</v>
      </c>
      <c r="I698" s="19" t="s">
        <v>3</v>
      </c>
      <c r="J698" s="19" t="s">
        <v>2237</v>
      </c>
      <c r="K698" s="14" t="str">
        <f t="shared" si="51"/>
        <v/>
      </c>
      <c r="M698" s="24" t="s">
        <v>3150</v>
      </c>
      <c r="N698" s="24" t="s">
        <v>3920</v>
      </c>
      <c r="O698"/>
      <c r="P698"/>
      <c r="Q698"/>
      <c r="R698"/>
      <c r="S698">
        <f t="shared" si="52"/>
        <v>167</v>
      </c>
      <c r="T698"/>
      <c r="U698" s="148"/>
      <c r="V698" s="148"/>
      <c r="W698" s="135" t="str">
        <f t="shared" si="55"/>
        <v/>
      </c>
      <c r="X698" s="135" t="str">
        <f t="shared" si="53"/>
        <v/>
      </c>
      <c r="Y698" s="2">
        <f t="shared" si="54"/>
        <v>695</v>
      </c>
    </row>
    <row r="699" spans="1:25">
      <c r="A699" s="3">
        <v>696</v>
      </c>
      <c r="B699" s="2">
        <v>696</v>
      </c>
      <c r="C699" s="1" t="s">
        <v>2268</v>
      </c>
      <c r="D699" s="1" t="s">
        <v>7</v>
      </c>
      <c r="E699" s="19" t="s">
        <v>443</v>
      </c>
      <c r="F699" s="19" t="s">
        <v>443</v>
      </c>
      <c r="G699">
        <v>0</v>
      </c>
      <c r="H699">
        <v>0</v>
      </c>
      <c r="I699" s="19" t="s">
        <v>3</v>
      </c>
      <c r="J699" s="19" t="s">
        <v>2238</v>
      </c>
      <c r="K699" s="14" t="str">
        <f t="shared" si="51"/>
        <v/>
      </c>
      <c r="M699" s="24" t="s">
        <v>3151</v>
      </c>
      <c r="N699" s="24" t="s">
        <v>3920</v>
      </c>
      <c r="O699"/>
      <c r="P699"/>
      <c r="Q699"/>
      <c r="R699"/>
      <c r="S699">
        <f t="shared" si="52"/>
        <v>167</v>
      </c>
      <c r="T699"/>
      <c r="U699" s="148"/>
      <c r="V699" s="148"/>
      <c r="W699" s="135" t="str">
        <f t="shared" si="55"/>
        <v/>
      </c>
      <c r="X699" s="135" t="str">
        <f t="shared" si="53"/>
        <v/>
      </c>
      <c r="Y699" s="2">
        <f t="shared" si="54"/>
        <v>696</v>
      </c>
    </row>
    <row r="700" spans="1:25">
      <c r="A700" s="3">
        <v>697</v>
      </c>
      <c r="B700" s="2">
        <v>697</v>
      </c>
      <c r="C700" s="1" t="s">
        <v>2431</v>
      </c>
      <c r="D700" s="1" t="s">
        <v>27</v>
      </c>
      <c r="E700" s="19" t="s">
        <v>444</v>
      </c>
      <c r="F700" s="19" t="s">
        <v>444</v>
      </c>
      <c r="G700">
        <v>0</v>
      </c>
      <c r="H700">
        <v>0</v>
      </c>
      <c r="I700" s="19" t="s">
        <v>3</v>
      </c>
      <c r="J700" s="19" t="s">
        <v>2237</v>
      </c>
      <c r="K700" s="14" t="str">
        <f t="shared" si="51"/>
        <v/>
      </c>
      <c r="M700" s="24" t="s">
        <v>3152</v>
      </c>
      <c r="N700" s="24" t="s">
        <v>3920</v>
      </c>
      <c r="O700"/>
      <c r="P700"/>
      <c r="Q700"/>
      <c r="R700"/>
      <c r="S700">
        <f t="shared" si="52"/>
        <v>167</v>
      </c>
      <c r="T700"/>
      <c r="U700" s="148"/>
      <c r="V700" s="148"/>
      <c r="W700" s="135" t="str">
        <f t="shared" si="55"/>
        <v/>
      </c>
      <c r="X700" s="135" t="str">
        <f t="shared" si="53"/>
        <v/>
      </c>
      <c r="Y700" s="2">
        <f t="shared" si="54"/>
        <v>697</v>
      </c>
    </row>
    <row r="701" spans="1:25">
      <c r="A701" s="3">
        <v>698</v>
      </c>
      <c r="B701" s="2">
        <v>698</v>
      </c>
      <c r="C701" s="1" t="s">
        <v>2445</v>
      </c>
      <c r="D701" s="1" t="s">
        <v>7</v>
      </c>
      <c r="E701" s="19" t="s">
        <v>2139</v>
      </c>
      <c r="F701" s="19" t="s">
        <v>2139</v>
      </c>
      <c r="G701">
        <v>0</v>
      </c>
      <c r="H701">
        <v>0</v>
      </c>
      <c r="I701" s="19" t="s">
        <v>3</v>
      </c>
      <c r="J701" s="19" t="s">
        <v>2237</v>
      </c>
      <c r="K701" s="14" t="str">
        <f t="shared" si="51"/>
        <v/>
      </c>
      <c r="M701" s="24" t="s">
        <v>3153</v>
      </c>
      <c r="N701" s="24" t="s">
        <v>3920</v>
      </c>
      <c r="O701"/>
      <c r="P701"/>
      <c r="Q701"/>
      <c r="R701"/>
      <c r="S701">
        <f t="shared" si="52"/>
        <v>168</v>
      </c>
      <c r="T701"/>
      <c r="U701" s="148"/>
      <c r="V701" s="148"/>
      <c r="W701" s="135" t="str">
        <f t="shared" si="55"/>
        <v>"Y" STD_SUP_X</v>
      </c>
      <c r="X701" s="135" t="str">
        <f t="shared" si="53"/>
        <v>Y^X</v>
      </c>
      <c r="Y701" s="2">
        <f t="shared" si="54"/>
        <v>698</v>
      </c>
    </row>
    <row r="702" spans="1:25">
      <c r="A702" s="3">
        <v>699</v>
      </c>
      <c r="B702" s="2">
        <v>699</v>
      </c>
      <c r="C702" s="1" t="s">
        <v>2268</v>
      </c>
      <c r="D702" s="1" t="s">
        <v>7</v>
      </c>
      <c r="E702" s="19" t="s">
        <v>445</v>
      </c>
      <c r="F702" s="19" t="s">
        <v>445</v>
      </c>
      <c r="G702">
        <v>0</v>
      </c>
      <c r="H702">
        <v>0</v>
      </c>
      <c r="I702" s="19" t="s">
        <v>3</v>
      </c>
      <c r="J702" s="19" t="s">
        <v>2238</v>
      </c>
      <c r="K702" s="14" t="str">
        <f t="shared" si="51"/>
        <v/>
      </c>
      <c r="M702" s="24" t="s">
        <v>3154</v>
      </c>
      <c r="N702" s="24" t="s">
        <v>3920</v>
      </c>
      <c r="O702"/>
      <c r="P702"/>
      <c r="Q702"/>
      <c r="R702"/>
      <c r="S702">
        <f t="shared" si="52"/>
        <v>168</v>
      </c>
      <c r="T702"/>
      <c r="U702" s="148"/>
      <c r="V702" s="148"/>
      <c r="W702" s="135" t="str">
        <f t="shared" si="55"/>
        <v/>
      </c>
      <c r="X702" s="135" t="str">
        <f t="shared" si="53"/>
        <v/>
      </c>
      <c r="Y702" s="2">
        <f t="shared" si="54"/>
        <v>699</v>
      </c>
    </row>
    <row r="703" spans="1:25">
      <c r="A703" s="3">
        <v>700</v>
      </c>
      <c r="B703" s="2">
        <v>700</v>
      </c>
      <c r="C703" s="45" t="s">
        <v>4318</v>
      </c>
      <c r="D703" s="45" t="s">
        <v>3155</v>
      </c>
      <c r="E703" s="19" t="s">
        <v>446</v>
      </c>
      <c r="F703" s="19" t="s">
        <v>446</v>
      </c>
      <c r="G703">
        <v>0</v>
      </c>
      <c r="H703">
        <v>0</v>
      </c>
      <c r="I703" s="19" t="s">
        <v>3</v>
      </c>
      <c r="J703" s="19" t="s">
        <v>2238</v>
      </c>
      <c r="K703" s="14" t="str">
        <f t="shared" si="51"/>
        <v/>
      </c>
      <c r="M703" s="24" t="s">
        <v>3155</v>
      </c>
      <c r="N703" s="24" t="s">
        <v>3920</v>
      </c>
      <c r="O703"/>
      <c r="P703"/>
      <c r="Q703"/>
      <c r="R703"/>
      <c r="S703">
        <f t="shared" si="52"/>
        <v>168</v>
      </c>
      <c r="T703"/>
      <c r="U703" s="148"/>
      <c r="V703" s="148"/>
      <c r="W703" s="135" t="str">
        <f t="shared" si="55"/>
        <v/>
      </c>
      <c r="X703" s="135" t="str">
        <f t="shared" si="53"/>
        <v/>
      </c>
      <c r="Y703" s="2">
        <f t="shared" si="54"/>
        <v>700</v>
      </c>
    </row>
    <row r="704" spans="1:25">
      <c r="A704" s="3">
        <v>701</v>
      </c>
      <c r="B704" s="2">
        <v>701</v>
      </c>
      <c r="C704" s="120" t="s">
        <v>4475</v>
      </c>
      <c r="D704" s="120" t="s">
        <v>4009</v>
      </c>
      <c r="E704" s="19" t="s">
        <v>2140</v>
      </c>
      <c r="F704" s="19" t="s">
        <v>2140</v>
      </c>
      <c r="G704">
        <v>0</v>
      </c>
      <c r="H704" s="121">
        <v>99</v>
      </c>
      <c r="I704" s="19" t="s">
        <v>3</v>
      </c>
      <c r="J704" s="19" t="s">
        <v>2237</v>
      </c>
      <c r="K704" s="14" t="str">
        <f t="shared" si="51"/>
        <v/>
      </c>
      <c r="M704" s="24" t="s">
        <v>3156</v>
      </c>
      <c r="N704" s="24" t="s">
        <v>3920</v>
      </c>
      <c r="O704"/>
      <c r="P704"/>
      <c r="Q704"/>
      <c r="R704"/>
      <c r="S704">
        <f t="shared" si="52"/>
        <v>169</v>
      </c>
      <c r="T704"/>
      <c r="U704" s="150" t="s">
        <v>4630</v>
      </c>
      <c r="V704" s="151"/>
      <c r="W704" s="135" t="str">
        <f t="shared" si="55"/>
        <v>"Y" STD_LEFT_RIGHT_ARROWS</v>
      </c>
      <c r="X704" s="135" t="str">
        <f t="shared" si="53"/>
        <v>Y&lt;&gt;</v>
      </c>
      <c r="Y704" s="2">
        <f t="shared" si="54"/>
        <v>701</v>
      </c>
    </row>
    <row r="705" spans="1:25">
      <c r="A705" s="3">
        <v>702</v>
      </c>
      <c r="B705" s="2">
        <v>702</v>
      </c>
      <c r="C705" s="1" t="s">
        <v>2264</v>
      </c>
      <c r="D705" s="36" t="s">
        <v>4071</v>
      </c>
      <c r="E705" s="19" t="s">
        <v>447</v>
      </c>
      <c r="F705" s="19" t="s">
        <v>447</v>
      </c>
      <c r="G705">
        <v>0</v>
      </c>
      <c r="H705">
        <v>0</v>
      </c>
      <c r="I705" s="19" t="s">
        <v>6</v>
      </c>
      <c r="J705" s="19" t="s">
        <v>2237</v>
      </c>
      <c r="K705" s="14" t="str">
        <f t="shared" si="51"/>
        <v/>
      </c>
      <c r="M705" s="24" t="s">
        <v>3157</v>
      </c>
      <c r="N705" s="24" t="s">
        <v>3920</v>
      </c>
      <c r="O705"/>
      <c r="P705"/>
      <c r="Q705"/>
      <c r="R705"/>
      <c r="S705">
        <f t="shared" si="52"/>
        <v>169</v>
      </c>
      <c r="T705"/>
      <c r="U705" s="148"/>
      <c r="V705" s="148"/>
      <c r="W705" s="135" t="str">
        <f t="shared" si="55"/>
        <v/>
      </c>
      <c r="X705" s="135" t="str">
        <f t="shared" si="53"/>
        <v/>
      </c>
      <c r="Y705" s="2">
        <f t="shared" si="54"/>
        <v>702</v>
      </c>
    </row>
    <row r="706" spans="1:25">
      <c r="A706" s="3">
        <v>703</v>
      </c>
      <c r="B706" s="2">
        <v>703</v>
      </c>
      <c r="C706" s="120" t="s">
        <v>4476</v>
      </c>
      <c r="D706" s="120" t="s">
        <v>4009</v>
      </c>
      <c r="E706" s="19" t="s">
        <v>2141</v>
      </c>
      <c r="F706" s="19" t="s">
        <v>2141</v>
      </c>
      <c r="G706">
        <v>0</v>
      </c>
      <c r="H706" s="121">
        <v>99</v>
      </c>
      <c r="I706" s="19" t="s">
        <v>3</v>
      </c>
      <c r="J706" s="19" t="s">
        <v>2237</v>
      </c>
      <c r="K706" s="14" t="str">
        <f t="shared" si="51"/>
        <v/>
      </c>
      <c r="M706" s="24" t="s">
        <v>3158</v>
      </c>
      <c r="N706" s="24" t="s">
        <v>3920</v>
      </c>
      <c r="O706"/>
      <c r="P706"/>
      <c r="Q706"/>
      <c r="R706"/>
      <c r="S706">
        <f t="shared" si="52"/>
        <v>170</v>
      </c>
      <c r="T706"/>
      <c r="U706" s="150" t="s">
        <v>4630</v>
      </c>
      <c r="V706" s="151"/>
      <c r="W706" s="135" t="str">
        <f t="shared" si="55"/>
        <v>"Z" STD_LEFT_RIGHT_ARROWS</v>
      </c>
      <c r="X706" s="135" t="str">
        <f t="shared" si="53"/>
        <v>Z&lt;&gt;</v>
      </c>
      <c r="Y706" s="2">
        <f t="shared" si="54"/>
        <v>703</v>
      </c>
    </row>
    <row r="707" spans="1:25">
      <c r="A707" s="3">
        <v>704</v>
      </c>
      <c r="B707" s="2">
        <v>704</v>
      </c>
      <c r="C707" s="1" t="s">
        <v>2264</v>
      </c>
      <c r="D707" s="36" t="s">
        <v>4072</v>
      </c>
      <c r="E707" s="19" t="s">
        <v>0</v>
      </c>
      <c r="F707" s="19" t="s">
        <v>0</v>
      </c>
      <c r="G707">
        <v>0</v>
      </c>
      <c r="H707">
        <v>0</v>
      </c>
      <c r="I707" s="19" t="s">
        <v>6</v>
      </c>
      <c r="J707" s="19" t="s">
        <v>2237</v>
      </c>
      <c r="K707" s="14" t="str">
        <f t="shared" si="51"/>
        <v/>
      </c>
      <c r="M707" s="24" t="s">
        <v>3159</v>
      </c>
      <c r="N707" s="24" t="s">
        <v>3920</v>
      </c>
      <c r="O707"/>
      <c r="P707"/>
      <c r="Q707"/>
      <c r="R707"/>
      <c r="S707">
        <f t="shared" si="52"/>
        <v>170</v>
      </c>
      <c r="T707"/>
      <c r="U707" s="148"/>
      <c r="V707" s="148"/>
      <c r="W707" s="135" t="str">
        <f t="shared" si="55"/>
        <v/>
      </c>
      <c r="X707" s="135" t="str">
        <f t="shared" si="53"/>
        <v/>
      </c>
      <c r="Y707" s="2">
        <f t="shared" si="54"/>
        <v>704</v>
      </c>
    </row>
    <row r="708" spans="1:25">
      <c r="A708" s="3">
        <v>705</v>
      </c>
      <c r="B708" s="2">
        <v>705</v>
      </c>
      <c r="C708" s="1" t="s">
        <v>2268</v>
      </c>
      <c r="D708" s="1" t="s">
        <v>7</v>
      </c>
      <c r="E708" s="19" t="s">
        <v>448</v>
      </c>
      <c r="F708" s="19" t="s">
        <v>448</v>
      </c>
      <c r="G708">
        <v>0</v>
      </c>
      <c r="H708">
        <v>0</v>
      </c>
      <c r="I708" s="19" t="s">
        <v>18</v>
      </c>
      <c r="J708" s="19" t="s">
        <v>2238</v>
      </c>
      <c r="K708" s="14" t="str">
        <f t="shared" ref="K708:K771" si="56">IF(E708=F708,"","NOT EQUAL")</f>
        <v/>
      </c>
      <c r="M708" s="24" t="s">
        <v>3160</v>
      </c>
      <c r="N708" s="24" t="s">
        <v>3920</v>
      </c>
      <c r="O708"/>
      <c r="P708"/>
      <c r="Q708"/>
      <c r="R708"/>
      <c r="S708">
        <f t="shared" si="52"/>
        <v>170</v>
      </c>
      <c r="T708"/>
      <c r="U708" s="148"/>
      <c r="V708" s="148"/>
      <c r="W708" s="135" t="str">
        <f t="shared" si="55"/>
        <v/>
      </c>
      <c r="X708" s="135" t="str">
        <f t="shared" si="53"/>
        <v/>
      </c>
      <c r="Y708" s="2">
        <f t="shared" si="54"/>
        <v>705</v>
      </c>
    </row>
    <row r="709" spans="1:25">
      <c r="A709" s="3">
        <v>706</v>
      </c>
      <c r="B709" s="2">
        <v>706</v>
      </c>
      <c r="C709" s="111" t="s">
        <v>4446</v>
      </c>
      <c r="D709" s="111" t="s">
        <v>4009</v>
      </c>
      <c r="E709" s="19" t="s">
        <v>2142</v>
      </c>
      <c r="F709" s="19" t="s">
        <v>2142</v>
      </c>
      <c r="G709">
        <v>0</v>
      </c>
      <c r="H709">
        <v>99</v>
      </c>
      <c r="I709" s="19" t="s">
        <v>3</v>
      </c>
      <c r="J709" s="19" t="s">
        <v>2237</v>
      </c>
      <c r="K709" s="14" t="str">
        <f t="shared" si="56"/>
        <v/>
      </c>
      <c r="M709" s="24" t="s">
        <v>3161</v>
      </c>
      <c r="N709" s="24" t="s">
        <v>3920</v>
      </c>
      <c r="O709"/>
      <c r="P709"/>
      <c r="Q709"/>
      <c r="R709"/>
      <c r="S709">
        <f t="shared" ref="S709:S759" si="57">IF(X709&lt;&gt;"",S708+1,S708)</f>
        <v>170</v>
      </c>
      <c r="T709"/>
      <c r="U709" s="149" t="s">
        <v>4622</v>
      </c>
      <c r="V709" s="148"/>
      <c r="W709" s="135" t="str">
        <f t="shared" si="55"/>
        <v/>
      </c>
      <c r="X709" s="135" t="str">
        <f t="shared" ref="X709:X772" si="58">IF(LEN(V709)&gt;0,V709,SUBSTITUTE(SUBSTITUTE(SUBSTITUTE(SUBSTITUTE(SUBSTITUTE(SUBSTITUTE(SUBSTITUTE(SUBSTITUTE(SUBSTITUTE(SUBSTITUTE(SUBSTITUTE( (SUBSTITUTE( SUBSTITUTE( SUBSTITUTE( SUBSTITUTE(W709,"STD_SIGMA","SUM"),"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09" s="2">
        <f t="shared" ref="Y709:Y759" si="59">B709</f>
        <v>706</v>
      </c>
    </row>
    <row r="710" spans="1:25">
      <c r="A710" s="3">
        <v>707</v>
      </c>
      <c r="B710" s="2">
        <v>707</v>
      </c>
      <c r="C710" s="1" t="s">
        <v>2268</v>
      </c>
      <c r="D710" s="1" t="s">
        <v>7</v>
      </c>
      <c r="E710" s="19" t="s">
        <v>449</v>
      </c>
      <c r="F710" s="19" t="s">
        <v>449</v>
      </c>
      <c r="G710">
        <v>0</v>
      </c>
      <c r="H710">
        <v>0</v>
      </c>
      <c r="I710" s="19" t="s">
        <v>18</v>
      </c>
      <c r="J710" s="19" t="s">
        <v>2238</v>
      </c>
      <c r="K710" s="14" t="str">
        <f t="shared" si="56"/>
        <v/>
      </c>
      <c r="M710" s="24" t="s">
        <v>3162</v>
      </c>
      <c r="N710" s="24" t="s">
        <v>3920</v>
      </c>
      <c r="O710"/>
      <c r="P710"/>
      <c r="Q710"/>
      <c r="R710"/>
      <c r="S710">
        <f t="shared" si="57"/>
        <v>170</v>
      </c>
      <c r="T710"/>
      <c r="U710" s="148"/>
      <c r="V710" s="148"/>
      <c r="W710" s="135" t="str">
        <f t="shared" si="55"/>
        <v/>
      </c>
      <c r="X710" s="135" t="str">
        <f t="shared" si="58"/>
        <v/>
      </c>
      <c r="Y710" s="2">
        <f t="shared" si="59"/>
        <v>707</v>
      </c>
    </row>
    <row r="711" spans="1:25">
      <c r="A711" s="3">
        <v>708</v>
      </c>
      <c r="B711" s="2">
        <v>708</v>
      </c>
      <c r="C711" s="92" t="s">
        <v>4615</v>
      </c>
      <c r="D711" s="92" t="s">
        <v>7</v>
      </c>
      <c r="E711" s="93" t="s">
        <v>4617</v>
      </c>
      <c r="F711" s="93" t="s">
        <v>4617</v>
      </c>
      <c r="G711" s="94">
        <v>0</v>
      </c>
      <c r="H711" s="94">
        <v>0</v>
      </c>
      <c r="I711" s="19" t="s">
        <v>3</v>
      </c>
      <c r="J711" s="19" t="s">
        <v>2237</v>
      </c>
      <c r="K711" s="96" t="str">
        <f t="shared" si="56"/>
        <v/>
      </c>
      <c r="M711" s="97" t="s">
        <v>4619</v>
      </c>
      <c r="N711" s="97"/>
      <c r="O711"/>
      <c r="P711"/>
      <c r="Q711"/>
      <c r="R711"/>
      <c r="S711">
        <f t="shared" si="57"/>
        <v>171</v>
      </c>
      <c r="T711"/>
      <c r="U711" s="148"/>
      <c r="V711" s="148"/>
      <c r="W711" s="135" t="str">
        <f t="shared" ref="W711:W774" si="60">IF( OR(U711="CNST", I711="CAT_REGS"),(E711),
IF(U711="YES",UPPER(E711),
IF(   AND(U711&lt;&gt;"NO",I711="CAT_FNCT",D711&lt;&gt;"multiply", D711&lt;&gt;"divide"),IF(J711="SLS_ENABLED",   UPPER(E711),""),"")))</f>
        <v>"X" STD_SUB_M STD_SUB_A STD_SUB_X</v>
      </c>
      <c r="X711" s="135" t="str">
        <f t="shared" si="58"/>
        <v>XMAX</v>
      </c>
      <c r="Y711" s="2">
        <f t="shared" si="59"/>
        <v>708</v>
      </c>
    </row>
    <row r="712" spans="1:25">
      <c r="A712" s="3">
        <v>709</v>
      </c>
      <c r="B712" s="2">
        <v>709</v>
      </c>
      <c r="C712" s="92" t="s">
        <v>4616</v>
      </c>
      <c r="D712" s="92" t="s">
        <v>7</v>
      </c>
      <c r="E712" s="93" t="s">
        <v>4618</v>
      </c>
      <c r="F712" s="93" t="s">
        <v>4618</v>
      </c>
      <c r="G712" s="94">
        <v>0</v>
      </c>
      <c r="H712" s="94">
        <v>0</v>
      </c>
      <c r="I712" s="19" t="s">
        <v>3</v>
      </c>
      <c r="J712" s="19" t="s">
        <v>2237</v>
      </c>
      <c r="K712" s="96" t="str">
        <f t="shared" si="56"/>
        <v/>
      </c>
      <c r="M712" s="97" t="s">
        <v>4620</v>
      </c>
      <c r="N712" s="97"/>
      <c r="O712"/>
      <c r="P712"/>
      <c r="Q712"/>
      <c r="R712"/>
      <c r="S712">
        <f t="shared" si="57"/>
        <v>172</v>
      </c>
      <c r="T712"/>
      <c r="U712" s="148"/>
      <c r="V712" s="148"/>
      <c r="W712" s="135" t="str">
        <f t="shared" si="60"/>
        <v>"X" STD_SUB_M STD_SUB_I STD_SUB_N</v>
      </c>
      <c r="X712" s="135" t="str">
        <f t="shared" si="58"/>
        <v>XMIN</v>
      </c>
      <c r="Y712" s="2">
        <f t="shared" si="59"/>
        <v>709</v>
      </c>
    </row>
    <row r="713" spans="1:25">
      <c r="A713" s="3">
        <v>710</v>
      </c>
      <c r="B713" s="2">
        <v>710</v>
      </c>
      <c r="C713" s="111" t="s">
        <v>4447</v>
      </c>
      <c r="D713" s="111" t="s">
        <v>4009</v>
      </c>
      <c r="E713" s="19" t="s">
        <v>450</v>
      </c>
      <c r="F713" s="19" t="s">
        <v>450</v>
      </c>
      <c r="G713">
        <v>0</v>
      </c>
      <c r="H713">
        <v>99</v>
      </c>
      <c r="I713" s="19" t="s">
        <v>3</v>
      </c>
      <c r="J713" s="19" t="s">
        <v>2237</v>
      </c>
      <c r="K713" s="14" t="str">
        <f t="shared" si="56"/>
        <v/>
      </c>
      <c r="M713" s="24" t="s">
        <v>3163</v>
      </c>
      <c r="N713" s="24" t="s">
        <v>3920</v>
      </c>
      <c r="O713"/>
      <c r="P713"/>
      <c r="Q713"/>
      <c r="R713"/>
      <c r="S713">
        <f t="shared" si="57"/>
        <v>172</v>
      </c>
      <c r="T713"/>
      <c r="U713" s="149" t="s">
        <v>4622</v>
      </c>
      <c r="V713" s="148"/>
      <c r="W713" s="135" t="str">
        <f t="shared" si="60"/>
        <v/>
      </c>
      <c r="X713" s="135" t="str">
        <f t="shared" si="58"/>
        <v/>
      </c>
      <c r="Y713" s="2">
        <f t="shared" si="59"/>
        <v>710</v>
      </c>
    </row>
    <row r="714" spans="1:25">
      <c r="A714" s="3">
        <v>711</v>
      </c>
      <c r="B714" s="2">
        <v>711</v>
      </c>
      <c r="C714" s="111" t="s">
        <v>4448</v>
      </c>
      <c r="D714" s="111" t="s">
        <v>4009</v>
      </c>
      <c r="E714" s="19" t="s">
        <v>451</v>
      </c>
      <c r="F714" s="19" t="s">
        <v>451</v>
      </c>
      <c r="G714">
        <v>0</v>
      </c>
      <c r="H714">
        <v>99</v>
      </c>
      <c r="I714" s="19" t="s">
        <v>3</v>
      </c>
      <c r="J714" s="19" t="s">
        <v>2237</v>
      </c>
      <c r="K714" s="14" t="str">
        <f t="shared" si="56"/>
        <v/>
      </c>
      <c r="M714" s="24" t="s">
        <v>3164</v>
      </c>
      <c r="N714" s="24" t="s">
        <v>3920</v>
      </c>
      <c r="O714"/>
      <c r="P714"/>
      <c r="Q714"/>
      <c r="R714"/>
      <c r="S714">
        <f t="shared" si="57"/>
        <v>172</v>
      </c>
      <c r="T714"/>
      <c r="U714" s="149" t="s">
        <v>4622</v>
      </c>
      <c r="V714" s="148"/>
      <c r="W714" s="135" t="str">
        <f t="shared" si="60"/>
        <v/>
      </c>
      <c r="X714" s="135" t="str">
        <f t="shared" si="58"/>
        <v/>
      </c>
      <c r="Y714" s="2">
        <f t="shared" si="59"/>
        <v>711</v>
      </c>
    </row>
    <row r="715" spans="1:25">
      <c r="A715" s="3">
        <v>712</v>
      </c>
      <c r="B715" s="2">
        <v>712</v>
      </c>
      <c r="C715" s="111" t="s">
        <v>4449</v>
      </c>
      <c r="D715" s="111" t="s">
        <v>4009</v>
      </c>
      <c r="E715" s="19" t="s">
        <v>452</v>
      </c>
      <c r="F715" s="19" t="s">
        <v>452</v>
      </c>
      <c r="G715">
        <v>0</v>
      </c>
      <c r="H715">
        <v>99</v>
      </c>
      <c r="I715" s="19" t="s">
        <v>3</v>
      </c>
      <c r="J715" s="19" t="s">
        <v>2237</v>
      </c>
      <c r="K715" s="14" t="str">
        <f t="shared" si="56"/>
        <v/>
      </c>
      <c r="M715" s="24" t="s">
        <v>3165</v>
      </c>
      <c r="N715" s="24" t="s">
        <v>3920</v>
      </c>
      <c r="O715"/>
      <c r="P715"/>
      <c r="Q715"/>
      <c r="R715"/>
      <c r="S715">
        <f t="shared" si="57"/>
        <v>172</v>
      </c>
      <c r="T715"/>
      <c r="U715" s="149" t="s">
        <v>4622</v>
      </c>
      <c r="V715" s="148"/>
      <c r="W715" s="135" t="str">
        <f t="shared" si="60"/>
        <v/>
      </c>
      <c r="X715" s="135" t="str">
        <f t="shared" si="58"/>
        <v/>
      </c>
      <c r="Y715" s="2">
        <f t="shared" si="59"/>
        <v>712</v>
      </c>
    </row>
    <row r="716" spans="1:25">
      <c r="A716" s="3">
        <v>713</v>
      </c>
      <c r="B716" s="2">
        <v>713</v>
      </c>
      <c r="C716" s="111" t="s">
        <v>4450</v>
      </c>
      <c r="D716" s="111" t="s">
        <v>4009</v>
      </c>
      <c r="E716" s="19" t="s">
        <v>453</v>
      </c>
      <c r="F716" s="19" t="s">
        <v>453</v>
      </c>
      <c r="G716">
        <v>0</v>
      </c>
      <c r="H716">
        <v>99</v>
      </c>
      <c r="I716" s="19" t="s">
        <v>3</v>
      </c>
      <c r="J716" s="19" t="s">
        <v>2237</v>
      </c>
      <c r="K716" s="14" t="str">
        <f t="shared" si="56"/>
        <v/>
      </c>
      <c r="M716" s="24" t="s">
        <v>3166</v>
      </c>
      <c r="N716" s="24" t="s">
        <v>3920</v>
      </c>
      <c r="O716"/>
      <c r="P716"/>
      <c r="Q716"/>
      <c r="R716"/>
      <c r="S716">
        <f t="shared" si="57"/>
        <v>172</v>
      </c>
      <c r="T716"/>
      <c r="U716" s="149" t="s">
        <v>4622</v>
      </c>
      <c r="V716" s="148"/>
      <c r="W716" s="135" t="str">
        <f t="shared" si="60"/>
        <v/>
      </c>
      <c r="X716" s="135" t="str">
        <f t="shared" si="58"/>
        <v/>
      </c>
      <c r="Y716" s="2">
        <f t="shared" si="59"/>
        <v>713</v>
      </c>
    </row>
    <row r="717" spans="1:25">
      <c r="A717" s="3">
        <v>714</v>
      </c>
      <c r="B717" s="2">
        <v>714</v>
      </c>
      <c r="C717" s="1" t="s">
        <v>2268</v>
      </c>
      <c r="D717" s="71" t="s">
        <v>4260</v>
      </c>
      <c r="E717" s="19" t="s">
        <v>2143</v>
      </c>
      <c r="F717" s="19" t="s">
        <v>2143</v>
      </c>
      <c r="G717">
        <v>0</v>
      </c>
      <c r="H717">
        <v>0</v>
      </c>
      <c r="I717" s="19" t="s">
        <v>18</v>
      </c>
      <c r="J717" s="19" t="s">
        <v>2238</v>
      </c>
      <c r="K717" s="14" t="str">
        <f t="shared" si="56"/>
        <v/>
      </c>
      <c r="L717" s="1" t="s">
        <v>454</v>
      </c>
      <c r="M717" s="24" t="s">
        <v>3167</v>
      </c>
      <c r="N717" s="24" t="s">
        <v>3920</v>
      </c>
      <c r="O717"/>
      <c r="P717"/>
      <c r="Q717"/>
      <c r="R717"/>
      <c r="S717">
        <f t="shared" si="57"/>
        <v>172</v>
      </c>
      <c r="T717"/>
      <c r="U717" s="148"/>
      <c r="V717" s="148"/>
      <c r="W717" s="135" t="str">
        <f t="shared" si="60"/>
        <v/>
      </c>
      <c r="X717" s="135" t="str">
        <f t="shared" si="58"/>
        <v/>
      </c>
      <c r="Y717" s="2">
        <f t="shared" si="59"/>
        <v>714</v>
      </c>
    </row>
    <row r="718" spans="1:25">
      <c r="A718" s="3">
        <v>715</v>
      </c>
      <c r="B718" s="2">
        <v>715</v>
      </c>
      <c r="C718" s="1" t="s">
        <v>2268</v>
      </c>
      <c r="D718" s="1" t="s">
        <v>7</v>
      </c>
      <c r="E718" s="19" t="s">
        <v>455</v>
      </c>
      <c r="F718" s="19" t="s">
        <v>455</v>
      </c>
      <c r="G718">
        <v>0</v>
      </c>
      <c r="H718">
        <v>0</v>
      </c>
      <c r="I718" s="19" t="s">
        <v>18</v>
      </c>
      <c r="J718" s="19" t="s">
        <v>2238</v>
      </c>
      <c r="K718" s="14" t="str">
        <f t="shared" si="56"/>
        <v/>
      </c>
      <c r="M718" s="24" t="s">
        <v>3168</v>
      </c>
      <c r="N718" s="24" t="s">
        <v>3920</v>
      </c>
      <c r="O718"/>
      <c r="P718"/>
      <c r="Q718"/>
      <c r="R718"/>
      <c r="S718">
        <f t="shared" si="57"/>
        <v>172</v>
      </c>
      <c r="T718"/>
      <c r="U718" s="148"/>
      <c r="V718" s="148"/>
      <c r="W718" s="135" t="str">
        <f t="shared" si="60"/>
        <v/>
      </c>
      <c r="X718" s="135" t="str">
        <f t="shared" si="58"/>
        <v/>
      </c>
      <c r="Y718" s="2">
        <f t="shared" si="59"/>
        <v>715</v>
      </c>
    </row>
    <row r="719" spans="1:25">
      <c r="A719" s="3">
        <v>716</v>
      </c>
      <c r="B719" s="2">
        <v>716</v>
      </c>
      <c r="C719" s="1" t="s">
        <v>2268</v>
      </c>
      <c r="D719" s="1" t="s">
        <v>7</v>
      </c>
      <c r="E719" s="40" t="s">
        <v>4018</v>
      </c>
      <c r="F719" s="40" t="s">
        <v>4018</v>
      </c>
      <c r="G719">
        <v>0</v>
      </c>
      <c r="H719">
        <v>0</v>
      </c>
      <c r="I719" s="19" t="s">
        <v>18</v>
      </c>
      <c r="J719" s="19" t="s">
        <v>2238</v>
      </c>
      <c r="K719" s="14" t="str">
        <f t="shared" si="56"/>
        <v/>
      </c>
      <c r="M719" s="24" t="s">
        <v>3169</v>
      </c>
      <c r="N719" s="24" t="s">
        <v>3920</v>
      </c>
      <c r="O719"/>
      <c r="P719"/>
      <c r="Q719"/>
      <c r="R719"/>
      <c r="S719">
        <f t="shared" si="57"/>
        <v>172</v>
      </c>
      <c r="T719"/>
      <c r="U719" s="148"/>
      <c r="V719" s="148"/>
      <c r="W719" s="135" t="str">
        <f t="shared" si="60"/>
        <v/>
      </c>
      <c r="X719" s="135" t="str">
        <f t="shared" si="58"/>
        <v/>
      </c>
      <c r="Y719" s="2">
        <f t="shared" si="59"/>
        <v>716</v>
      </c>
    </row>
    <row r="720" spans="1:25">
      <c r="A720" s="3">
        <v>717</v>
      </c>
      <c r="B720" s="2">
        <v>717</v>
      </c>
      <c r="C720" s="111" t="s">
        <v>4451</v>
      </c>
      <c r="D720" s="111" t="s">
        <v>4009</v>
      </c>
      <c r="E720" s="19" t="s">
        <v>2144</v>
      </c>
      <c r="F720" s="19" t="s">
        <v>2144</v>
      </c>
      <c r="G720">
        <v>0</v>
      </c>
      <c r="H720">
        <v>99</v>
      </c>
      <c r="I720" s="19" t="s">
        <v>3</v>
      </c>
      <c r="J720" s="19" t="s">
        <v>2237</v>
      </c>
      <c r="K720" s="14" t="str">
        <f t="shared" si="56"/>
        <v/>
      </c>
      <c r="M720" s="24" t="s">
        <v>3170</v>
      </c>
      <c r="N720" s="24" t="s">
        <v>3920</v>
      </c>
      <c r="O720"/>
      <c r="P720"/>
      <c r="Q720"/>
      <c r="R720"/>
      <c r="S720">
        <f t="shared" si="57"/>
        <v>172</v>
      </c>
      <c r="T720"/>
      <c r="U720" s="149" t="s">
        <v>4622</v>
      </c>
      <c r="V720" s="148"/>
      <c r="W720" s="135" t="str">
        <f t="shared" si="60"/>
        <v/>
      </c>
      <c r="X720" s="135" t="str">
        <f t="shared" si="58"/>
        <v/>
      </c>
      <c r="Y720" s="2">
        <f t="shared" si="59"/>
        <v>717</v>
      </c>
    </row>
    <row r="721" spans="1:25">
      <c r="A721" s="3">
        <v>718</v>
      </c>
      <c r="B721" s="2">
        <v>718</v>
      </c>
      <c r="C721" s="1" t="s">
        <v>2268</v>
      </c>
      <c r="D721" s="1" t="s">
        <v>7</v>
      </c>
      <c r="E721" s="19" t="s">
        <v>2145</v>
      </c>
      <c r="F721" s="19" t="s">
        <v>2145</v>
      </c>
      <c r="G721">
        <v>0</v>
      </c>
      <c r="H721">
        <v>0</v>
      </c>
      <c r="I721" s="19" t="s">
        <v>3</v>
      </c>
      <c r="J721" s="18" t="s">
        <v>2238</v>
      </c>
      <c r="K721" s="14" t="str">
        <f t="shared" si="56"/>
        <v/>
      </c>
      <c r="M721" s="24" t="s">
        <v>3171</v>
      </c>
      <c r="N721" s="24" t="s">
        <v>3920</v>
      </c>
      <c r="O721"/>
      <c r="P721"/>
      <c r="Q721"/>
      <c r="R721"/>
      <c r="S721">
        <f t="shared" si="57"/>
        <v>172</v>
      </c>
      <c r="T721"/>
      <c r="U721" s="148"/>
      <c r="V721" s="148"/>
      <c r="W721" s="135" t="str">
        <f t="shared" si="60"/>
        <v/>
      </c>
      <c r="X721" s="135" t="str">
        <f t="shared" si="58"/>
        <v/>
      </c>
      <c r="Y721" s="2">
        <f t="shared" si="59"/>
        <v>718</v>
      </c>
    </row>
    <row r="722" spans="1:25">
      <c r="A722" s="3">
        <v>719</v>
      </c>
      <c r="B722" s="2">
        <v>719</v>
      </c>
      <c r="C722" s="1" t="s">
        <v>2264</v>
      </c>
      <c r="D722" s="36" t="s">
        <v>4073</v>
      </c>
      <c r="E722" s="19" t="s">
        <v>456</v>
      </c>
      <c r="F722" s="19" t="s">
        <v>456</v>
      </c>
      <c r="G722">
        <v>0</v>
      </c>
      <c r="H722">
        <v>0</v>
      </c>
      <c r="I722" s="19" t="s">
        <v>6</v>
      </c>
      <c r="J722" s="19" t="s">
        <v>2237</v>
      </c>
      <c r="K722" s="14" t="str">
        <f t="shared" si="56"/>
        <v/>
      </c>
      <c r="M722" s="24" t="s">
        <v>3172</v>
      </c>
      <c r="N722" s="24" t="s">
        <v>3920</v>
      </c>
      <c r="O722"/>
      <c r="P722"/>
      <c r="Q722"/>
      <c r="R722"/>
      <c r="S722">
        <f t="shared" si="57"/>
        <v>172</v>
      </c>
      <c r="T722"/>
      <c r="U722" s="148"/>
      <c r="V722" s="148"/>
      <c r="W722" s="135" t="str">
        <f t="shared" si="60"/>
        <v/>
      </c>
      <c r="X722" s="135" t="str">
        <f t="shared" si="58"/>
        <v/>
      </c>
      <c r="Y722" s="2">
        <f t="shared" si="59"/>
        <v>719</v>
      </c>
    </row>
    <row r="723" spans="1:25">
      <c r="A723" s="3">
        <v>720</v>
      </c>
      <c r="B723" s="2">
        <v>720</v>
      </c>
      <c r="C723" s="1" t="s">
        <v>2264</v>
      </c>
      <c r="D723" s="36" t="s">
        <v>4074</v>
      </c>
      <c r="E723" s="19" t="s">
        <v>457</v>
      </c>
      <c r="F723" s="19" t="s">
        <v>457</v>
      </c>
      <c r="G723">
        <v>0</v>
      </c>
      <c r="H723">
        <v>0</v>
      </c>
      <c r="I723" s="19" t="s">
        <v>6</v>
      </c>
      <c r="J723" s="19" t="s">
        <v>2237</v>
      </c>
      <c r="K723" s="14" t="str">
        <f t="shared" si="56"/>
        <v/>
      </c>
      <c r="M723" s="24" t="s">
        <v>3173</v>
      </c>
      <c r="N723" s="24" t="s">
        <v>3920</v>
      </c>
      <c r="O723"/>
      <c r="P723"/>
      <c r="Q723"/>
      <c r="R723"/>
      <c r="S723">
        <f t="shared" si="57"/>
        <v>172</v>
      </c>
      <c r="T723"/>
      <c r="U723" s="148"/>
      <c r="V723" s="148"/>
      <c r="W723" s="135" t="str">
        <f t="shared" si="60"/>
        <v/>
      </c>
      <c r="X723" s="135" t="str">
        <f t="shared" si="58"/>
        <v/>
      </c>
      <c r="Y723" s="2">
        <f t="shared" si="59"/>
        <v>720</v>
      </c>
    </row>
    <row r="724" spans="1:25">
      <c r="A724" s="3">
        <v>721</v>
      </c>
      <c r="B724" s="2">
        <v>721</v>
      </c>
      <c r="C724" s="1" t="s">
        <v>2264</v>
      </c>
      <c r="D724" s="36" t="s">
        <v>4075</v>
      </c>
      <c r="E724" s="19" t="s">
        <v>458</v>
      </c>
      <c r="F724" s="19" t="s">
        <v>458</v>
      </c>
      <c r="G724">
        <v>0</v>
      </c>
      <c r="H724">
        <v>0</v>
      </c>
      <c r="I724" s="19" t="s">
        <v>6</v>
      </c>
      <c r="J724" s="19" t="s">
        <v>2237</v>
      </c>
      <c r="K724" s="14" t="str">
        <f t="shared" si="56"/>
        <v/>
      </c>
      <c r="M724" s="24" t="s">
        <v>3174</v>
      </c>
      <c r="N724" s="24" t="s">
        <v>3920</v>
      </c>
      <c r="O724"/>
      <c r="P724"/>
      <c r="Q724"/>
      <c r="R724"/>
      <c r="S724">
        <f t="shared" si="57"/>
        <v>172</v>
      </c>
      <c r="T724"/>
      <c r="U724" s="148"/>
      <c r="V724" s="148"/>
      <c r="W724" s="135" t="str">
        <f t="shared" si="60"/>
        <v/>
      </c>
      <c r="X724" s="135" t="str">
        <f t="shared" si="58"/>
        <v/>
      </c>
      <c r="Y724" s="2">
        <f t="shared" si="59"/>
        <v>721</v>
      </c>
    </row>
    <row r="725" spans="1:25">
      <c r="A725" s="3">
        <v>722</v>
      </c>
      <c r="B725" s="2">
        <v>722</v>
      </c>
      <c r="C725" s="1" t="s">
        <v>2268</v>
      </c>
      <c r="D725" s="1" t="s">
        <v>7</v>
      </c>
      <c r="E725" s="19" t="s">
        <v>2146</v>
      </c>
      <c r="F725" s="19" t="s">
        <v>2146</v>
      </c>
      <c r="G725">
        <v>0</v>
      </c>
      <c r="H725">
        <v>0</v>
      </c>
      <c r="I725" s="19" t="s">
        <v>3</v>
      </c>
      <c r="J725" s="19" t="s">
        <v>2238</v>
      </c>
      <c r="K725" s="14" t="str">
        <f t="shared" si="56"/>
        <v/>
      </c>
      <c r="M725" s="24" t="s">
        <v>3175</v>
      </c>
      <c r="N725" s="24" t="s">
        <v>3920</v>
      </c>
      <c r="O725"/>
      <c r="P725"/>
      <c r="Q725"/>
      <c r="R725"/>
      <c r="S725">
        <f t="shared" si="57"/>
        <v>172</v>
      </c>
      <c r="T725"/>
      <c r="U725" s="148"/>
      <c r="V725" s="148"/>
      <c r="W725" s="135" t="str">
        <f t="shared" si="60"/>
        <v/>
      </c>
      <c r="X725" s="135" t="str">
        <f t="shared" si="58"/>
        <v/>
      </c>
      <c r="Y725" s="2">
        <f t="shared" si="59"/>
        <v>722</v>
      </c>
    </row>
    <row r="726" spans="1:25">
      <c r="A726" s="3">
        <v>723</v>
      </c>
      <c r="B726" s="2">
        <v>723</v>
      </c>
      <c r="C726" s="1" t="s">
        <v>2268</v>
      </c>
      <c r="D726" s="1" t="s">
        <v>7</v>
      </c>
      <c r="E726" s="19" t="s">
        <v>2147</v>
      </c>
      <c r="F726" s="19" t="s">
        <v>2147</v>
      </c>
      <c r="G726">
        <v>0</v>
      </c>
      <c r="H726">
        <v>0</v>
      </c>
      <c r="I726" s="19" t="s">
        <v>3</v>
      </c>
      <c r="J726" s="19" t="s">
        <v>2238</v>
      </c>
      <c r="K726" s="14" t="str">
        <f t="shared" si="56"/>
        <v/>
      </c>
      <c r="M726" s="24" t="s">
        <v>3176</v>
      </c>
      <c r="N726" s="24" t="s">
        <v>3920</v>
      </c>
      <c r="O726"/>
      <c r="P726"/>
      <c r="Q726"/>
      <c r="R726"/>
      <c r="S726">
        <f t="shared" si="57"/>
        <v>172</v>
      </c>
      <c r="T726"/>
      <c r="U726" s="148"/>
      <c r="V726" s="148"/>
      <c r="W726" s="135" t="str">
        <f t="shared" si="60"/>
        <v/>
      </c>
      <c r="X726" s="135" t="str">
        <f t="shared" si="58"/>
        <v/>
      </c>
      <c r="Y726" s="2">
        <f t="shared" si="59"/>
        <v>723</v>
      </c>
    </row>
    <row r="727" spans="1:25">
      <c r="A727" s="3">
        <v>724</v>
      </c>
      <c r="B727" s="2">
        <v>724</v>
      </c>
      <c r="C727" s="1" t="s">
        <v>2446</v>
      </c>
      <c r="D727" s="1" t="s">
        <v>7</v>
      </c>
      <c r="E727" s="19" t="s">
        <v>2148</v>
      </c>
      <c r="F727" s="19" t="s">
        <v>2148</v>
      </c>
      <c r="G727">
        <v>0</v>
      </c>
      <c r="H727">
        <v>0</v>
      </c>
      <c r="I727" s="19" t="s">
        <v>3</v>
      </c>
      <c r="J727" s="19" t="s">
        <v>2237</v>
      </c>
      <c r="K727" s="14" t="str">
        <f t="shared" si="56"/>
        <v/>
      </c>
      <c r="M727" s="24" t="s">
        <v>3177</v>
      </c>
      <c r="N727" s="24" t="s">
        <v>3920</v>
      </c>
      <c r="O727"/>
      <c r="P727"/>
      <c r="Q727"/>
      <c r="R727"/>
      <c r="S727">
        <f t="shared" si="57"/>
        <v>173</v>
      </c>
      <c r="T727"/>
      <c r="U727" s="148"/>
      <c r="V727" s="148"/>
      <c r="W727" s="135" t="str">
        <f t="shared" si="60"/>
        <v>STD_GAMMA "(X)"</v>
      </c>
      <c r="X727" s="135" t="str">
        <f t="shared" si="58"/>
        <v>GAMMA(X)</v>
      </c>
      <c r="Y727" s="2">
        <f t="shared" si="59"/>
        <v>724</v>
      </c>
    </row>
    <row r="728" spans="1:25">
      <c r="A728" s="3">
        <v>725</v>
      </c>
      <c r="B728" s="2">
        <v>725</v>
      </c>
      <c r="C728" s="1" t="s">
        <v>2268</v>
      </c>
      <c r="D728" s="1" t="s">
        <v>7</v>
      </c>
      <c r="E728" s="19" t="s">
        <v>2149</v>
      </c>
      <c r="F728" s="19" t="s">
        <v>2149</v>
      </c>
      <c r="G728">
        <v>0</v>
      </c>
      <c r="H728">
        <v>0</v>
      </c>
      <c r="I728" s="30" t="s">
        <v>1</v>
      </c>
      <c r="J728" s="19" t="s">
        <v>2238</v>
      </c>
      <c r="K728" s="14" t="str">
        <f t="shared" si="56"/>
        <v/>
      </c>
      <c r="M728" s="24" t="s">
        <v>3178</v>
      </c>
      <c r="N728" s="24" t="s">
        <v>3920</v>
      </c>
      <c r="O728"/>
      <c r="P728"/>
      <c r="Q728"/>
      <c r="R728"/>
      <c r="S728">
        <f t="shared" si="57"/>
        <v>173</v>
      </c>
      <c r="T728"/>
      <c r="U728" s="148"/>
      <c r="V728" s="148"/>
      <c r="W728" s="135" t="str">
        <f t="shared" si="60"/>
        <v/>
      </c>
      <c r="X728" s="135" t="str">
        <f t="shared" si="58"/>
        <v/>
      </c>
      <c r="Y728" s="2">
        <f t="shared" si="59"/>
        <v>725</v>
      </c>
    </row>
    <row r="729" spans="1:25">
      <c r="A729" s="3">
        <v>726</v>
      </c>
      <c r="B729" s="2">
        <v>726</v>
      </c>
      <c r="C729" s="1" t="s">
        <v>4192</v>
      </c>
      <c r="D729" s="1" t="s">
        <v>7</v>
      </c>
      <c r="E729" s="19" t="s">
        <v>2150</v>
      </c>
      <c r="F729" s="19" t="s">
        <v>2150</v>
      </c>
      <c r="G729">
        <v>0</v>
      </c>
      <c r="H729">
        <v>0</v>
      </c>
      <c r="I729" s="19" t="s">
        <v>3</v>
      </c>
      <c r="J729" s="19" t="s">
        <v>2237</v>
      </c>
      <c r="K729" s="14" t="str">
        <f t="shared" si="56"/>
        <v/>
      </c>
      <c r="M729" s="24" t="s">
        <v>3179</v>
      </c>
      <c r="N729" s="24" t="s">
        <v>3920</v>
      </c>
      <c r="O729"/>
      <c r="P729"/>
      <c r="Q729"/>
      <c r="R729"/>
      <c r="S729">
        <f t="shared" si="57"/>
        <v>174</v>
      </c>
      <c r="T729"/>
      <c r="U729" s="148"/>
      <c r="V729" s="148"/>
      <c r="W729" s="135" t="str">
        <f t="shared" si="60"/>
        <v>STD_DELTA "%"</v>
      </c>
      <c r="X729" s="135" t="str">
        <f t="shared" si="58"/>
        <v>DELTA%</v>
      </c>
      <c r="Y729" s="2">
        <f t="shared" si="59"/>
        <v>726</v>
      </c>
    </row>
    <row r="730" spans="1:25">
      <c r="A730" s="3">
        <v>727</v>
      </c>
      <c r="B730" s="2">
        <v>727</v>
      </c>
      <c r="C730" s="36" t="s">
        <v>4310</v>
      </c>
      <c r="D730" s="1" t="s">
        <v>7</v>
      </c>
      <c r="E730" s="19" t="s">
        <v>635</v>
      </c>
      <c r="F730" s="19" t="s">
        <v>635</v>
      </c>
      <c r="G730">
        <v>0</v>
      </c>
      <c r="H730">
        <v>0</v>
      </c>
      <c r="I730" s="19" t="s">
        <v>3</v>
      </c>
      <c r="J730" s="19" t="s">
        <v>2238</v>
      </c>
      <c r="K730" s="14" t="str">
        <f t="shared" si="56"/>
        <v/>
      </c>
      <c r="M730" s="24" t="s">
        <v>3180</v>
      </c>
      <c r="N730" s="24" t="s">
        <v>3920</v>
      </c>
      <c r="O730"/>
      <c r="P730"/>
      <c r="Q730"/>
      <c r="R730"/>
      <c r="S730">
        <f t="shared" si="57"/>
        <v>174</v>
      </c>
      <c r="T730"/>
      <c r="U730" s="148"/>
      <c r="V730" s="148"/>
      <c r="W730" s="135" t="str">
        <f t="shared" si="60"/>
        <v/>
      </c>
      <c r="X730" s="135" t="str">
        <f t="shared" si="58"/>
        <v/>
      </c>
      <c r="Y730" s="2">
        <f t="shared" si="59"/>
        <v>727</v>
      </c>
    </row>
    <row r="731" spans="1:25">
      <c r="A731" s="3">
        <v>728</v>
      </c>
      <c r="B731" s="2">
        <v>728</v>
      </c>
      <c r="C731" s="1" t="s">
        <v>2264</v>
      </c>
      <c r="D731" s="36" t="s">
        <v>4076</v>
      </c>
      <c r="E731" s="19" t="s">
        <v>459</v>
      </c>
      <c r="F731" s="19" t="s">
        <v>459</v>
      </c>
      <c r="G731">
        <v>0</v>
      </c>
      <c r="H731">
        <v>0</v>
      </c>
      <c r="I731" s="19" t="s">
        <v>6</v>
      </c>
      <c r="J731" s="19" t="s">
        <v>2237</v>
      </c>
      <c r="K731" s="14" t="str">
        <f t="shared" si="56"/>
        <v/>
      </c>
      <c r="M731" s="24" t="s">
        <v>3181</v>
      </c>
      <c r="N731" s="24" t="s">
        <v>3920</v>
      </c>
      <c r="O731"/>
      <c r="P731"/>
      <c r="Q731"/>
      <c r="R731"/>
      <c r="S731">
        <f t="shared" si="57"/>
        <v>174</v>
      </c>
      <c r="T731"/>
      <c r="U731" s="148"/>
      <c r="V731" s="148"/>
      <c r="W731" s="135" t="str">
        <f t="shared" si="60"/>
        <v/>
      </c>
      <c r="X731" s="135" t="str">
        <f t="shared" si="58"/>
        <v/>
      </c>
      <c r="Y731" s="2">
        <f t="shared" si="59"/>
        <v>728</v>
      </c>
    </row>
    <row r="732" spans="1:25">
      <c r="A732" s="3">
        <v>729</v>
      </c>
      <c r="B732" s="2">
        <v>729</v>
      </c>
      <c r="C732" s="36" t="s">
        <v>4311</v>
      </c>
      <c r="D732" s="1" t="s">
        <v>7</v>
      </c>
      <c r="E732" s="19" t="s">
        <v>2151</v>
      </c>
      <c r="F732" s="19" t="s">
        <v>2151</v>
      </c>
      <c r="G732">
        <v>0</v>
      </c>
      <c r="H732">
        <v>0</v>
      </c>
      <c r="I732" s="19" t="s">
        <v>3</v>
      </c>
      <c r="J732" s="19" t="s">
        <v>2238</v>
      </c>
      <c r="K732" s="14" t="str">
        <f t="shared" si="56"/>
        <v/>
      </c>
      <c r="M732" s="24" t="s">
        <v>3182</v>
      </c>
      <c r="N732" s="24" t="s">
        <v>3920</v>
      </c>
      <c r="O732"/>
      <c r="P732"/>
      <c r="Q732"/>
      <c r="R732"/>
      <c r="S732">
        <f t="shared" si="57"/>
        <v>174</v>
      </c>
      <c r="T732"/>
      <c r="U732" s="148"/>
      <c r="V732" s="148"/>
      <c r="W732" s="135" t="str">
        <f t="shared" si="60"/>
        <v/>
      </c>
      <c r="X732" s="135" t="str">
        <f t="shared" si="58"/>
        <v/>
      </c>
      <c r="Y732" s="2">
        <f t="shared" si="59"/>
        <v>729</v>
      </c>
    </row>
    <row r="733" spans="1:25">
      <c r="A733" s="3">
        <v>730</v>
      </c>
      <c r="B733" s="2">
        <v>730</v>
      </c>
      <c r="C733" s="36" t="s">
        <v>4312</v>
      </c>
      <c r="D733" s="1" t="s">
        <v>7</v>
      </c>
      <c r="E733" s="19" t="s">
        <v>2152</v>
      </c>
      <c r="F733" s="19" t="s">
        <v>2152</v>
      </c>
      <c r="G733">
        <v>0</v>
      </c>
      <c r="H733">
        <v>0</v>
      </c>
      <c r="I733" s="19" t="s">
        <v>3</v>
      </c>
      <c r="J733" s="19" t="s">
        <v>2238</v>
      </c>
      <c r="K733" s="14" t="str">
        <f t="shared" si="56"/>
        <v/>
      </c>
      <c r="M733" s="24" t="s">
        <v>3183</v>
      </c>
      <c r="N733" s="24" t="s">
        <v>3920</v>
      </c>
      <c r="O733"/>
      <c r="P733"/>
      <c r="Q733"/>
      <c r="R733"/>
      <c r="S733">
        <f t="shared" si="57"/>
        <v>174</v>
      </c>
      <c r="T733"/>
      <c r="U733" s="148"/>
      <c r="V733" s="148"/>
      <c r="W733" s="135" t="str">
        <f t="shared" si="60"/>
        <v/>
      </c>
      <c r="X733" s="135" t="str">
        <f t="shared" si="58"/>
        <v/>
      </c>
      <c r="Y733" s="2">
        <f t="shared" si="59"/>
        <v>730</v>
      </c>
    </row>
    <row r="734" spans="1:25">
      <c r="A734" s="3">
        <v>731</v>
      </c>
      <c r="B734" s="2">
        <v>731</v>
      </c>
      <c r="C734" s="1" t="s">
        <v>2268</v>
      </c>
      <c r="D734" s="1" t="s">
        <v>7</v>
      </c>
      <c r="E734" s="19" t="s">
        <v>460</v>
      </c>
      <c r="F734" s="19" t="s">
        <v>460</v>
      </c>
      <c r="G734">
        <v>0</v>
      </c>
      <c r="H734">
        <v>0</v>
      </c>
      <c r="I734" s="19" t="s">
        <v>3</v>
      </c>
      <c r="J734" s="19" t="s">
        <v>2238</v>
      </c>
      <c r="K734" s="14" t="str">
        <f t="shared" si="56"/>
        <v/>
      </c>
      <c r="M734" s="24" t="s">
        <v>3184</v>
      </c>
      <c r="N734" s="24" t="s">
        <v>3920</v>
      </c>
      <c r="O734"/>
      <c r="P734"/>
      <c r="Q734"/>
      <c r="R734"/>
      <c r="S734">
        <f t="shared" si="57"/>
        <v>174</v>
      </c>
      <c r="T734"/>
      <c r="U734" s="148"/>
      <c r="V734" s="148"/>
      <c r="W734" s="135" t="str">
        <f t="shared" si="60"/>
        <v/>
      </c>
      <c r="X734" s="135" t="str">
        <f t="shared" si="58"/>
        <v/>
      </c>
      <c r="Y734" s="2">
        <f t="shared" si="59"/>
        <v>731</v>
      </c>
    </row>
    <row r="735" spans="1:25">
      <c r="A735" s="3">
        <v>732</v>
      </c>
      <c r="B735" s="2">
        <v>732</v>
      </c>
      <c r="C735" s="1" t="s">
        <v>2264</v>
      </c>
      <c r="D735" s="36" t="s">
        <v>4077</v>
      </c>
      <c r="E735" s="19" t="s">
        <v>461</v>
      </c>
      <c r="F735" s="19" t="s">
        <v>461</v>
      </c>
      <c r="G735">
        <v>0</v>
      </c>
      <c r="H735">
        <v>0</v>
      </c>
      <c r="I735" s="19" t="s">
        <v>6</v>
      </c>
      <c r="J735" s="19" t="s">
        <v>2237</v>
      </c>
      <c r="K735" s="14" t="str">
        <f t="shared" si="56"/>
        <v/>
      </c>
      <c r="M735" s="24" t="s">
        <v>3185</v>
      </c>
      <c r="N735" s="24" t="s">
        <v>3920</v>
      </c>
      <c r="O735"/>
      <c r="P735"/>
      <c r="Q735"/>
      <c r="R735"/>
      <c r="S735">
        <f t="shared" si="57"/>
        <v>174</v>
      </c>
      <c r="T735"/>
      <c r="U735" s="148"/>
      <c r="V735" s="148"/>
      <c r="W735" s="135" t="str">
        <f t="shared" si="60"/>
        <v/>
      </c>
      <c r="X735" s="135" t="str">
        <f t="shared" si="58"/>
        <v/>
      </c>
      <c r="Y735" s="2">
        <f t="shared" si="59"/>
        <v>732</v>
      </c>
    </row>
    <row r="736" spans="1:25">
      <c r="A736" s="3">
        <v>733</v>
      </c>
      <c r="B736" s="2">
        <v>733</v>
      </c>
      <c r="C736" s="1" t="s">
        <v>2264</v>
      </c>
      <c r="D736" s="36" t="s">
        <v>4078</v>
      </c>
      <c r="E736" s="19" t="s">
        <v>462</v>
      </c>
      <c r="F736" s="19" t="s">
        <v>462</v>
      </c>
      <c r="G736">
        <v>0</v>
      </c>
      <c r="H736">
        <v>0</v>
      </c>
      <c r="I736" s="19" t="s">
        <v>6</v>
      </c>
      <c r="J736" s="19" t="s">
        <v>2237</v>
      </c>
      <c r="K736" s="14" t="str">
        <f t="shared" si="56"/>
        <v/>
      </c>
      <c r="M736" s="24" t="s">
        <v>3186</v>
      </c>
      <c r="N736" s="24" t="s">
        <v>3920</v>
      </c>
      <c r="O736"/>
      <c r="P736"/>
      <c r="Q736"/>
      <c r="R736"/>
      <c r="S736">
        <f t="shared" si="57"/>
        <v>174</v>
      </c>
      <c r="T736"/>
      <c r="U736" s="148"/>
      <c r="V736" s="148"/>
      <c r="W736" s="135" t="str">
        <f t="shared" si="60"/>
        <v/>
      </c>
      <c r="X736" s="135" t="str">
        <f t="shared" si="58"/>
        <v/>
      </c>
      <c r="Y736" s="2">
        <f t="shared" si="59"/>
        <v>733</v>
      </c>
    </row>
    <row r="737" spans="1:25">
      <c r="A737" s="3">
        <v>734</v>
      </c>
      <c r="B737" s="2">
        <v>734</v>
      </c>
      <c r="C737" s="1" t="s">
        <v>2264</v>
      </c>
      <c r="D737" s="36" t="s">
        <v>4079</v>
      </c>
      <c r="E737" s="19" t="s">
        <v>463</v>
      </c>
      <c r="F737" s="19" t="s">
        <v>463</v>
      </c>
      <c r="G737">
        <v>0</v>
      </c>
      <c r="H737">
        <v>0</v>
      </c>
      <c r="I737" s="19" t="s">
        <v>6</v>
      </c>
      <c r="J737" s="19" t="s">
        <v>2237</v>
      </c>
      <c r="K737" s="14" t="str">
        <f t="shared" si="56"/>
        <v/>
      </c>
      <c r="M737" s="24" t="s">
        <v>3187</v>
      </c>
      <c r="N737" s="24" t="s">
        <v>3920</v>
      </c>
      <c r="O737"/>
      <c r="P737"/>
      <c r="Q737"/>
      <c r="R737"/>
      <c r="S737">
        <f t="shared" si="57"/>
        <v>174</v>
      </c>
      <c r="T737"/>
      <c r="U737" s="148"/>
      <c r="V737" s="148"/>
      <c r="W737" s="135" t="str">
        <f t="shared" si="60"/>
        <v/>
      </c>
      <c r="X737" s="135" t="str">
        <f t="shared" si="58"/>
        <v/>
      </c>
      <c r="Y737" s="2">
        <f t="shared" si="59"/>
        <v>734</v>
      </c>
    </row>
    <row r="738" spans="1:25">
      <c r="A738" s="3">
        <v>735</v>
      </c>
      <c r="B738" s="2">
        <v>735</v>
      </c>
      <c r="C738" s="1" t="s">
        <v>2264</v>
      </c>
      <c r="D738" s="36" t="s">
        <v>4080</v>
      </c>
      <c r="E738" s="19" t="s">
        <v>464</v>
      </c>
      <c r="F738" s="19" t="s">
        <v>464</v>
      </c>
      <c r="G738">
        <v>0</v>
      </c>
      <c r="H738">
        <v>0</v>
      </c>
      <c r="I738" s="19" t="s">
        <v>6</v>
      </c>
      <c r="J738" s="19" t="s">
        <v>2237</v>
      </c>
      <c r="K738" s="14" t="str">
        <f t="shared" si="56"/>
        <v/>
      </c>
      <c r="M738" s="24" t="s">
        <v>3188</v>
      </c>
      <c r="N738" s="24" t="s">
        <v>3920</v>
      </c>
      <c r="O738"/>
      <c r="P738"/>
      <c r="Q738"/>
      <c r="R738"/>
      <c r="S738">
        <f t="shared" si="57"/>
        <v>175</v>
      </c>
      <c r="T738"/>
      <c r="U738" s="153" t="s">
        <v>4637</v>
      </c>
      <c r="V738" s="151"/>
      <c r="W738" s="135" t="str">
        <f t="shared" si="60"/>
        <v>STD_mu STD_SUB_0</v>
      </c>
      <c r="X738" s="135" t="str">
        <f t="shared" si="58"/>
        <v>mu0</v>
      </c>
      <c r="Y738" s="2">
        <f t="shared" si="59"/>
        <v>735</v>
      </c>
    </row>
    <row r="739" spans="1:25">
      <c r="A739" s="3">
        <v>736</v>
      </c>
      <c r="B739" s="2">
        <v>736</v>
      </c>
      <c r="C739" s="1" t="s">
        <v>2264</v>
      </c>
      <c r="D739" s="36" t="s">
        <v>4081</v>
      </c>
      <c r="E739" s="19" t="s">
        <v>465</v>
      </c>
      <c r="F739" s="19" t="s">
        <v>465</v>
      </c>
      <c r="G739">
        <v>0</v>
      </c>
      <c r="H739">
        <v>0</v>
      </c>
      <c r="I739" s="19" t="s">
        <v>6</v>
      </c>
      <c r="J739" s="19" t="s">
        <v>2237</v>
      </c>
      <c r="K739" s="14" t="str">
        <f t="shared" si="56"/>
        <v/>
      </c>
      <c r="M739" s="24" t="s">
        <v>3189</v>
      </c>
      <c r="N739" s="24" t="s">
        <v>3920</v>
      </c>
      <c r="O739"/>
      <c r="P739"/>
      <c r="Q739"/>
      <c r="R739"/>
      <c r="S739">
        <f t="shared" si="57"/>
        <v>175</v>
      </c>
      <c r="T739"/>
      <c r="U739" s="148"/>
      <c r="V739" s="148"/>
      <c r="W739" s="135" t="str">
        <f t="shared" si="60"/>
        <v/>
      </c>
      <c r="X739" s="135" t="str">
        <f t="shared" si="58"/>
        <v/>
      </c>
      <c r="Y739" s="2">
        <f t="shared" si="59"/>
        <v>736</v>
      </c>
    </row>
    <row r="740" spans="1:25">
      <c r="A740" s="3">
        <v>737</v>
      </c>
      <c r="B740" s="2">
        <v>737</v>
      </c>
      <c r="C740" s="1" t="s">
        <v>2264</v>
      </c>
      <c r="D740" s="36" t="s">
        <v>4082</v>
      </c>
      <c r="E740" s="19" t="s">
        <v>466</v>
      </c>
      <c r="F740" s="19" t="s">
        <v>466</v>
      </c>
      <c r="G740">
        <v>0</v>
      </c>
      <c r="H740">
        <v>0</v>
      </c>
      <c r="I740" s="19" t="s">
        <v>6</v>
      </c>
      <c r="J740" s="19" t="s">
        <v>2237</v>
      </c>
      <c r="K740" s="14" t="str">
        <f t="shared" si="56"/>
        <v/>
      </c>
      <c r="M740" s="24" t="s">
        <v>3190</v>
      </c>
      <c r="N740" s="24" t="s">
        <v>3920</v>
      </c>
      <c r="O740"/>
      <c r="P740"/>
      <c r="Q740"/>
      <c r="R740"/>
      <c r="S740">
        <f t="shared" si="57"/>
        <v>175</v>
      </c>
      <c r="T740"/>
      <c r="U740" s="148"/>
      <c r="V740" s="148"/>
      <c r="W740" s="135" t="str">
        <f t="shared" si="60"/>
        <v/>
      </c>
      <c r="X740" s="135" t="str">
        <f t="shared" si="58"/>
        <v/>
      </c>
      <c r="Y740" s="2">
        <f t="shared" si="59"/>
        <v>737</v>
      </c>
    </row>
    <row r="741" spans="1:25">
      <c r="A741" s="3">
        <v>738</v>
      </c>
      <c r="B741" s="2">
        <v>738</v>
      </c>
      <c r="C741" s="1" t="s">
        <v>2264</v>
      </c>
      <c r="D741" s="36" t="s">
        <v>4083</v>
      </c>
      <c r="E741" s="19" t="s">
        <v>467</v>
      </c>
      <c r="F741" s="19" t="s">
        <v>467</v>
      </c>
      <c r="G741">
        <v>0</v>
      </c>
      <c r="H741">
        <v>0</v>
      </c>
      <c r="I741" s="19" t="s">
        <v>6</v>
      </c>
      <c r="J741" s="19" t="s">
        <v>2237</v>
      </c>
      <c r="K741" s="14" t="str">
        <f t="shared" si="56"/>
        <v/>
      </c>
      <c r="M741" s="24" t="s">
        <v>3191</v>
      </c>
      <c r="N741" s="24" t="s">
        <v>3920</v>
      </c>
      <c r="O741"/>
      <c r="P741"/>
      <c r="Q741"/>
      <c r="R741"/>
      <c r="S741">
        <f t="shared" si="57"/>
        <v>175</v>
      </c>
      <c r="T741"/>
      <c r="U741" s="148"/>
      <c r="V741" s="148"/>
      <c r="W741" s="135" t="str">
        <f t="shared" si="60"/>
        <v/>
      </c>
      <c r="X741" s="135" t="str">
        <f t="shared" si="58"/>
        <v/>
      </c>
      <c r="Y741" s="2">
        <f t="shared" si="59"/>
        <v>738</v>
      </c>
    </row>
    <row r="742" spans="1:25">
      <c r="A742" s="3">
        <v>739</v>
      </c>
      <c r="B742" s="2">
        <v>739</v>
      </c>
      <c r="C742" s="1" t="s">
        <v>2264</v>
      </c>
      <c r="D742" s="36" t="s">
        <v>4084</v>
      </c>
      <c r="E742" s="19" t="s">
        <v>468</v>
      </c>
      <c r="F742" s="19" t="s">
        <v>468</v>
      </c>
      <c r="G742">
        <v>0</v>
      </c>
      <c r="H742">
        <v>0</v>
      </c>
      <c r="I742" s="19" t="s">
        <v>6</v>
      </c>
      <c r="J742" s="19" t="s">
        <v>2237</v>
      </c>
      <c r="K742" s="14" t="str">
        <f t="shared" si="56"/>
        <v/>
      </c>
      <c r="M742" s="24" t="s">
        <v>3192</v>
      </c>
      <c r="N742" s="24" t="s">
        <v>3920</v>
      </c>
      <c r="O742"/>
      <c r="P742"/>
      <c r="Q742"/>
      <c r="R742"/>
      <c r="S742">
        <f t="shared" si="57"/>
        <v>175</v>
      </c>
      <c r="T742"/>
      <c r="U742" s="148"/>
      <c r="V742" s="148"/>
      <c r="W742" s="135" t="str">
        <f t="shared" si="60"/>
        <v/>
      </c>
      <c r="X742" s="135" t="str">
        <f t="shared" si="58"/>
        <v/>
      </c>
      <c r="Y742" s="2">
        <f t="shared" si="59"/>
        <v>739</v>
      </c>
    </row>
    <row r="743" spans="1:25">
      <c r="A743" s="3">
        <v>740</v>
      </c>
      <c r="B743" s="2">
        <v>740</v>
      </c>
      <c r="C743" s="1" t="s">
        <v>2264</v>
      </c>
      <c r="D743" s="36" t="s">
        <v>4085</v>
      </c>
      <c r="E743" s="19" t="s">
        <v>469</v>
      </c>
      <c r="F743" s="19" t="s">
        <v>469</v>
      </c>
      <c r="G743">
        <v>0</v>
      </c>
      <c r="H743">
        <v>0</v>
      </c>
      <c r="I743" s="19" t="s">
        <v>6</v>
      </c>
      <c r="J743" s="19" t="s">
        <v>2237</v>
      </c>
      <c r="K743" s="14" t="str">
        <f t="shared" si="56"/>
        <v/>
      </c>
      <c r="M743" s="24" t="s">
        <v>3193</v>
      </c>
      <c r="N743" s="24" t="s">
        <v>3920</v>
      </c>
      <c r="O743"/>
      <c r="P743"/>
      <c r="Q743"/>
      <c r="R743"/>
      <c r="S743">
        <f t="shared" si="57"/>
        <v>175</v>
      </c>
      <c r="T743"/>
      <c r="U743" s="148"/>
      <c r="V743" s="148"/>
      <c r="W743" s="135" t="str">
        <f t="shared" si="60"/>
        <v/>
      </c>
      <c r="X743" s="135" t="str">
        <f t="shared" si="58"/>
        <v/>
      </c>
      <c r="Y743" s="2">
        <f t="shared" si="59"/>
        <v>740</v>
      </c>
    </row>
    <row r="744" spans="1:25">
      <c r="A744" s="3">
        <v>741</v>
      </c>
      <c r="B744" s="2">
        <v>741</v>
      </c>
      <c r="C744" s="1" t="s">
        <v>2264</v>
      </c>
      <c r="D744" s="36" t="s">
        <v>4086</v>
      </c>
      <c r="E744" s="19" t="s">
        <v>470</v>
      </c>
      <c r="F744" s="19" t="s">
        <v>470</v>
      </c>
      <c r="G744">
        <v>0</v>
      </c>
      <c r="H744">
        <v>0</v>
      </c>
      <c r="I744" s="19" t="s">
        <v>6</v>
      </c>
      <c r="J744" s="19" t="s">
        <v>2237</v>
      </c>
      <c r="K744" s="14" t="str">
        <f t="shared" si="56"/>
        <v/>
      </c>
      <c r="M744" s="24" t="s">
        <v>3194</v>
      </c>
      <c r="N744" s="24" t="s">
        <v>3920</v>
      </c>
      <c r="O744"/>
      <c r="P744"/>
      <c r="Q744"/>
      <c r="R744"/>
      <c r="S744">
        <f t="shared" si="57"/>
        <v>175</v>
      </c>
      <c r="T744"/>
      <c r="U744" s="148"/>
      <c r="V744" s="148"/>
      <c r="W744" s="135" t="str">
        <f t="shared" si="60"/>
        <v/>
      </c>
      <c r="X744" s="135" t="str">
        <f t="shared" si="58"/>
        <v/>
      </c>
      <c r="Y744" s="2">
        <f t="shared" si="59"/>
        <v>741</v>
      </c>
    </row>
    <row r="745" spans="1:25">
      <c r="A745" s="3">
        <v>742</v>
      </c>
      <c r="B745" s="2">
        <v>742</v>
      </c>
      <c r="C745" s="1" t="s">
        <v>2264</v>
      </c>
      <c r="D745" s="36" t="s">
        <v>4087</v>
      </c>
      <c r="E745" s="19" t="s">
        <v>471</v>
      </c>
      <c r="F745" s="19" t="s">
        <v>471</v>
      </c>
      <c r="G745">
        <v>0</v>
      </c>
      <c r="H745">
        <v>0</v>
      </c>
      <c r="I745" s="19" t="s">
        <v>6</v>
      </c>
      <c r="J745" s="19" t="s">
        <v>2237</v>
      </c>
      <c r="K745" s="14" t="str">
        <f t="shared" si="56"/>
        <v/>
      </c>
      <c r="M745" s="24" t="s">
        <v>3195</v>
      </c>
      <c r="N745" s="24" t="s">
        <v>3920</v>
      </c>
      <c r="O745"/>
      <c r="P745"/>
      <c r="Q745"/>
      <c r="R745"/>
      <c r="S745">
        <f t="shared" si="57"/>
        <v>175</v>
      </c>
      <c r="T745"/>
      <c r="U745" s="148"/>
      <c r="V745" s="148"/>
      <c r="W745" s="135" t="str">
        <f t="shared" si="60"/>
        <v/>
      </c>
      <c r="X745" s="135" t="str">
        <f t="shared" si="58"/>
        <v/>
      </c>
      <c r="Y745" s="2">
        <f t="shared" si="59"/>
        <v>742</v>
      </c>
    </row>
    <row r="746" spans="1:25">
      <c r="A746" s="3">
        <v>743</v>
      </c>
      <c r="B746" s="2">
        <v>743</v>
      </c>
      <c r="C746" s="1" t="s">
        <v>2268</v>
      </c>
      <c r="D746" s="1" t="s">
        <v>7</v>
      </c>
      <c r="E746" s="19" t="s">
        <v>472</v>
      </c>
      <c r="F746" s="19" t="s">
        <v>472</v>
      </c>
      <c r="G746">
        <v>0</v>
      </c>
      <c r="H746">
        <v>0</v>
      </c>
      <c r="I746" s="19" t="s">
        <v>3</v>
      </c>
      <c r="J746" s="19" t="s">
        <v>2238</v>
      </c>
      <c r="K746" s="14" t="str">
        <f t="shared" si="56"/>
        <v/>
      </c>
      <c r="M746" s="24" t="s">
        <v>3196</v>
      </c>
      <c r="N746" s="24" t="s">
        <v>3920</v>
      </c>
      <c r="O746"/>
      <c r="P746"/>
      <c r="Q746"/>
      <c r="R746"/>
      <c r="S746">
        <f t="shared" si="57"/>
        <v>175</v>
      </c>
      <c r="T746"/>
      <c r="U746" s="148"/>
      <c r="V746" s="148"/>
      <c r="W746" s="135" t="str">
        <f t="shared" si="60"/>
        <v/>
      </c>
      <c r="X746" s="135" t="str">
        <f t="shared" si="58"/>
        <v/>
      </c>
      <c r="Y746" s="2">
        <f t="shared" si="59"/>
        <v>743</v>
      </c>
    </row>
    <row r="747" spans="1:25">
      <c r="A747" s="3">
        <v>744</v>
      </c>
      <c r="B747" s="2">
        <v>744</v>
      </c>
      <c r="C747" s="1" t="s">
        <v>2447</v>
      </c>
      <c r="D747" s="1" t="s">
        <v>7</v>
      </c>
      <c r="E747" s="19" t="s">
        <v>473</v>
      </c>
      <c r="F747" s="19" t="s">
        <v>473</v>
      </c>
      <c r="G747">
        <v>0</v>
      </c>
      <c r="H747">
        <v>0</v>
      </c>
      <c r="I747" s="19" t="s">
        <v>1</v>
      </c>
      <c r="J747" s="19" t="s">
        <v>2237</v>
      </c>
      <c r="K747" s="14" t="str">
        <f t="shared" si="56"/>
        <v/>
      </c>
      <c r="M747" s="24" t="s">
        <v>3197</v>
      </c>
      <c r="N747" s="24" t="s">
        <v>3920</v>
      </c>
      <c r="O747"/>
      <c r="P747"/>
      <c r="Q747"/>
      <c r="R747"/>
      <c r="S747">
        <f t="shared" si="57"/>
        <v>176</v>
      </c>
      <c r="T747"/>
      <c r="U747" s="148" t="s">
        <v>4630</v>
      </c>
      <c r="V747" s="148"/>
      <c r="W747" s="135" t="str">
        <f t="shared" si="60"/>
        <v>STD_PI</v>
      </c>
      <c r="X747" s="135" t="str">
        <f t="shared" si="58"/>
        <v>PI</v>
      </c>
      <c r="Y747" s="2">
        <f t="shared" si="59"/>
        <v>744</v>
      </c>
    </row>
    <row r="748" spans="1:25">
      <c r="A748" s="3">
        <v>745</v>
      </c>
      <c r="B748" s="2">
        <v>745</v>
      </c>
      <c r="C748" s="1" t="s">
        <v>2268</v>
      </c>
      <c r="D748" s="1" t="s">
        <v>7</v>
      </c>
      <c r="E748" s="19" t="s">
        <v>2153</v>
      </c>
      <c r="F748" s="19" t="s">
        <v>2153</v>
      </c>
      <c r="G748">
        <v>0</v>
      </c>
      <c r="H748">
        <v>0</v>
      </c>
      <c r="I748" s="19" t="s">
        <v>3</v>
      </c>
      <c r="J748" s="19" t="s">
        <v>2238</v>
      </c>
      <c r="K748" s="14" t="str">
        <f t="shared" si="56"/>
        <v/>
      </c>
      <c r="M748" s="24" t="s">
        <v>3198</v>
      </c>
      <c r="N748" s="24" t="s">
        <v>3920</v>
      </c>
      <c r="O748"/>
      <c r="P748"/>
      <c r="Q748"/>
      <c r="R748"/>
      <c r="S748">
        <f t="shared" si="57"/>
        <v>176</v>
      </c>
      <c r="T748"/>
      <c r="U748" s="148"/>
      <c r="V748" s="148"/>
      <c r="W748" s="135" t="str">
        <f t="shared" si="60"/>
        <v/>
      </c>
      <c r="X748" s="135" t="str">
        <f t="shared" si="58"/>
        <v/>
      </c>
      <c r="Y748" s="2">
        <f t="shared" si="59"/>
        <v>745</v>
      </c>
    </row>
    <row r="749" spans="1:25">
      <c r="A749" s="3">
        <v>746</v>
      </c>
      <c r="B749" s="2">
        <v>746</v>
      </c>
      <c r="C749" s="36" t="s">
        <v>4313</v>
      </c>
      <c r="D749" s="1" t="s">
        <v>7</v>
      </c>
      <c r="E749" s="19" t="s">
        <v>653</v>
      </c>
      <c r="F749" s="19" t="s">
        <v>653</v>
      </c>
      <c r="G749">
        <v>0</v>
      </c>
      <c r="H749">
        <v>0</v>
      </c>
      <c r="I749" s="19" t="s">
        <v>3</v>
      </c>
      <c r="J749" s="19" t="s">
        <v>2238</v>
      </c>
      <c r="K749" s="14" t="str">
        <f t="shared" si="56"/>
        <v/>
      </c>
      <c r="M749" s="24" t="s">
        <v>3199</v>
      </c>
      <c r="N749" s="24" t="s">
        <v>3920</v>
      </c>
      <c r="O749"/>
      <c r="P749"/>
      <c r="Q749"/>
      <c r="R749"/>
      <c r="S749">
        <f t="shared" si="57"/>
        <v>176</v>
      </c>
      <c r="T749"/>
      <c r="U749" s="148"/>
      <c r="V749" s="148"/>
      <c r="W749" s="135" t="str">
        <f t="shared" si="60"/>
        <v/>
      </c>
      <c r="X749" s="135" t="str">
        <f t="shared" si="58"/>
        <v/>
      </c>
      <c r="Y749" s="2">
        <f t="shared" si="59"/>
        <v>746</v>
      </c>
    </row>
    <row r="750" spans="1:25">
      <c r="A750" s="3">
        <v>747</v>
      </c>
      <c r="B750" s="2">
        <v>747</v>
      </c>
      <c r="C750" s="1" t="s">
        <v>2264</v>
      </c>
      <c r="D750" s="36" t="s">
        <v>4088</v>
      </c>
      <c r="E750" s="19" t="s">
        <v>474</v>
      </c>
      <c r="F750" s="19" t="s">
        <v>474</v>
      </c>
      <c r="G750">
        <v>0</v>
      </c>
      <c r="H750">
        <v>0</v>
      </c>
      <c r="I750" s="19" t="s">
        <v>6</v>
      </c>
      <c r="J750" s="19" t="s">
        <v>2237</v>
      </c>
      <c r="K750" s="14" t="str">
        <f t="shared" si="56"/>
        <v/>
      </c>
      <c r="M750" s="24" t="s">
        <v>3200</v>
      </c>
      <c r="N750" s="24" t="s">
        <v>3920</v>
      </c>
      <c r="O750"/>
      <c r="P750"/>
      <c r="Q750"/>
      <c r="R750"/>
      <c r="S750">
        <f t="shared" si="57"/>
        <v>176</v>
      </c>
      <c r="T750"/>
      <c r="U750" s="148"/>
      <c r="V750" s="148"/>
      <c r="W750" s="135" t="str">
        <f t="shared" si="60"/>
        <v/>
      </c>
      <c r="X750" s="135" t="str">
        <f t="shared" si="58"/>
        <v/>
      </c>
      <c r="Y750" s="2">
        <f t="shared" si="59"/>
        <v>747</v>
      </c>
    </row>
    <row r="751" spans="1:25">
      <c r="A751" s="3">
        <v>748</v>
      </c>
      <c r="B751" s="2">
        <v>748</v>
      </c>
      <c r="C751" s="1" t="s">
        <v>2376</v>
      </c>
      <c r="D751" s="1">
        <v>9</v>
      </c>
      <c r="E751" s="19" t="s">
        <v>475</v>
      </c>
      <c r="F751" s="19" t="s">
        <v>475</v>
      </c>
      <c r="G751">
        <v>0</v>
      </c>
      <c r="H751">
        <v>0</v>
      </c>
      <c r="I751" s="19" t="s">
        <v>3</v>
      </c>
      <c r="J751" s="19" t="s">
        <v>2237</v>
      </c>
      <c r="K751" s="14" t="str">
        <f t="shared" si="56"/>
        <v/>
      </c>
      <c r="M751" s="24" t="s">
        <v>3201</v>
      </c>
      <c r="N751" s="24" t="s">
        <v>3920</v>
      </c>
      <c r="O751"/>
      <c r="P751"/>
      <c r="Q751"/>
      <c r="R751"/>
      <c r="S751">
        <f t="shared" si="57"/>
        <v>177</v>
      </c>
      <c r="T751"/>
      <c r="U751" s="148"/>
      <c r="V751" s="148"/>
      <c r="W751" s="135" t="str">
        <f t="shared" si="60"/>
        <v>STD_SIGMA "LN" STD_SUP_2 "X"</v>
      </c>
      <c r="X751" s="135" t="str">
        <f t="shared" si="58"/>
        <v>SUMLN^2X</v>
      </c>
      <c r="Y751" s="2">
        <f t="shared" si="59"/>
        <v>748</v>
      </c>
    </row>
    <row r="752" spans="1:25">
      <c r="A752" s="3">
        <v>749</v>
      </c>
      <c r="B752" s="2">
        <v>749</v>
      </c>
      <c r="C752" s="1" t="s">
        <v>2376</v>
      </c>
      <c r="D752" s="1">
        <v>12</v>
      </c>
      <c r="E752" s="19" t="s">
        <v>476</v>
      </c>
      <c r="F752" s="19" t="s">
        <v>476</v>
      </c>
      <c r="G752">
        <v>0</v>
      </c>
      <c r="H752">
        <v>0</v>
      </c>
      <c r="I752" s="19" t="s">
        <v>3</v>
      </c>
      <c r="J752" s="19" t="s">
        <v>2237</v>
      </c>
      <c r="K752" s="14" t="str">
        <f t="shared" si="56"/>
        <v/>
      </c>
      <c r="M752" s="24" t="s">
        <v>3202</v>
      </c>
      <c r="N752" s="24" t="s">
        <v>3920</v>
      </c>
      <c r="O752"/>
      <c r="P752"/>
      <c r="Q752"/>
      <c r="R752"/>
      <c r="S752">
        <f t="shared" si="57"/>
        <v>178</v>
      </c>
      <c r="T752"/>
      <c r="U752" s="148"/>
      <c r="V752" s="148"/>
      <c r="W752" s="135" t="str">
        <f t="shared" si="60"/>
        <v>STD_SIGMA "LN" STD_SUP_2 "Y"</v>
      </c>
      <c r="X752" s="135" t="str">
        <f t="shared" si="58"/>
        <v>SUMLN^2Y</v>
      </c>
      <c r="Y752" s="2">
        <f t="shared" si="59"/>
        <v>749</v>
      </c>
    </row>
    <row r="753" spans="1:25">
      <c r="A753" s="3">
        <v>750</v>
      </c>
      <c r="B753" s="2">
        <v>750</v>
      </c>
      <c r="C753" s="1" t="s">
        <v>2376</v>
      </c>
      <c r="D753" s="1">
        <v>8</v>
      </c>
      <c r="E753" s="19" t="s">
        <v>2154</v>
      </c>
      <c r="F753" s="19" t="s">
        <v>2154</v>
      </c>
      <c r="G753">
        <v>0</v>
      </c>
      <c r="H753">
        <v>0</v>
      </c>
      <c r="I753" s="19" t="s">
        <v>3</v>
      </c>
      <c r="J753" s="19" t="s">
        <v>2237</v>
      </c>
      <c r="K753" s="14" t="str">
        <f t="shared" si="56"/>
        <v/>
      </c>
      <c r="M753" s="24" t="s">
        <v>3203</v>
      </c>
      <c r="N753" s="24" t="s">
        <v>3920</v>
      </c>
      <c r="O753"/>
      <c r="P753"/>
      <c r="Q753"/>
      <c r="R753"/>
      <c r="S753">
        <f t="shared" si="57"/>
        <v>179</v>
      </c>
      <c r="T753"/>
      <c r="U753" s="148"/>
      <c r="V753" s="148"/>
      <c r="W753" s="135" t="str">
        <f t="shared" si="60"/>
        <v>STD_SIGMA "LNX"</v>
      </c>
      <c r="X753" s="135" t="str">
        <f t="shared" si="58"/>
        <v>SUMLNX</v>
      </c>
      <c r="Y753" s="2">
        <f t="shared" si="59"/>
        <v>750</v>
      </c>
    </row>
    <row r="754" spans="1:25">
      <c r="A754" s="3">
        <v>751</v>
      </c>
      <c r="B754" s="2">
        <v>751</v>
      </c>
      <c r="C754" s="1" t="s">
        <v>2376</v>
      </c>
      <c r="D754" s="1">
        <v>7</v>
      </c>
      <c r="E754" s="19" t="s">
        <v>477</v>
      </c>
      <c r="F754" s="19" t="s">
        <v>477</v>
      </c>
      <c r="G754">
        <v>0</v>
      </c>
      <c r="H754">
        <v>0</v>
      </c>
      <c r="I754" s="19" t="s">
        <v>3</v>
      </c>
      <c r="J754" s="19" t="s">
        <v>2237</v>
      </c>
      <c r="K754" s="14" t="str">
        <f t="shared" si="56"/>
        <v/>
      </c>
      <c r="M754" s="24" t="s">
        <v>3204</v>
      </c>
      <c r="N754" s="24" t="s">
        <v>3920</v>
      </c>
      <c r="O754"/>
      <c r="P754"/>
      <c r="Q754"/>
      <c r="R754"/>
      <c r="S754">
        <f t="shared" si="57"/>
        <v>180</v>
      </c>
      <c r="T754"/>
      <c r="U754" s="148"/>
      <c r="V754" s="148"/>
      <c r="W754" s="135" t="str">
        <f t="shared" si="60"/>
        <v>STD_SIGMA "LNXY"</v>
      </c>
      <c r="X754" s="135" t="str">
        <f t="shared" si="58"/>
        <v>SUMLNXY</v>
      </c>
      <c r="Y754" s="2">
        <f t="shared" si="59"/>
        <v>751</v>
      </c>
    </row>
    <row r="755" spans="1:25">
      <c r="A755" s="3">
        <v>752</v>
      </c>
      <c r="B755" s="2">
        <v>752</v>
      </c>
      <c r="C755" s="1" t="s">
        <v>2376</v>
      </c>
      <c r="D755" s="1">
        <v>11</v>
      </c>
      <c r="E755" s="19" t="s">
        <v>478</v>
      </c>
      <c r="F755" s="19" t="s">
        <v>478</v>
      </c>
      <c r="G755">
        <v>0</v>
      </c>
      <c r="H755">
        <v>0</v>
      </c>
      <c r="I755" s="19" t="s">
        <v>3</v>
      </c>
      <c r="J755" s="19" t="s">
        <v>2237</v>
      </c>
      <c r="K755" s="14" t="str">
        <f t="shared" si="56"/>
        <v/>
      </c>
      <c r="M755" s="24" t="s">
        <v>3205</v>
      </c>
      <c r="N755" s="24" t="s">
        <v>3920</v>
      </c>
      <c r="O755"/>
      <c r="P755"/>
      <c r="Q755"/>
      <c r="R755"/>
      <c r="S755">
        <f t="shared" si="57"/>
        <v>181</v>
      </c>
      <c r="T755"/>
      <c r="U755" s="148"/>
      <c r="V755" s="148"/>
      <c r="W755" s="135" t="str">
        <f t="shared" si="60"/>
        <v>STD_SIGMA "LNY"</v>
      </c>
      <c r="X755" s="135" t="str">
        <f t="shared" si="58"/>
        <v>SUMLNY</v>
      </c>
      <c r="Y755" s="2">
        <f t="shared" si="59"/>
        <v>752</v>
      </c>
    </row>
    <row r="756" spans="1:25">
      <c r="A756" s="3">
        <v>753</v>
      </c>
      <c r="B756" s="2">
        <v>753</v>
      </c>
      <c r="C756" s="36" t="s">
        <v>4314</v>
      </c>
      <c r="D756" s="1" t="s">
        <v>7</v>
      </c>
      <c r="E756" s="19" t="s">
        <v>2155</v>
      </c>
      <c r="F756" s="19" t="s">
        <v>2155</v>
      </c>
      <c r="G756">
        <v>0</v>
      </c>
      <c r="H756">
        <v>0</v>
      </c>
      <c r="I756" s="19" t="s">
        <v>3</v>
      </c>
      <c r="J756" s="19" t="s">
        <v>2238</v>
      </c>
      <c r="K756" s="14" t="str">
        <f t="shared" si="56"/>
        <v/>
      </c>
      <c r="M756" s="24" t="s">
        <v>3206</v>
      </c>
      <c r="N756" s="24" t="s">
        <v>3920</v>
      </c>
      <c r="O756"/>
      <c r="P756"/>
      <c r="Q756"/>
      <c r="R756"/>
      <c r="S756">
        <f t="shared" si="57"/>
        <v>181</v>
      </c>
      <c r="T756"/>
      <c r="U756" s="148"/>
      <c r="V756" s="148"/>
      <c r="W756" s="135" t="str">
        <f t="shared" si="60"/>
        <v/>
      </c>
      <c r="X756" s="135" t="str">
        <f t="shared" si="58"/>
        <v/>
      </c>
      <c r="Y756" s="2">
        <f t="shared" si="59"/>
        <v>753</v>
      </c>
    </row>
    <row r="757" spans="1:25">
      <c r="A757" s="3">
        <v>754</v>
      </c>
      <c r="B757" s="2">
        <v>754</v>
      </c>
      <c r="C757" s="1" t="s">
        <v>2376</v>
      </c>
      <c r="D757" s="1">
        <v>1</v>
      </c>
      <c r="E757" s="19" t="s">
        <v>2156</v>
      </c>
      <c r="F757" s="19" t="s">
        <v>2156</v>
      </c>
      <c r="G757">
        <v>0</v>
      </c>
      <c r="H757">
        <v>0</v>
      </c>
      <c r="I757" s="19" t="s">
        <v>3</v>
      </c>
      <c r="J757" s="19" t="s">
        <v>2237</v>
      </c>
      <c r="K757" s="14" t="str">
        <f t="shared" si="56"/>
        <v/>
      </c>
      <c r="M757" s="24" t="s">
        <v>3207</v>
      </c>
      <c r="N757" s="24" t="s">
        <v>3920</v>
      </c>
      <c r="O757"/>
      <c r="P757"/>
      <c r="Q757"/>
      <c r="R757"/>
      <c r="S757">
        <f t="shared" si="57"/>
        <v>182</v>
      </c>
      <c r="T757"/>
      <c r="U757" s="148"/>
      <c r="V757" s="148"/>
      <c r="W757" s="135" t="str">
        <f t="shared" si="60"/>
        <v>STD_SIGMA "X"</v>
      </c>
      <c r="X757" s="135" t="str">
        <f t="shared" si="58"/>
        <v>SUMX</v>
      </c>
      <c r="Y757" s="2">
        <f t="shared" si="59"/>
        <v>754</v>
      </c>
    </row>
    <row r="758" spans="1:25">
      <c r="A758" s="3">
        <v>755</v>
      </c>
      <c r="B758" s="2">
        <v>755</v>
      </c>
      <c r="C758" s="1" t="s">
        <v>2376</v>
      </c>
      <c r="D758" s="1">
        <v>3</v>
      </c>
      <c r="E758" s="19" t="s">
        <v>2157</v>
      </c>
      <c r="F758" s="19" t="s">
        <v>2157</v>
      </c>
      <c r="G758">
        <v>0</v>
      </c>
      <c r="H758">
        <v>0</v>
      </c>
      <c r="I758" s="19" t="s">
        <v>3</v>
      </c>
      <c r="J758" s="19" t="s">
        <v>2237</v>
      </c>
      <c r="K758" s="14" t="str">
        <f t="shared" si="56"/>
        <v/>
      </c>
      <c r="M758" s="24" t="s">
        <v>3208</v>
      </c>
      <c r="N758" s="24" t="s">
        <v>3920</v>
      </c>
      <c r="O758"/>
      <c r="P758"/>
      <c r="Q758"/>
      <c r="R758"/>
      <c r="S758">
        <f t="shared" si="57"/>
        <v>183</v>
      </c>
      <c r="T758"/>
      <c r="U758" s="148"/>
      <c r="V758" s="148"/>
      <c r="W758" s="135" t="str">
        <f t="shared" si="60"/>
        <v>STD_SIGMA "X" STD_SUP_2</v>
      </c>
      <c r="X758" s="135" t="str">
        <f t="shared" si="58"/>
        <v>SUMX^2</v>
      </c>
      <c r="Y758" s="2">
        <f t="shared" si="59"/>
        <v>755</v>
      </c>
    </row>
    <row r="759" spans="1:25">
      <c r="A759" s="3">
        <v>756</v>
      </c>
      <c r="B759" s="2">
        <v>756</v>
      </c>
      <c r="C759" s="1" t="s">
        <v>2376</v>
      </c>
      <c r="D759" s="1">
        <v>4</v>
      </c>
      <c r="E759" s="19" t="s">
        <v>2158</v>
      </c>
      <c r="F759" s="19" t="s">
        <v>2158</v>
      </c>
      <c r="G759">
        <v>0</v>
      </c>
      <c r="H759">
        <v>0</v>
      </c>
      <c r="I759" s="19" t="s">
        <v>3</v>
      </c>
      <c r="J759" s="19" t="s">
        <v>2237</v>
      </c>
      <c r="K759" s="14" t="str">
        <f t="shared" si="56"/>
        <v/>
      </c>
      <c r="M759" s="24" t="s">
        <v>3209</v>
      </c>
      <c r="N759" s="24" t="s">
        <v>3920</v>
      </c>
      <c r="O759"/>
      <c r="P759"/>
      <c r="Q759"/>
      <c r="R759"/>
      <c r="S759">
        <f t="shared" si="57"/>
        <v>184</v>
      </c>
      <c r="T759"/>
      <c r="U759" s="148"/>
      <c r="V759" s="148"/>
      <c r="W759" s="135" t="str">
        <f t="shared" si="60"/>
        <v>STD_SIGMA "X" STD_SUP_2 "Y"</v>
      </c>
      <c r="X759" s="135" t="str">
        <f t="shared" si="58"/>
        <v>SUMX^2Y</v>
      </c>
      <c r="Y759" s="2">
        <f t="shared" si="59"/>
        <v>756</v>
      </c>
    </row>
    <row r="760" spans="1:25">
      <c r="A760" s="3">
        <v>757</v>
      </c>
      <c r="B760" s="2">
        <v>757</v>
      </c>
      <c r="C760" s="1" t="s">
        <v>2376</v>
      </c>
      <c r="D760" s="1">
        <v>13</v>
      </c>
      <c r="E760" s="19" t="s">
        <v>479</v>
      </c>
      <c r="F760" s="19" t="s">
        <v>479</v>
      </c>
      <c r="G760">
        <v>0</v>
      </c>
      <c r="H760">
        <v>0</v>
      </c>
      <c r="I760" s="19" t="s">
        <v>3</v>
      </c>
      <c r="J760" s="19" t="s">
        <v>2237</v>
      </c>
      <c r="K760" s="14" t="str">
        <f t="shared" si="56"/>
        <v/>
      </c>
      <c r="M760" s="24" t="s">
        <v>3210</v>
      </c>
      <c r="N760" s="24" t="s">
        <v>3920</v>
      </c>
      <c r="O760"/>
      <c r="P760"/>
      <c r="Q760"/>
      <c r="R760"/>
      <c r="S760">
        <f>IF(X760&lt;&gt;"",S759+1,S759)</f>
        <v>185</v>
      </c>
      <c r="T760"/>
      <c r="U760" s="148"/>
      <c r="V760" s="148"/>
      <c r="W760" s="135" t="str">
        <f t="shared" si="60"/>
        <v>STD_SIGMA "XLNY"</v>
      </c>
      <c r="X760" s="135" t="str">
        <f t="shared" si="58"/>
        <v>SUMXLNY</v>
      </c>
      <c r="Y760" s="2">
        <f>B760</f>
        <v>757</v>
      </c>
    </row>
    <row r="761" spans="1:25">
      <c r="A761" s="3">
        <v>758</v>
      </c>
      <c r="B761" s="2">
        <v>758</v>
      </c>
      <c r="C761" s="1" t="s">
        <v>2376</v>
      </c>
      <c r="D761" s="1">
        <v>6</v>
      </c>
      <c r="E761" s="19" t="s">
        <v>480</v>
      </c>
      <c r="F761" s="19" t="s">
        <v>480</v>
      </c>
      <c r="G761">
        <v>0</v>
      </c>
      <c r="H761">
        <v>0</v>
      </c>
      <c r="I761" s="19" t="s">
        <v>3</v>
      </c>
      <c r="J761" s="19" t="s">
        <v>2237</v>
      </c>
      <c r="K761" s="14" t="str">
        <f t="shared" si="56"/>
        <v/>
      </c>
      <c r="M761" s="24" t="s">
        <v>3211</v>
      </c>
      <c r="N761" s="24" t="s">
        <v>3920</v>
      </c>
      <c r="O761"/>
      <c r="P761"/>
      <c r="Q761"/>
      <c r="R761"/>
      <c r="S761">
        <f t="shared" ref="S761:S824" si="61">IF(X761&lt;&gt;"",S760+1,S760)</f>
        <v>186</v>
      </c>
      <c r="T761"/>
      <c r="U761" s="148"/>
      <c r="V761" s="148"/>
      <c r="W761" s="135" t="str">
        <f t="shared" si="60"/>
        <v>STD_SIGMA "XY"</v>
      </c>
      <c r="X761" s="135" t="str">
        <f t="shared" si="58"/>
        <v>SUMXY</v>
      </c>
      <c r="Y761" s="2">
        <f t="shared" ref="Y761:Y824" si="62">B761</f>
        <v>758</v>
      </c>
    </row>
    <row r="762" spans="1:25">
      <c r="A762" s="3">
        <v>759</v>
      </c>
      <c r="B762" s="2">
        <v>759</v>
      </c>
      <c r="C762" s="1" t="s">
        <v>2376</v>
      </c>
      <c r="D762" s="1">
        <v>2</v>
      </c>
      <c r="E762" s="19" t="s">
        <v>2159</v>
      </c>
      <c r="F762" s="19" t="s">
        <v>2159</v>
      </c>
      <c r="G762">
        <v>0</v>
      </c>
      <c r="H762">
        <v>0</v>
      </c>
      <c r="I762" s="19" t="s">
        <v>3</v>
      </c>
      <c r="J762" s="19" t="s">
        <v>2237</v>
      </c>
      <c r="K762" s="14" t="str">
        <f t="shared" si="56"/>
        <v/>
      </c>
      <c r="M762" s="24" t="s">
        <v>3212</v>
      </c>
      <c r="N762" s="24" t="s">
        <v>3920</v>
      </c>
      <c r="O762"/>
      <c r="P762"/>
      <c r="Q762"/>
      <c r="R762"/>
      <c r="S762">
        <f t="shared" si="61"/>
        <v>187</v>
      </c>
      <c r="T762"/>
      <c r="U762" s="148"/>
      <c r="V762" s="148"/>
      <c r="W762" s="135" t="str">
        <f t="shared" si="60"/>
        <v>STD_SIGMA "Y"</v>
      </c>
      <c r="X762" s="135" t="str">
        <f t="shared" si="58"/>
        <v>SUMY</v>
      </c>
      <c r="Y762" s="2">
        <f t="shared" si="62"/>
        <v>759</v>
      </c>
    </row>
    <row r="763" spans="1:25">
      <c r="A763" s="3">
        <v>760</v>
      </c>
      <c r="B763" s="2">
        <v>760</v>
      </c>
      <c r="C763" s="1" t="s">
        <v>2376</v>
      </c>
      <c r="D763" s="1">
        <v>5</v>
      </c>
      <c r="E763" s="19" t="s">
        <v>2160</v>
      </c>
      <c r="F763" s="19" t="s">
        <v>2160</v>
      </c>
      <c r="G763">
        <v>0</v>
      </c>
      <c r="H763">
        <v>0</v>
      </c>
      <c r="I763" s="19" t="s">
        <v>3</v>
      </c>
      <c r="J763" s="19" t="s">
        <v>2237</v>
      </c>
      <c r="K763" s="14" t="str">
        <f t="shared" si="56"/>
        <v/>
      </c>
      <c r="M763" s="24" t="s">
        <v>3213</v>
      </c>
      <c r="N763" s="24" t="s">
        <v>3920</v>
      </c>
      <c r="O763"/>
      <c r="P763"/>
      <c r="Q763"/>
      <c r="R763"/>
      <c r="S763">
        <f t="shared" si="61"/>
        <v>188</v>
      </c>
      <c r="T763"/>
      <c r="U763" s="148"/>
      <c r="V763" s="148"/>
      <c r="W763" s="135" t="str">
        <f t="shared" si="60"/>
        <v>STD_SIGMA "Y" STD_SUP_2</v>
      </c>
      <c r="X763" s="135" t="str">
        <f t="shared" si="58"/>
        <v>SUMY^2</v>
      </c>
      <c r="Y763" s="2">
        <f t="shared" si="62"/>
        <v>760</v>
      </c>
    </row>
    <row r="764" spans="1:25">
      <c r="A764" s="3">
        <v>761</v>
      </c>
      <c r="B764" s="2">
        <v>761</v>
      </c>
      <c r="C764" s="1" t="s">
        <v>2376</v>
      </c>
      <c r="D764" s="1">
        <v>10</v>
      </c>
      <c r="E764" s="19" t="s">
        <v>481</v>
      </c>
      <c r="F764" s="19" t="s">
        <v>481</v>
      </c>
      <c r="G764">
        <v>0</v>
      </c>
      <c r="H764">
        <v>0</v>
      </c>
      <c r="I764" s="19" t="s">
        <v>3</v>
      </c>
      <c r="J764" s="19" t="s">
        <v>2237</v>
      </c>
      <c r="K764" s="14" t="str">
        <f t="shared" si="56"/>
        <v/>
      </c>
      <c r="M764" s="24" t="s">
        <v>3214</v>
      </c>
      <c r="N764" s="24" t="s">
        <v>3920</v>
      </c>
      <c r="O764"/>
      <c r="P764"/>
      <c r="Q764"/>
      <c r="R764"/>
      <c r="S764">
        <f t="shared" si="61"/>
        <v>189</v>
      </c>
      <c r="T764"/>
      <c r="U764" s="148"/>
      <c r="V764" s="148"/>
      <c r="W764" s="135" t="str">
        <f t="shared" si="60"/>
        <v>STD_SIGMA "YLNX"</v>
      </c>
      <c r="X764" s="135" t="str">
        <f t="shared" si="58"/>
        <v>SUMYLNX</v>
      </c>
      <c r="Y764" s="2">
        <f t="shared" si="62"/>
        <v>761</v>
      </c>
    </row>
    <row r="765" spans="1:25">
      <c r="A765" s="3">
        <v>762</v>
      </c>
      <c r="B765" s="2">
        <v>762</v>
      </c>
      <c r="C765" s="1" t="s">
        <v>2448</v>
      </c>
      <c r="D765" s="1">
        <v>1</v>
      </c>
      <c r="E765" s="19" t="s">
        <v>1343</v>
      </c>
      <c r="F765" s="19" t="s">
        <v>1343</v>
      </c>
      <c r="G765">
        <v>0</v>
      </c>
      <c r="H765">
        <v>0</v>
      </c>
      <c r="I765" s="19" t="s">
        <v>3</v>
      </c>
      <c r="J765" s="19" t="s">
        <v>2239</v>
      </c>
      <c r="K765" s="14" t="str">
        <f t="shared" si="56"/>
        <v/>
      </c>
      <c r="M765" s="24" t="s">
        <v>1823</v>
      </c>
      <c r="N765" s="24" t="s">
        <v>3920</v>
      </c>
      <c r="O765"/>
      <c r="P765"/>
      <c r="Q765"/>
      <c r="R765"/>
      <c r="S765">
        <f t="shared" si="61"/>
        <v>190</v>
      </c>
      <c r="T765"/>
      <c r="U765" s="148"/>
      <c r="V765" s="148" t="s">
        <v>4631</v>
      </c>
      <c r="W765" s="135" t="str">
        <f t="shared" si="60"/>
        <v/>
      </c>
      <c r="X765" s="135" t="str">
        <f t="shared" si="58"/>
        <v>SUM+</v>
      </c>
      <c r="Y765" s="2">
        <f t="shared" si="62"/>
        <v>762</v>
      </c>
    </row>
    <row r="766" spans="1:25">
      <c r="A766" s="3">
        <v>763</v>
      </c>
      <c r="B766" s="2">
        <v>763</v>
      </c>
      <c r="C766" s="1" t="s">
        <v>2448</v>
      </c>
      <c r="D766" s="1">
        <v>2</v>
      </c>
      <c r="E766" s="19" t="s">
        <v>2161</v>
      </c>
      <c r="F766" s="19" t="s">
        <v>2161</v>
      </c>
      <c r="G766">
        <v>0</v>
      </c>
      <c r="H766">
        <v>0</v>
      </c>
      <c r="I766" s="19" t="s">
        <v>3</v>
      </c>
      <c r="J766" s="19" t="s">
        <v>2239</v>
      </c>
      <c r="K766" s="14" t="str">
        <f t="shared" si="56"/>
        <v/>
      </c>
      <c r="M766" s="24" t="s">
        <v>3215</v>
      </c>
      <c r="N766" s="24" t="s">
        <v>3920</v>
      </c>
      <c r="O766"/>
      <c r="P766"/>
      <c r="Q766"/>
      <c r="R766"/>
      <c r="S766">
        <f t="shared" si="61"/>
        <v>190</v>
      </c>
      <c r="T766"/>
      <c r="U766" s="148"/>
      <c r="V766" s="148"/>
      <c r="W766" s="135" t="str">
        <f t="shared" si="60"/>
        <v/>
      </c>
      <c r="X766" s="135" t="str">
        <f t="shared" si="58"/>
        <v/>
      </c>
      <c r="Y766" s="2">
        <f t="shared" si="62"/>
        <v>763</v>
      </c>
    </row>
    <row r="767" spans="1:25">
      <c r="A767" s="3">
        <v>764</v>
      </c>
      <c r="B767" s="2">
        <v>764</v>
      </c>
      <c r="C767" s="1" t="s">
        <v>2264</v>
      </c>
      <c r="D767" s="36" t="s">
        <v>4089</v>
      </c>
      <c r="E767" s="19" t="s">
        <v>482</v>
      </c>
      <c r="F767" s="19" t="s">
        <v>482</v>
      </c>
      <c r="G767">
        <v>0</v>
      </c>
      <c r="H767">
        <v>0</v>
      </c>
      <c r="I767" s="19" t="s">
        <v>6</v>
      </c>
      <c r="J767" s="19" t="s">
        <v>2237</v>
      </c>
      <c r="K767" s="14" t="str">
        <f t="shared" si="56"/>
        <v/>
      </c>
      <c r="M767" s="24" t="s">
        <v>3216</v>
      </c>
      <c r="N767" s="24" t="s">
        <v>3920</v>
      </c>
      <c r="O767"/>
      <c r="P767"/>
      <c r="Q767"/>
      <c r="R767"/>
      <c r="S767">
        <f t="shared" si="61"/>
        <v>191</v>
      </c>
      <c r="T767"/>
      <c r="U767" s="153" t="s">
        <v>4637</v>
      </c>
      <c r="V767" s="151"/>
      <c r="W767" s="135" t="str">
        <f t="shared" si="60"/>
        <v>STD_PHI</v>
      </c>
      <c r="X767" s="135" t="str">
        <f t="shared" si="58"/>
        <v>PHI</v>
      </c>
      <c r="Y767" s="2">
        <f t="shared" si="62"/>
        <v>764</v>
      </c>
    </row>
    <row r="768" spans="1:25">
      <c r="A768" s="3">
        <v>765</v>
      </c>
      <c r="B768" s="2">
        <v>765</v>
      </c>
      <c r="C768" s="1" t="s">
        <v>2264</v>
      </c>
      <c r="D768" s="36" t="s">
        <v>4090</v>
      </c>
      <c r="E768" s="19" t="s">
        <v>483</v>
      </c>
      <c r="F768" s="19" t="s">
        <v>483</v>
      </c>
      <c r="G768">
        <v>0</v>
      </c>
      <c r="H768">
        <v>0</v>
      </c>
      <c r="I768" s="19" t="s">
        <v>6</v>
      </c>
      <c r="J768" s="19" t="s">
        <v>2237</v>
      </c>
      <c r="K768" s="14" t="str">
        <f t="shared" si="56"/>
        <v/>
      </c>
      <c r="M768" s="24" t="s">
        <v>3217</v>
      </c>
      <c r="N768" s="24" t="s">
        <v>3920</v>
      </c>
      <c r="O768"/>
      <c r="P768"/>
      <c r="Q768"/>
      <c r="R768"/>
      <c r="S768">
        <f t="shared" si="61"/>
        <v>191</v>
      </c>
      <c r="T768"/>
      <c r="U768" s="148"/>
      <c r="V768" s="148"/>
      <c r="W768" s="135" t="str">
        <f t="shared" si="60"/>
        <v/>
      </c>
      <c r="X768" s="135" t="str">
        <f t="shared" si="58"/>
        <v/>
      </c>
      <c r="Y768" s="2">
        <f t="shared" si="62"/>
        <v>765</v>
      </c>
    </row>
    <row r="769" spans="1:25">
      <c r="A769" s="3">
        <v>766</v>
      </c>
      <c r="B769" s="2">
        <v>766</v>
      </c>
      <c r="C769" s="1" t="s">
        <v>2449</v>
      </c>
      <c r="D769" s="1" t="s">
        <v>7</v>
      </c>
      <c r="E769" s="19" t="s">
        <v>2162</v>
      </c>
      <c r="F769" s="19" t="s">
        <v>2162</v>
      </c>
      <c r="G769">
        <v>0</v>
      </c>
      <c r="H769">
        <v>0</v>
      </c>
      <c r="I769" s="19" t="s">
        <v>3</v>
      </c>
      <c r="J769" s="19" t="s">
        <v>2237</v>
      </c>
      <c r="K769" s="14" t="str">
        <f t="shared" si="56"/>
        <v/>
      </c>
      <c r="M769" s="24" t="s">
        <v>3218</v>
      </c>
      <c r="N769" s="24" t="s">
        <v>3920</v>
      </c>
      <c r="O769"/>
      <c r="P769"/>
      <c r="Q769"/>
      <c r="R769"/>
      <c r="S769">
        <f t="shared" si="61"/>
        <v>192</v>
      </c>
      <c r="T769"/>
      <c r="U769" s="148"/>
      <c r="V769" s="148"/>
      <c r="W769" s="135" t="str">
        <f t="shared" si="60"/>
        <v>"RANI#"</v>
      </c>
      <c r="X769" s="135" t="str">
        <f t="shared" si="58"/>
        <v>RANI#</v>
      </c>
      <c r="Y769" s="2">
        <f t="shared" si="62"/>
        <v>766</v>
      </c>
    </row>
    <row r="770" spans="1:25">
      <c r="A770" s="3">
        <v>767</v>
      </c>
      <c r="B770" s="2">
        <v>767</v>
      </c>
      <c r="C770" s="1" t="s">
        <v>2268</v>
      </c>
      <c r="D770" s="1" t="s">
        <v>7</v>
      </c>
      <c r="E770" s="40" t="s">
        <v>1129</v>
      </c>
      <c r="F770" s="40" t="s">
        <v>1129</v>
      </c>
      <c r="G770">
        <v>0</v>
      </c>
      <c r="H770">
        <v>0</v>
      </c>
      <c r="I770" s="40" t="s">
        <v>3</v>
      </c>
      <c r="J770" s="19" t="s">
        <v>2238</v>
      </c>
      <c r="K770" s="14" t="str">
        <f t="shared" si="56"/>
        <v/>
      </c>
      <c r="M770" s="24" t="s">
        <v>4015</v>
      </c>
      <c r="N770" s="24" t="s">
        <v>3920</v>
      </c>
      <c r="O770"/>
      <c r="P770"/>
      <c r="Q770"/>
      <c r="R770"/>
      <c r="S770">
        <f t="shared" si="61"/>
        <v>192</v>
      </c>
      <c r="T770"/>
      <c r="U770" s="148"/>
      <c r="V770" s="148"/>
      <c r="W770" s="135" t="str">
        <f t="shared" si="60"/>
        <v/>
      </c>
      <c r="X770" s="135" t="str">
        <f t="shared" si="58"/>
        <v/>
      </c>
      <c r="Y770" s="2">
        <f t="shared" si="62"/>
        <v>767</v>
      </c>
    </row>
    <row r="771" spans="1:25">
      <c r="A771" s="3">
        <v>768</v>
      </c>
      <c r="B771" s="2">
        <v>768</v>
      </c>
      <c r="C771" s="1" t="s">
        <v>2268</v>
      </c>
      <c r="D771" s="1" t="s">
        <v>7</v>
      </c>
      <c r="E771" s="40" t="s">
        <v>4019</v>
      </c>
      <c r="F771" s="40" t="s">
        <v>4019</v>
      </c>
      <c r="G771">
        <v>0</v>
      </c>
      <c r="H771">
        <v>0</v>
      </c>
      <c r="I771" s="40" t="s">
        <v>18</v>
      </c>
      <c r="J771" s="19" t="s">
        <v>2238</v>
      </c>
      <c r="K771" s="14" t="str">
        <f t="shared" si="56"/>
        <v/>
      </c>
      <c r="M771" s="24" t="s">
        <v>4016</v>
      </c>
      <c r="N771" s="24" t="s">
        <v>3920</v>
      </c>
      <c r="O771"/>
      <c r="P771"/>
      <c r="Q771"/>
      <c r="R771"/>
      <c r="S771">
        <f t="shared" si="61"/>
        <v>192</v>
      </c>
      <c r="T771"/>
      <c r="U771" s="148"/>
      <c r="V771" s="148"/>
      <c r="W771" s="135" t="str">
        <f t="shared" si="60"/>
        <v/>
      </c>
      <c r="X771" s="135" t="str">
        <f t="shared" si="58"/>
        <v/>
      </c>
      <c r="Y771" s="2">
        <f t="shared" si="62"/>
        <v>768</v>
      </c>
    </row>
    <row r="772" spans="1:25">
      <c r="A772" s="3">
        <v>769</v>
      </c>
      <c r="B772" s="2">
        <v>769</v>
      </c>
      <c r="C772" s="50" t="s">
        <v>4178</v>
      </c>
      <c r="D772" s="50" t="s">
        <v>7</v>
      </c>
      <c r="E772" s="51" t="s">
        <v>4180</v>
      </c>
      <c r="F772" s="51" t="s">
        <v>4180</v>
      </c>
      <c r="G772">
        <v>0</v>
      </c>
      <c r="H772">
        <v>0</v>
      </c>
      <c r="I772" s="19" t="s">
        <v>3</v>
      </c>
      <c r="J772" s="19" t="s">
        <v>2237</v>
      </c>
      <c r="K772" s="52" t="str">
        <f>IF(E772=F772,"","NOT EQUAL")</f>
        <v/>
      </c>
      <c r="L772" s="53"/>
      <c r="M772" s="54" t="s">
        <v>4182</v>
      </c>
      <c r="N772" s="54" t="s">
        <v>3920</v>
      </c>
      <c r="O772"/>
      <c r="P772"/>
      <c r="Q772"/>
      <c r="R772"/>
      <c r="S772">
        <f t="shared" si="61"/>
        <v>193</v>
      </c>
      <c r="T772"/>
      <c r="U772" s="148"/>
      <c r="V772" s="148"/>
      <c r="W772" s="135" t="str">
        <f t="shared" si="60"/>
        <v>"RANGE"</v>
      </c>
      <c r="X772" s="135" t="str">
        <f t="shared" si="58"/>
        <v>RANGE</v>
      </c>
      <c r="Y772" s="2">
        <f t="shared" si="62"/>
        <v>769</v>
      </c>
    </row>
    <row r="773" spans="1:25">
      <c r="A773" s="3">
        <v>770</v>
      </c>
      <c r="B773" s="2">
        <v>770</v>
      </c>
      <c r="C773" s="50" t="s">
        <v>4179</v>
      </c>
      <c r="D773" s="50" t="s">
        <v>7</v>
      </c>
      <c r="E773" s="51" t="s">
        <v>4181</v>
      </c>
      <c r="F773" s="51" t="s">
        <v>4181</v>
      </c>
      <c r="G773" s="76">
        <v>0</v>
      </c>
      <c r="H773" s="76">
        <v>0</v>
      </c>
      <c r="I773" s="19" t="s">
        <v>3</v>
      </c>
      <c r="J773" s="19" t="s">
        <v>2237</v>
      </c>
      <c r="K773" s="52" t="str">
        <f>IF(E773=F773,"","NOT EQUAL")</f>
        <v/>
      </c>
      <c r="L773" s="53"/>
      <c r="M773" s="54" t="s">
        <v>4183</v>
      </c>
      <c r="N773" s="54" t="s">
        <v>3920</v>
      </c>
      <c r="O773"/>
      <c r="P773"/>
      <c r="Q773"/>
      <c r="R773"/>
      <c r="S773">
        <f t="shared" si="61"/>
        <v>194</v>
      </c>
      <c r="T773"/>
      <c r="U773" s="148"/>
      <c r="V773" s="148"/>
      <c r="W773" s="135" t="str">
        <f t="shared" si="60"/>
        <v>"RANGE?"</v>
      </c>
      <c r="X773" s="135" t="str">
        <f t="shared" ref="X773:X836" si="63">IF(LEN(V773)&gt;0,V773,SUBSTITUTE(SUBSTITUTE(SUBSTITUTE(SUBSTITUTE(SUBSTITUTE(SUBSTITUTE(SUBSTITUTE(SUBSTITUTE(SUBSTITUTE(SUBSTITUTE(SUBSTITUTE( (SUBSTITUTE( SUBSTITUTE( SUBSTITUTE( SUBSTITUTE(W773,"STD_SIGMA","SUM"),"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RANGE?</v>
      </c>
      <c r="Y773" s="2">
        <f t="shared" si="62"/>
        <v>770</v>
      </c>
    </row>
    <row r="774" spans="1:25">
      <c r="A774" s="3">
        <v>771</v>
      </c>
      <c r="B774" s="2">
        <v>771</v>
      </c>
      <c r="C774" s="1" t="s">
        <v>2268</v>
      </c>
      <c r="D774" s="1" t="s">
        <v>7</v>
      </c>
      <c r="E774" s="55" t="s">
        <v>4230</v>
      </c>
      <c r="F774" s="56" t="s">
        <v>4264</v>
      </c>
      <c r="G774" s="76">
        <v>0</v>
      </c>
      <c r="H774" s="76">
        <v>0</v>
      </c>
      <c r="I774" s="19" t="s">
        <v>3</v>
      </c>
      <c r="J774" s="19" t="s">
        <v>2238</v>
      </c>
      <c r="K774" s="14" t="str">
        <f t="shared" ref="K774:K835" si="64">IF(E774=F774,"","NOT EQUAL")</f>
        <v>NOT EQUAL</v>
      </c>
      <c r="M774" s="59" t="s">
        <v>3220</v>
      </c>
      <c r="N774" s="24" t="s">
        <v>3920</v>
      </c>
      <c r="O774"/>
      <c r="P774"/>
      <c r="Q774"/>
      <c r="R774"/>
      <c r="S774">
        <f t="shared" si="61"/>
        <v>194</v>
      </c>
      <c r="T774"/>
      <c r="U774" s="148"/>
      <c r="V774" s="148"/>
      <c r="W774" s="135" t="str">
        <f t="shared" si="60"/>
        <v/>
      </c>
      <c r="X774" s="135" t="str">
        <f t="shared" si="63"/>
        <v/>
      </c>
      <c r="Y774" s="2">
        <f t="shared" si="62"/>
        <v>771</v>
      </c>
    </row>
    <row r="775" spans="1:25">
      <c r="A775" s="3">
        <v>772</v>
      </c>
      <c r="B775" s="2">
        <v>772</v>
      </c>
      <c r="C775" s="1" t="s">
        <v>2268</v>
      </c>
      <c r="D775" s="1" t="s">
        <v>7</v>
      </c>
      <c r="E775" s="67" t="s">
        <v>4244</v>
      </c>
      <c r="F775" s="68" t="s">
        <v>4244</v>
      </c>
      <c r="G775" s="76">
        <v>0</v>
      </c>
      <c r="H775" s="76">
        <v>0</v>
      </c>
      <c r="I775" s="19" t="s">
        <v>3</v>
      </c>
      <c r="J775" s="19" t="s">
        <v>2238</v>
      </c>
      <c r="K775" s="14" t="str">
        <f t="shared" si="64"/>
        <v/>
      </c>
      <c r="M775" s="59" t="s">
        <v>3219</v>
      </c>
      <c r="N775" s="24" t="s">
        <v>3920</v>
      </c>
      <c r="O775"/>
      <c r="P775"/>
      <c r="Q775"/>
      <c r="R775"/>
      <c r="S775">
        <f t="shared" si="61"/>
        <v>194</v>
      </c>
      <c r="T775"/>
      <c r="U775" s="148"/>
      <c r="V775" s="148"/>
      <c r="W775" s="135" t="str">
        <f t="shared" ref="W775:W838" si="65">IF( OR(U775="CNST", I775="CAT_REGS"),(E775),
IF(U775="YES",UPPER(E775),
IF(   AND(U775&lt;&gt;"NO",I775="CAT_FNCT",D775&lt;&gt;"multiply", D775&lt;&gt;"divide"),IF(J775="SLS_ENABLED",   UPPER(E775),""),"")))</f>
        <v/>
      </c>
      <c r="X775" s="135" t="str">
        <f t="shared" si="63"/>
        <v/>
      </c>
      <c r="Y775" s="2">
        <f t="shared" si="62"/>
        <v>772</v>
      </c>
    </row>
    <row r="776" spans="1:25">
      <c r="A776" s="3">
        <v>773</v>
      </c>
      <c r="B776" s="2">
        <v>773</v>
      </c>
      <c r="C776" s="1" t="s">
        <v>2268</v>
      </c>
      <c r="D776" s="1" t="s">
        <v>7</v>
      </c>
      <c r="E776" s="67" t="s">
        <v>4245</v>
      </c>
      <c r="F776" s="68" t="s">
        <v>4245</v>
      </c>
      <c r="G776" s="76">
        <v>0</v>
      </c>
      <c r="H776" s="76">
        <v>0</v>
      </c>
      <c r="I776" s="19" t="s">
        <v>3</v>
      </c>
      <c r="J776" s="19" t="s">
        <v>2238</v>
      </c>
      <c r="K776" s="14" t="str">
        <f t="shared" si="64"/>
        <v/>
      </c>
      <c r="M776" s="24" t="s">
        <v>3221</v>
      </c>
      <c r="N776" s="24" t="s">
        <v>3920</v>
      </c>
      <c r="O776"/>
      <c r="P776"/>
      <c r="Q776"/>
      <c r="R776"/>
      <c r="S776">
        <f t="shared" si="61"/>
        <v>194</v>
      </c>
      <c r="T776"/>
      <c r="U776" s="148"/>
      <c r="V776" s="148"/>
      <c r="W776" s="135" t="str">
        <f t="shared" si="65"/>
        <v/>
      </c>
      <c r="X776" s="135" t="str">
        <f t="shared" si="63"/>
        <v/>
      </c>
      <c r="Y776" s="2">
        <f t="shared" si="62"/>
        <v>773</v>
      </c>
    </row>
    <row r="777" spans="1:25">
      <c r="A777" s="3">
        <v>774</v>
      </c>
      <c r="B777" s="2">
        <v>774</v>
      </c>
      <c r="C777" s="1" t="s">
        <v>2268</v>
      </c>
      <c r="D777" s="1" t="s">
        <v>7</v>
      </c>
      <c r="E777" s="19" t="s">
        <v>2163</v>
      </c>
      <c r="F777" s="19" t="s">
        <v>2163</v>
      </c>
      <c r="G777" s="76">
        <v>0</v>
      </c>
      <c r="H777" s="76">
        <v>0</v>
      </c>
      <c r="I777" s="19" t="s">
        <v>3</v>
      </c>
      <c r="J777" s="19" t="s">
        <v>2238</v>
      </c>
      <c r="K777" s="14" t="str">
        <f t="shared" si="64"/>
        <v/>
      </c>
      <c r="M777" s="24" t="s">
        <v>3222</v>
      </c>
      <c r="N777" s="24" t="s">
        <v>3920</v>
      </c>
      <c r="O777"/>
      <c r="P777"/>
      <c r="Q777"/>
      <c r="R777"/>
      <c r="S777">
        <f t="shared" si="61"/>
        <v>194</v>
      </c>
      <c r="T777"/>
      <c r="U777" s="148"/>
      <c r="V777" s="148"/>
      <c r="W777" s="135" t="str">
        <f t="shared" si="65"/>
        <v/>
      </c>
      <c r="X777" s="135" t="str">
        <f t="shared" si="63"/>
        <v/>
      </c>
      <c r="Y777" s="2">
        <f t="shared" si="62"/>
        <v>774</v>
      </c>
    </row>
    <row r="778" spans="1:25">
      <c r="A778" s="3">
        <v>775</v>
      </c>
      <c r="B778" s="2">
        <v>775</v>
      </c>
      <c r="C778" s="1" t="s">
        <v>2268</v>
      </c>
      <c r="D778" s="1" t="s">
        <v>7</v>
      </c>
      <c r="E778" s="19" t="s">
        <v>2164</v>
      </c>
      <c r="F778" s="19" t="s">
        <v>2164</v>
      </c>
      <c r="G778" s="76">
        <v>0</v>
      </c>
      <c r="H778" s="76">
        <v>0</v>
      </c>
      <c r="I778" s="19" t="s">
        <v>18</v>
      </c>
      <c r="J778" s="19" t="s">
        <v>2238</v>
      </c>
      <c r="K778" s="14" t="str">
        <f t="shared" si="64"/>
        <v/>
      </c>
      <c r="M778" s="24" t="s">
        <v>3223</v>
      </c>
      <c r="N778" s="24" t="s">
        <v>3920</v>
      </c>
      <c r="O778"/>
      <c r="P778"/>
      <c r="Q778"/>
      <c r="R778"/>
      <c r="S778">
        <f t="shared" si="61"/>
        <v>194</v>
      </c>
      <c r="T778"/>
      <c r="U778" s="148"/>
      <c r="V778" s="148"/>
      <c r="W778" s="135" t="str">
        <f t="shared" si="65"/>
        <v/>
      </c>
      <c r="X778" s="135" t="str">
        <f t="shared" si="63"/>
        <v/>
      </c>
      <c r="Y778" s="2">
        <f t="shared" si="62"/>
        <v>775</v>
      </c>
    </row>
    <row r="779" spans="1:25">
      <c r="A779" s="3">
        <v>776</v>
      </c>
      <c r="B779" s="2">
        <v>776</v>
      </c>
      <c r="C779" s="1" t="s">
        <v>2264</v>
      </c>
      <c r="D779" s="36" t="s">
        <v>4091</v>
      </c>
      <c r="E779" s="19" t="s">
        <v>484</v>
      </c>
      <c r="F779" s="19" t="s">
        <v>484</v>
      </c>
      <c r="G779" s="76">
        <v>0</v>
      </c>
      <c r="H779" s="76">
        <v>0</v>
      </c>
      <c r="I779" s="19" t="s">
        <v>6</v>
      </c>
      <c r="J779" s="19" t="s">
        <v>2237</v>
      </c>
      <c r="K779" s="14" t="str">
        <f t="shared" si="64"/>
        <v/>
      </c>
      <c r="M779" s="24" t="s">
        <v>3224</v>
      </c>
      <c r="N779" s="24" t="s">
        <v>3920</v>
      </c>
      <c r="O779"/>
      <c r="P779"/>
      <c r="Q779"/>
      <c r="R779"/>
      <c r="S779">
        <f t="shared" si="61"/>
        <v>194</v>
      </c>
      <c r="T779"/>
      <c r="U779" s="148"/>
      <c r="V779" s="148"/>
      <c r="W779" s="135" t="str">
        <f t="shared" si="65"/>
        <v/>
      </c>
      <c r="X779" s="135" t="str">
        <f t="shared" si="63"/>
        <v/>
      </c>
      <c r="Y779" s="2">
        <f t="shared" si="62"/>
        <v>776</v>
      </c>
    </row>
    <row r="780" spans="1:25">
      <c r="A780" s="3">
        <v>777</v>
      </c>
      <c r="B780" s="2">
        <v>777</v>
      </c>
      <c r="C780" s="1" t="s">
        <v>2450</v>
      </c>
      <c r="D780" s="1" t="s">
        <v>7</v>
      </c>
      <c r="E780" s="19" t="s">
        <v>485</v>
      </c>
      <c r="F780" s="19" t="s">
        <v>485</v>
      </c>
      <c r="G780" s="76">
        <v>0</v>
      </c>
      <c r="H780" s="76">
        <v>0</v>
      </c>
      <c r="I780" s="19" t="s">
        <v>3</v>
      </c>
      <c r="J780" s="19" t="s">
        <v>2237</v>
      </c>
      <c r="K780" s="14" t="str">
        <f t="shared" si="64"/>
        <v/>
      </c>
      <c r="M780" s="24" t="s">
        <v>3225</v>
      </c>
      <c r="N780" s="24" t="s">
        <v>3920</v>
      </c>
      <c r="O780"/>
      <c r="P780"/>
      <c r="Q780"/>
      <c r="R780"/>
      <c r="S780">
        <f t="shared" si="61"/>
        <v>195</v>
      </c>
      <c r="T780"/>
      <c r="U780" s="148"/>
      <c r="V780" s="148"/>
      <c r="W780" s="135" t="str">
        <f t="shared" si="65"/>
        <v>"(-1)" STD_SUP_X</v>
      </c>
      <c r="X780" s="135" t="str">
        <f t="shared" si="63"/>
        <v>(-1)^X</v>
      </c>
      <c r="Y780" s="2">
        <f t="shared" si="62"/>
        <v>777</v>
      </c>
    </row>
    <row r="781" spans="1:25">
      <c r="A781" s="3">
        <v>778</v>
      </c>
      <c r="B781" s="2">
        <v>778</v>
      </c>
      <c r="C781" s="1" t="s">
        <v>2451</v>
      </c>
      <c r="D781" s="1" t="s">
        <v>1395</v>
      </c>
      <c r="E781" s="19" t="s">
        <v>2165</v>
      </c>
      <c r="F781" s="19" t="s">
        <v>2165</v>
      </c>
      <c r="G781" s="76">
        <v>0</v>
      </c>
      <c r="H781" s="76">
        <v>0</v>
      </c>
      <c r="I781" s="19" t="s">
        <v>3</v>
      </c>
      <c r="J781" s="19" t="s">
        <v>2237</v>
      </c>
      <c r="K781" s="14" t="str">
        <f t="shared" si="64"/>
        <v/>
      </c>
      <c r="M781" s="24" t="s">
        <v>1395</v>
      </c>
      <c r="N781" s="24" t="s">
        <v>3920</v>
      </c>
      <c r="O781"/>
      <c r="P781"/>
      <c r="Q781"/>
      <c r="R781"/>
      <c r="S781">
        <f t="shared" si="61"/>
        <v>196</v>
      </c>
      <c r="T781"/>
      <c r="U781" s="148"/>
      <c r="V781" s="148"/>
      <c r="W781" s="135" t="str">
        <f t="shared" si="65"/>
        <v>"+"</v>
      </c>
      <c r="X781" s="135" t="str">
        <f t="shared" si="63"/>
        <v>+</v>
      </c>
      <c r="Y781" s="2">
        <f t="shared" si="62"/>
        <v>778</v>
      </c>
    </row>
    <row r="782" spans="1:25">
      <c r="A782" s="3">
        <v>779</v>
      </c>
      <c r="B782" s="2">
        <v>779</v>
      </c>
      <c r="C782" s="1" t="s">
        <v>2452</v>
      </c>
      <c r="D782" s="71" t="s">
        <v>4265</v>
      </c>
      <c r="E782" s="19" t="s">
        <v>2166</v>
      </c>
      <c r="F782" s="19" t="s">
        <v>2166</v>
      </c>
      <c r="G782" s="76">
        <v>0</v>
      </c>
      <c r="H782" s="76">
        <v>0</v>
      </c>
      <c r="I782" s="19" t="s">
        <v>3</v>
      </c>
      <c r="J782" s="19" t="s">
        <v>2237</v>
      </c>
      <c r="K782" s="14" t="str">
        <f t="shared" si="64"/>
        <v/>
      </c>
      <c r="L782" s="1" t="s">
        <v>487</v>
      </c>
      <c r="M782" s="24" t="s">
        <v>486</v>
      </c>
      <c r="N782" s="24" t="s">
        <v>3920</v>
      </c>
      <c r="O782"/>
      <c r="P782"/>
      <c r="Q782"/>
      <c r="R782"/>
      <c r="S782">
        <f t="shared" si="61"/>
        <v>197</v>
      </c>
      <c r="T782"/>
      <c r="U782" s="148"/>
      <c r="V782" s="148"/>
      <c r="W782" s="135" t="str">
        <f t="shared" si="65"/>
        <v>"CHS"</v>
      </c>
      <c r="X782" s="135" t="str">
        <f t="shared" si="63"/>
        <v>CHS</v>
      </c>
      <c r="Y782" s="2">
        <f t="shared" si="62"/>
        <v>779</v>
      </c>
    </row>
    <row r="783" spans="1:25">
      <c r="A783" s="3">
        <v>780</v>
      </c>
      <c r="B783" s="2">
        <v>780</v>
      </c>
      <c r="C783" s="1" t="s">
        <v>2453</v>
      </c>
      <c r="D783" s="1" t="s">
        <v>488</v>
      </c>
      <c r="E783" s="19" t="s">
        <v>2167</v>
      </c>
      <c r="F783" s="19" t="s">
        <v>2167</v>
      </c>
      <c r="G783" s="76">
        <v>0</v>
      </c>
      <c r="H783" s="76">
        <v>0</v>
      </c>
      <c r="I783" s="19" t="s">
        <v>3</v>
      </c>
      <c r="J783" s="19" t="s">
        <v>2237</v>
      </c>
      <c r="K783" s="14" t="str">
        <f t="shared" si="64"/>
        <v/>
      </c>
      <c r="M783" s="24" t="s">
        <v>488</v>
      </c>
      <c r="N783" s="24" t="s">
        <v>3920</v>
      </c>
      <c r="O783"/>
      <c r="P783"/>
      <c r="Q783"/>
      <c r="R783"/>
      <c r="S783">
        <f t="shared" si="61"/>
        <v>198</v>
      </c>
      <c r="T783"/>
      <c r="U783" s="148"/>
      <c r="V783" s="148"/>
      <c r="W783" s="135" t="str">
        <f t="shared" si="65"/>
        <v>"-"</v>
      </c>
      <c r="X783" s="135" t="str">
        <f t="shared" si="63"/>
        <v>-</v>
      </c>
      <c r="Y783" s="2">
        <f t="shared" si="62"/>
        <v>780</v>
      </c>
    </row>
    <row r="784" spans="1:25">
      <c r="A784" s="3">
        <v>781</v>
      </c>
      <c r="B784" s="2">
        <v>781</v>
      </c>
      <c r="C784" s="1" t="s">
        <v>2264</v>
      </c>
      <c r="D784" s="36" t="s">
        <v>4092</v>
      </c>
      <c r="E784" s="19" t="s">
        <v>489</v>
      </c>
      <c r="F784" s="19" t="s">
        <v>489</v>
      </c>
      <c r="G784" s="76">
        <v>0</v>
      </c>
      <c r="H784" s="76">
        <v>0</v>
      </c>
      <c r="I784" s="19" t="s">
        <v>6</v>
      </c>
      <c r="J784" s="19" t="s">
        <v>2237</v>
      </c>
      <c r="K784" s="14" t="str">
        <f t="shared" si="64"/>
        <v/>
      </c>
      <c r="M784" s="24" t="s">
        <v>3226</v>
      </c>
      <c r="N784" s="24" t="s">
        <v>3920</v>
      </c>
      <c r="O784"/>
      <c r="P784"/>
      <c r="Q784"/>
      <c r="R784"/>
      <c r="S784">
        <f t="shared" si="61"/>
        <v>199</v>
      </c>
      <c r="T784"/>
      <c r="U784" s="153" t="s">
        <v>4637</v>
      </c>
      <c r="V784" s="151"/>
      <c r="W784" s="135" t="str">
        <f t="shared" si="65"/>
        <v>"-" STD_INFINITY</v>
      </c>
      <c r="X784" s="135" t="str">
        <f t="shared" si="63"/>
        <v>-INFINITY</v>
      </c>
      <c r="Y784" s="2">
        <f t="shared" si="62"/>
        <v>781</v>
      </c>
    </row>
    <row r="785" spans="1:25">
      <c r="A785" s="3">
        <v>782</v>
      </c>
      <c r="B785" s="2">
        <v>782</v>
      </c>
      <c r="C785" s="1" t="s">
        <v>2454</v>
      </c>
      <c r="D785" s="1" t="s">
        <v>490</v>
      </c>
      <c r="E785" s="19" t="s">
        <v>491</v>
      </c>
      <c r="F785" s="19" t="s">
        <v>491</v>
      </c>
      <c r="G785" s="76">
        <v>0</v>
      </c>
      <c r="H785" s="76">
        <v>0</v>
      </c>
      <c r="I785" s="19" t="s">
        <v>3</v>
      </c>
      <c r="J785" s="19" t="s">
        <v>2237</v>
      </c>
      <c r="K785" s="14" t="str">
        <f t="shared" si="64"/>
        <v/>
      </c>
      <c r="M785" s="24" t="s">
        <v>490</v>
      </c>
      <c r="N785" s="24" t="s">
        <v>3920</v>
      </c>
      <c r="O785"/>
      <c r="P785"/>
      <c r="Q785"/>
      <c r="R785"/>
      <c r="S785">
        <f t="shared" si="61"/>
        <v>200</v>
      </c>
      <c r="T785"/>
      <c r="U785" s="148"/>
      <c r="V785" s="148" t="s">
        <v>4644</v>
      </c>
      <c r="W785" s="135" t="str">
        <f t="shared" si="65"/>
        <v>STD_CROSS</v>
      </c>
      <c r="X785" s="135" t="str">
        <f t="shared" si="63"/>
        <v>*</v>
      </c>
      <c r="Y785" s="2">
        <f t="shared" si="62"/>
        <v>782</v>
      </c>
    </row>
    <row r="786" spans="1:25">
      <c r="A786" s="3">
        <v>783</v>
      </c>
      <c r="B786" s="2">
        <v>783</v>
      </c>
      <c r="C786" s="1" t="s">
        <v>2268</v>
      </c>
      <c r="D786" s="1" t="s">
        <v>7</v>
      </c>
      <c r="E786" s="19" t="s">
        <v>2168</v>
      </c>
      <c r="F786" s="19" t="s">
        <v>2168</v>
      </c>
      <c r="G786" s="76">
        <v>0</v>
      </c>
      <c r="H786" s="76">
        <v>0</v>
      </c>
      <c r="I786" s="19" t="s">
        <v>3</v>
      </c>
      <c r="J786" s="19" t="s">
        <v>2238</v>
      </c>
      <c r="K786" s="14" t="str">
        <f t="shared" si="64"/>
        <v/>
      </c>
      <c r="M786" s="24" t="s">
        <v>3227</v>
      </c>
      <c r="N786" s="24" t="s">
        <v>3920</v>
      </c>
      <c r="O786"/>
      <c r="P786"/>
      <c r="Q786"/>
      <c r="R786"/>
      <c r="S786">
        <f t="shared" si="61"/>
        <v>200</v>
      </c>
      <c r="T786"/>
      <c r="U786" s="148"/>
      <c r="V786" s="148"/>
      <c r="W786" s="135" t="str">
        <f t="shared" si="65"/>
        <v/>
      </c>
      <c r="X786" s="135" t="str">
        <f t="shared" si="63"/>
        <v/>
      </c>
      <c r="Y786" s="2">
        <f t="shared" si="62"/>
        <v>783</v>
      </c>
    </row>
    <row r="787" spans="1:25">
      <c r="A787" s="3">
        <v>784</v>
      </c>
      <c r="B787" s="2">
        <v>784</v>
      </c>
      <c r="C787" s="1" t="s">
        <v>2455</v>
      </c>
      <c r="D787" s="71" t="s">
        <v>4266</v>
      </c>
      <c r="E787" s="19" t="s">
        <v>980</v>
      </c>
      <c r="F787" s="19" t="s">
        <v>980</v>
      </c>
      <c r="G787" s="76">
        <v>0</v>
      </c>
      <c r="H787" s="76">
        <v>0</v>
      </c>
      <c r="I787" s="19" t="s">
        <v>3</v>
      </c>
      <c r="J787" s="19" t="s">
        <v>2237</v>
      </c>
      <c r="K787" s="14" t="str">
        <f t="shared" si="64"/>
        <v/>
      </c>
      <c r="M787" s="24" t="s">
        <v>492</v>
      </c>
      <c r="N787" s="24" t="s">
        <v>3920</v>
      </c>
      <c r="O787"/>
      <c r="P787"/>
      <c r="Q787"/>
      <c r="R787"/>
      <c r="S787">
        <f t="shared" si="61"/>
        <v>201</v>
      </c>
      <c r="T787"/>
      <c r="U787" s="148"/>
      <c r="V787" s="148"/>
      <c r="W787" s="135" t="str">
        <f t="shared" si="65"/>
        <v>STD_DIVIDE</v>
      </c>
      <c r="X787" s="135" t="str">
        <f t="shared" si="63"/>
        <v>/</v>
      </c>
      <c r="Y787" s="2">
        <f t="shared" si="62"/>
        <v>784</v>
      </c>
    </row>
    <row r="788" spans="1:25">
      <c r="A788" s="3">
        <v>785</v>
      </c>
      <c r="B788" s="2">
        <v>785</v>
      </c>
      <c r="C788" s="1" t="s">
        <v>2268</v>
      </c>
      <c r="D788" s="1" t="s">
        <v>7</v>
      </c>
      <c r="E788" s="19" t="s">
        <v>2169</v>
      </c>
      <c r="F788" s="19" t="s">
        <v>2169</v>
      </c>
      <c r="G788" s="76">
        <v>0</v>
      </c>
      <c r="H788" s="76">
        <v>0</v>
      </c>
      <c r="I788" s="19" t="s">
        <v>3</v>
      </c>
      <c r="J788" s="19" t="s">
        <v>2238</v>
      </c>
      <c r="K788" s="14" t="str">
        <f t="shared" si="64"/>
        <v/>
      </c>
      <c r="M788" s="24" t="s">
        <v>3228</v>
      </c>
      <c r="N788" s="24" t="s">
        <v>3920</v>
      </c>
      <c r="O788"/>
      <c r="P788"/>
      <c r="Q788"/>
      <c r="R788"/>
      <c r="S788">
        <f t="shared" si="61"/>
        <v>201</v>
      </c>
      <c r="T788"/>
      <c r="U788" s="148"/>
      <c r="V788" s="148"/>
      <c r="W788" s="135" t="str">
        <f t="shared" si="65"/>
        <v/>
      </c>
      <c r="X788" s="135" t="str">
        <f t="shared" si="63"/>
        <v/>
      </c>
      <c r="Y788" s="2">
        <f t="shared" si="62"/>
        <v>785</v>
      </c>
    </row>
    <row r="789" spans="1:25">
      <c r="A789" s="3">
        <v>786</v>
      </c>
      <c r="B789" s="2">
        <v>786</v>
      </c>
      <c r="C789" s="1" t="s">
        <v>2338</v>
      </c>
      <c r="D789" s="1" t="s">
        <v>1396</v>
      </c>
      <c r="E789" s="19" t="s">
        <v>1015</v>
      </c>
      <c r="F789" s="19" t="s">
        <v>1015</v>
      </c>
      <c r="G789" s="76">
        <v>0</v>
      </c>
      <c r="H789" s="76">
        <v>0</v>
      </c>
      <c r="I789" s="19" t="s">
        <v>1</v>
      </c>
      <c r="J789" s="19" t="s">
        <v>2238</v>
      </c>
      <c r="K789" s="14" t="str">
        <f t="shared" si="64"/>
        <v/>
      </c>
      <c r="M789" s="24" t="s">
        <v>1396</v>
      </c>
      <c r="N789" s="24" t="s">
        <v>3920</v>
      </c>
      <c r="O789"/>
      <c r="P789"/>
      <c r="Q789"/>
      <c r="R789"/>
      <c r="S789">
        <f t="shared" si="61"/>
        <v>201</v>
      </c>
      <c r="T789"/>
      <c r="U789" s="148"/>
      <c r="V789" s="148"/>
      <c r="W789" s="135" t="str">
        <f t="shared" si="65"/>
        <v/>
      </c>
      <c r="X789" s="135" t="str">
        <f t="shared" si="63"/>
        <v/>
      </c>
      <c r="Y789" s="2">
        <f t="shared" si="62"/>
        <v>786</v>
      </c>
    </row>
    <row r="790" spans="1:25">
      <c r="A790" s="3">
        <v>787</v>
      </c>
      <c r="B790" s="2">
        <v>787</v>
      </c>
      <c r="C790" s="1" t="s">
        <v>2268</v>
      </c>
      <c r="D790" s="1" t="s">
        <v>7</v>
      </c>
      <c r="E790" s="19" t="s">
        <v>493</v>
      </c>
      <c r="F790" s="19" t="s">
        <v>493</v>
      </c>
      <c r="G790" s="76">
        <v>0</v>
      </c>
      <c r="H790" s="76">
        <v>0</v>
      </c>
      <c r="I790" s="19" t="s">
        <v>3</v>
      </c>
      <c r="J790" s="19" t="s">
        <v>2238</v>
      </c>
      <c r="K790" s="14" t="str">
        <f t="shared" si="64"/>
        <v/>
      </c>
      <c r="M790" s="24" t="s">
        <v>3229</v>
      </c>
      <c r="N790" s="24" t="s">
        <v>3920</v>
      </c>
      <c r="O790"/>
      <c r="P790"/>
      <c r="Q790"/>
      <c r="R790"/>
      <c r="S790">
        <f t="shared" si="61"/>
        <v>201</v>
      </c>
      <c r="T790"/>
      <c r="U790" s="148"/>
      <c r="V790" s="148"/>
      <c r="W790" s="135" t="str">
        <f t="shared" si="65"/>
        <v/>
      </c>
      <c r="X790" s="135" t="str">
        <f t="shared" si="63"/>
        <v/>
      </c>
      <c r="Y790" s="2">
        <f t="shared" si="62"/>
        <v>787</v>
      </c>
    </row>
    <row r="791" spans="1:25">
      <c r="A791" s="3">
        <v>788</v>
      </c>
      <c r="B791" s="2">
        <v>788</v>
      </c>
      <c r="C791" s="1" t="s">
        <v>2456</v>
      </c>
      <c r="D791" s="1" t="s">
        <v>1374</v>
      </c>
      <c r="E791" s="19" t="s">
        <v>2170</v>
      </c>
      <c r="F791" s="19" t="s">
        <v>2170</v>
      </c>
      <c r="G791" s="76">
        <v>0</v>
      </c>
      <c r="H791" s="76">
        <v>0</v>
      </c>
      <c r="I791" s="19" t="s">
        <v>3</v>
      </c>
      <c r="J791" s="19" t="s">
        <v>2237</v>
      </c>
      <c r="K791" s="14" t="str">
        <f t="shared" si="64"/>
        <v/>
      </c>
      <c r="M791" s="24" t="s">
        <v>3230</v>
      </c>
      <c r="N791" s="24" t="s">
        <v>3920</v>
      </c>
      <c r="O791"/>
      <c r="P791"/>
      <c r="Q791"/>
      <c r="R791"/>
      <c r="S791">
        <f t="shared" si="61"/>
        <v>202</v>
      </c>
      <c r="T791"/>
      <c r="U791" s="148"/>
      <c r="V791" s="148"/>
      <c r="W791" s="135" t="str">
        <f t="shared" si="65"/>
        <v>STD_RIGHT_ARROW "DEG"</v>
      </c>
      <c r="X791" s="135" t="str">
        <f t="shared" si="63"/>
        <v>&gt;DEG</v>
      </c>
      <c r="Y791" s="2">
        <f t="shared" si="62"/>
        <v>788</v>
      </c>
    </row>
    <row r="792" spans="1:25">
      <c r="A792" s="3">
        <v>789</v>
      </c>
      <c r="B792" s="2">
        <v>789</v>
      </c>
      <c r="C792" s="1" t="s">
        <v>2456</v>
      </c>
      <c r="D792" s="1" t="s">
        <v>1375</v>
      </c>
      <c r="E792" s="19" t="s">
        <v>494</v>
      </c>
      <c r="F792" s="19" t="s">
        <v>494</v>
      </c>
      <c r="G792" s="76">
        <v>0</v>
      </c>
      <c r="H792" s="76">
        <v>0</v>
      </c>
      <c r="I792" s="19" t="s">
        <v>3</v>
      </c>
      <c r="J792" s="19" t="s">
        <v>2237</v>
      </c>
      <c r="K792" s="14" t="str">
        <f t="shared" si="64"/>
        <v/>
      </c>
      <c r="M792" s="24" t="s">
        <v>3231</v>
      </c>
      <c r="N792" s="24" t="s">
        <v>3920</v>
      </c>
      <c r="O792"/>
      <c r="P792"/>
      <c r="Q792"/>
      <c r="R792"/>
      <c r="S792">
        <f t="shared" si="61"/>
        <v>203</v>
      </c>
      <c r="T792"/>
      <c r="U792" s="148"/>
      <c r="V792" s="148"/>
      <c r="W792" s="135" t="str">
        <f t="shared" si="65"/>
        <v>STD_RIGHT_ARROW "D.MS"</v>
      </c>
      <c r="X792" s="135" t="str">
        <f t="shared" si="63"/>
        <v>&gt;D.MS</v>
      </c>
      <c r="Y792" s="2">
        <f t="shared" si="62"/>
        <v>789</v>
      </c>
    </row>
    <row r="793" spans="1:25">
      <c r="A793" s="3">
        <v>790</v>
      </c>
      <c r="B793" s="2">
        <v>790</v>
      </c>
      <c r="C793" s="1" t="s">
        <v>2456</v>
      </c>
      <c r="D793" s="1" t="s">
        <v>1376</v>
      </c>
      <c r="E793" s="19" t="s">
        <v>495</v>
      </c>
      <c r="F793" s="19" t="s">
        <v>495</v>
      </c>
      <c r="G793" s="76">
        <v>0</v>
      </c>
      <c r="H793" s="76">
        <v>0</v>
      </c>
      <c r="I793" s="19" t="s">
        <v>3</v>
      </c>
      <c r="J793" s="19" t="s">
        <v>2237</v>
      </c>
      <c r="K793" s="14" t="str">
        <f t="shared" si="64"/>
        <v/>
      </c>
      <c r="M793" s="24" t="s">
        <v>3232</v>
      </c>
      <c r="N793" s="24" t="s">
        <v>3920</v>
      </c>
      <c r="O793"/>
      <c r="P793"/>
      <c r="Q793"/>
      <c r="R793"/>
      <c r="S793">
        <f t="shared" si="61"/>
        <v>204</v>
      </c>
      <c r="T793"/>
      <c r="U793" s="148"/>
      <c r="V793" s="148"/>
      <c r="W793" s="135" t="str">
        <f t="shared" si="65"/>
        <v>STD_RIGHT_ARROW "GRAD"</v>
      </c>
      <c r="X793" s="135" t="str">
        <f t="shared" si="63"/>
        <v>&gt;GRAD</v>
      </c>
      <c r="Y793" s="2">
        <f t="shared" si="62"/>
        <v>790</v>
      </c>
    </row>
    <row r="794" spans="1:25">
      <c r="A794" s="3">
        <v>791</v>
      </c>
      <c r="B794" s="2">
        <v>791</v>
      </c>
      <c r="C794" s="1" t="s">
        <v>2268</v>
      </c>
      <c r="D794" s="1" t="s">
        <v>7</v>
      </c>
      <c r="E794" s="19" t="s">
        <v>2171</v>
      </c>
      <c r="F794" s="19" t="s">
        <v>496</v>
      </c>
      <c r="G794" s="76">
        <v>0</v>
      </c>
      <c r="H794" s="76">
        <v>0</v>
      </c>
      <c r="I794" s="19" t="s">
        <v>3</v>
      </c>
      <c r="J794" s="19" t="s">
        <v>2237</v>
      </c>
      <c r="K794" s="14" t="str">
        <f t="shared" si="64"/>
        <v>NOT EQUAL</v>
      </c>
      <c r="M794" s="24" t="s">
        <v>3233</v>
      </c>
      <c r="N794" s="24" t="s">
        <v>3920</v>
      </c>
      <c r="O794"/>
      <c r="P794"/>
      <c r="Q794"/>
      <c r="R794"/>
      <c r="S794">
        <f t="shared" si="61"/>
        <v>205</v>
      </c>
      <c r="T794"/>
      <c r="U794" s="148"/>
      <c r="V794" s="148"/>
      <c r="W794" s="135" t="str">
        <f t="shared" si="65"/>
        <v>STD_RIGHT_ARROW "HR"</v>
      </c>
      <c r="X794" s="135" t="str">
        <f t="shared" si="63"/>
        <v>&gt;HR</v>
      </c>
      <c r="Y794" s="2">
        <f t="shared" si="62"/>
        <v>791</v>
      </c>
    </row>
    <row r="795" spans="1:25">
      <c r="A795" s="3">
        <v>792</v>
      </c>
      <c r="B795" s="2">
        <v>792</v>
      </c>
      <c r="C795" s="1" t="s">
        <v>2268</v>
      </c>
      <c r="D795" s="71" t="s">
        <v>4260</v>
      </c>
      <c r="E795" s="19" t="s">
        <v>2172</v>
      </c>
      <c r="F795" s="19" t="s">
        <v>497</v>
      </c>
      <c r="G795" s="76">
        <v>0</v>
      </c>
      <c r="H795" s="76">
        <v>0</v>
      </c>
      <c r="I795" s="19" t="s">
        <v>3</v>
      </c>
      <c r="J795" s="19" t="s">
        <v>2238</v>
      </c>
      <c r="K795" s="14" t="str">
        <f t="shared" si="64"/>
        <v/>
      </c>
      <c r="L795" s="1" t="s">
        <v>1131</v>
      </c>
      <c r="M795" s="24" t="s">
        <v>3234</v>
      </c>
      <c r="N795" s="24" t="s">
        <v>3920</v>
      </c>
      <c r="O795"/>
      <c r="P795"/>
      <c r="Q795"/>
      <c r="R795"/>
      <c r="S795">
        <f t="shared" si="61"/>
        <v>206</v>
      </c>
      <c r="T795"/>
      <c r="U795" s="148" t="s">
        <v>4630</v>
      </c>
      <c r="V795" s="148"/>
      <c r="W795" s="135" t="str">
        <f t="shared" si="65"/>
        <v>STD_RIGHT_ARROW "H.MS"</v>
      </c>
      <c r="X795" s="135" t="str">
        <f t="shared" si="63"/>
        <v>&gt;H.MS</v>
      </c>
      <c r="Y795" s="2">
        <f t="shared" si="62"/>
        <v>792</v>
      </c>
    </row>
    <row r="796" spans="1:25">
      <c r="A796" s="3">
        <v>793</v>
      </c>
      <c r="B796" s="2">
        <v>793</v>
      </c>
      <c r="C796" s="1" t="s">
        <v>2457</v>
      </c>
      <c r="D796" s="1" t="s">
        <v>498</v>
      </c>
      <c r="E796" s="19" t="s">
        <v>499</v>
      </c>
      <c r="F796" s="19" t="s">
        <v>2173</v>
      </c>
      <c r="G796">
        <v>2</v>
      </c>
      <c r="H796">
        <v>16</v>
      </c>
      <c r="I796" s="19" t="s">
        <v>3</v>
      </c>
      <c r="J796" s="19" t="s">
        <v>2238</v>
      </c>
      <c r="K796" s="14" t="str">
        <f t="shared" si="64"/>
        <v>NOT EQUAL</v>
      </c>
      <c r="M796" s="24" t="s">
        <v>3235</v>
      </c>
      <c r="N796" s="24" t="s">
        <v>3901</v>
      </c>
      <c r="O796"/>
      <c r="P796"/>
      <c r="Q796"/>
      <c r="R796"/>
      <c r="S796">
        <f t="shared" si="61"/>
        <v>207</v>
      </c>
      <c r="T796"/>
      <c r="U796" s="148" t="s">
        <v>4630</v>
      </c>
      <c r="V796" s="148"/>
      <c r="W796" s="135" t="str">
        <f t="shared" si="65"/>
        <v>STD_RIGHT_ARROW "INT"</v>
      </c>
      <c r="X796" s="135" t="str">
        <f t="shared" si="63"/>
        <v>&gt;INT</v>
      </c>
      <c r="Y796" s="2">
        <f t="shared" si="62"/>
        <v>793</v>
      </c>
    </row>
    <row r="797" spans="1:25">
      <c r="A797" s="3">
        <v>794</v>
      </c>
      <c r="B797" s="2">
        <v>794</v>
      </c>
      <c r="C797" s="1" t="s">
        <v>2456</v>
      </c>
      <c r="D797" s="1" t="s">
        <v>1381</v>
      </c>
      <c r="E797" s="19" t="s">
        <v>500</v>
      </c>
      <c r="F797" s="19" t="s">
        <v>500</v>
      </c>
      <c r="G797">
        <v>0</v>
      </c>
      <c r="H797">
        <v>0</v>
      </c>
      <c r="I797" s="19" t="s">
        <v>3</v>
      </c>
      <c r="J797" s="19" t="s">
        <v>2237</v>
      </c>
      <c r="K797" s="14" t="str">
        <f t="shared" si="64"/>
        <v/>
      </c>
      <c r="M797" s="24" t="s">
        <v>3236</v>
      </c>
      <c r="N797" s="24" t="s">
        <v>3920</v>
      </c>
      <c r="O797"/>
      <c r="P797"/>
      <c r="Q797"/>
      <c r="R797"/>
      <c r="S797">
        <f t="shared" si="61"/>
        <v>208</v>
      </c>
      <c r="T797"/>
      <c r="U797" s="148"/>
      <c r="V797" s="148"/>
      <c r="W797" s="135" t="str">
        <f t="shared" si="65"/>
        <v>STD_RIGHT_ARROW "MUL" STD_PI</v>
      </c>
      <c r="X797" s="135" t="str">
        <f t="shared" si="63"/>
        <v>&gt;MULPI</v>
      </c>
      <c r="Y797" s="2">
        <f t="shared" si="62"/>
        <v>794</v>
      </c>
    </row>
    <row r="798" spans="1:25">
      <c r="A798" s="3">
        <v>795</v>
      </c>
      <c r="B798" s="2">
        <v>795</v>
      </c>
      <c r="C798" s="86" t="s">
        <v>4297</v>
      </c>
      <c r="D798" s="71" t="s">
        <v>4260</v>
      </c>
      <c r="E798" s="40" t="s">
        <v>4300</v>
      </c>
      <c r="F798" s="40" t="s">
        <v>4299</v>
      </c>
      <c r="G798">
        <v>0</v>
      </c>
      <c r="H798">
        <v>0</v>
      </c>
      <c r="I798" s="19" t="s">
        <v>1</v>
      </c>
      <c r="J798" s="19" t="s">
        <v>2237</v>
      </c>
      <c r="K798" s="14" t="str">
        <f t="shared" si="64"/>
        <v>NOT EQUAL</v>
      </c>
      <c r="L798" s="1" t="s">
        <v>3953</v>
      </c>
      <c r="M798" s="24" t="s">
        <v>3237</v>
      </c>
      <c r="N798" s="24" t="s">
        <v>3920</v>
      </c>
      <c r="O798"/>
      <c r="P798"/>
      <c r="Q798"/>
      <c r="R798"/>
      <c r="S798">
        <f t="shared" si="61"/>
        <v>208</v>
      </c>
      <c r="T798"/>
      <c r="U798" s="148"/>
      <c r="V798" s="148"/>
      <c r="W798" s="135" t="str">
        <f t="shared" si="65"/>
        <v/>
      </c>
      <c r="X798" s="135" t="str">
        <f t="shared" si="63"/>
        <v/>
      </c>
      <c r="Y798" s="2">
        <f t="shared" si="62"/>
        <v>795</v>
      </c>
    </row>
    <row r="799" spans="1:25">
      <c r="A799" s="3">
        <v>796</v>
      </c>
      <c r="B799" s="2">
        <v>796</v>
      </c>
      <c r="C799" s="1" t="s">
        <v>2456</v>
      </c>
      <c r="D799" s="1" t="s">
        <v>1383</v>
      </c>
      <c r="E799" s="19" t="s">
        <v>2175</v>
      </c>
      <c r="F799" s="19" t="s">
        <v>2175</v>
      </c>
      <c r="G799">
        <v>0</v>
      </c>
      <c r="H799">
        <v>0</v>
      </c>
      <c r="I799" s="19" t="s">
        <v>3</v>
      </c>
      <c r="J799" s="19" t="s">
        <v>2237</v>
      </c>
      <c r="K799" s="14" t="str">
        <f t="shared" si="64"/>
        <v/>
      </c>
      <c r="M799" s="24" t="s">
        <v>3238</v>
      </c>
      <c r="N799" s="24" t="s">
        <v>3920</v>
      </c>
      <c r="O799"/>
      <c r="P799"/>
      <c r="Q799"/>
      <c r="R799"/>
      <c r="S799">
        <f t="shared" si="61"/>
        <v>209</v>
      </c>
      <c r="T799"/>
      <c r="U799" s="148"/>
      <c r="V799" s="148"/>
      <c r="W799" s="135" t="str">
        <f t="shared" si="65"/>
        <v>STD_RIGHT_ARROW "RAD"</v>
      </c>
      <c r="X799" s="135" t="str">
        <f t="shared" si="63"/>
        <v>&gt;RAD</v>
      </c>
      <c r="Y799" s="2">
        <f t="shared" si="62"/>
        <v>796</v>
      </c>
    </row>
    <row r="800" spans="1:25">
      <c r="A800" s="3">
        <v>797</v>
      </c>
      <c r="B800" s="2">
        <v>797</v>
      </c>
      <c r="C800" s="1" t="s">
        <v>3967</v>
      </c>
      <c r="D800" s="1" t="s">
        <v>7</v>
      </c>
      <c r="E800" s="19" t="s">
        <v>2176</v>
      </c>
      <c r="F800" s="19" t="s">
        <v>496</v>
      </c>
      <c r="G800">
        <v>0</v>
      </c>
      <c r="H800">
        <v>0</v>
      </c>
      <c r="I800" s="19" t="s">
        <v>3</v>
      </c>
      <c r="J800" s="19" t="s">
        <v>2237</v>
      </c>
      <c r="K800" s="14" t="str">
        <f t="shared" si="64"/>
        <v>NOT EQUAL</v>
      </c>
      <c r="M800" s="24" t="s">
        <v>3239</v>
      </c>
      <c r="N800" s="24" t="s">
        <v>3920</v>
      </c>
      <c r="O800"/>
      <c r="P800"/>
      <c r="Q800"/>
      <c r="R800"/>
      <c r="S800">
        <f t="shared" si="61"/>
        <v>210</v>
      </c>
      <c r="T800"/>
      <c r="U800" s="148"/>
      <c r="V800" s="148"/>
      <c r="W800" s="135" t="str">
        <f t="shared" si="65"/>
        <v>STD_RIGHT_ARROW "REAL"</v>
      </c>
      <c r="X800" s="135" t="str">
        <f t="shared" si="63"/>
        <v>&gt;REAL</v>
      </c>
      <c r="Y800" s="2">
        <f t="shared" si="62"/>
        <v>797</v>
      </c>
    </row>
    <row r="801" spans="1:25">
      <c r="A801" s="3">
        <v>798</v>
      </c>
      <c r="B801" s="2">
        <v>798</v>
      </c>
      <c r="C801" s="86" t="s">
        <v>4298</v>
      </c>
      <c r="D801" s="71" t="s">
        <v>4260</v>
      </c>
      <c r="E801" s="40" t="s">
        <v>4301</v>
      </c>
      <c r="F801" s="40" t="s">
        <v>4302</v>
      </c>
      <c r="G801">
        <v>0</v>
      </c>
      <c r="H801">
        <v>0</v>
      </c>
      <c r="I801" s="19" t="s">
        <v>1</v>
      </c>
      <c r="J801" s="19" t="s">
        <v>2237</v>
      </c>
      <c r="K801" s="14" t="str">
        <f t="shared" si="64"/>
        <v>NOT EQUAL</v>
      </c>
      <c r="L801" s="1" t="s">
        <v>3954</v>
      </c>
      <c r="M801" s="24" t="s">
        <v>3240</v>
      </c>
      <c r="N801" s="24" t="s">
        <v>3920</v>
      </c>
      <c r="O801"/>
      <c r="P801"/>
      <c r="Q801"/>
      <c r="R801"/>
      <c r="S801">
        <f t="shared" si="61"/>
        <v>210</v>
      </c>
      <c r="T801"/>
      <c r="U801" s="148"/>
      <c r="V801" s="148"/>
      <c r="W801" s="135" t="str">
        <f t="shared" si="65"/>
        <v/>
      </c>
      <c r="X801" s="135" t="str">
        <f t="shared" si="63"/>
        <v/>
      </c>
      <c r="Y801" s="2">
        <f t="shared" si="62"/>
        <v>798</v>
      </c>
    </row>
    <row r="802" spans="1:25">
      <c r="A802" s="3">
        <v>799</v>
      </c>
      <c r="B802" s="2">
        <v>799</v>
      </c>
      <c r="C802" s="1" t="s">
        <v>2458</v>
      </c>
      <c r="D802" s="1" t="s">
        <v>7</v>
      </c>
      <c r="E802" s="19" t="s">
        <v>501</v>
      </c>
      <c r="F802" s="19" t="s">
        <v>501</v>
      </c>
      <c r="G802">
        <v>0</v>
      </c>
      <c r="H802">
        <v>0</v>
      </c>
      <c r="I802" s="19" t="s">
        <v>3</v>
      </c>
      <c r="J802" s="19" t="s">
        <v>2237</v>
      </c>
      <c r="K802" s="14" t="str">
        <f t="shared" si="64"/>
        <v/>
      </c>
      <c r="M802" s="24" t="s">
        <v>3241</v>
      </c>
      <c r="N802" s="24" t="s">
        <v>3920</v>
      </c>
      <c r="O802"/>
      <c r="P802"/>
      <c r="Q802"/>
      <c r="R802"/>
      <c r="S802">
        <f t="shared" si="61"/>
        <v>211</v>
      </c>
      <c r="T802"/>
      <c r="U802" s="148"/>
      <c r="V802" s="148"/>
      <c r="W802" s="135" t="str">
        <f t="shared" si="65"/>
        <v>"D" STD_RIGHT_ARROW "D.MS"</v>
      </c>
      <c r="X802" s="135" t="str">
        <f t="shared" si="63"/>
        <v>D&gt;D.MS</v>
      </c>
      <c r="Y802" s="2">
        <f t="shared" si="62"/>
        <v>799</v>
      </c>
    </row>
    <row r="803" spans="1:25">
      <c r="A803" s="3">
        <v>800</v>
      </c>
      <c r="B803" s="2">
        <v>800</v>
      </c>
      <c r="C803" s="1" t="s">
        <v>2268</v>
      </c>
      <c r="D803" s="1" t="s">
        <v>7</v>
      </c>
      <c r="E803" s="19" t="s">
        <v>502</v>
      </c>
      <c r="F803" s="19" t="s">
        <v>502</v>
      </c>
      <c r="G803">
        <v>0</v>
      </c>
      <c r="H803">
        <v>0</v>
      </c>
      <c r="I803" s="19" t="s">
        <v>123</v>
      </c>
      <c r="J803" s="19" t="s">
        <v>2238</v>
      </c>
      <c r="K803" s="14" t="str">
        <f t="shared" si="64"/>
        <v/>
      </c>
      <c r="M803" s="24" t="s">
        <v>3242</v>
      </c>
      <c r="N803" s="24" t="s">
        <v>3920</v>
      </c>
      <c r="O803"/>
      <c r="P803"/>
      <c r="Q803"/>
      <c r="R803"/>
      <c r="S803">
        <f t="shared" si="61"/>
        <v>211</v>
      </c>
      <c r="T803"/>
      <c r="U803" s="148"/>
      <c r="V803" s="148"/>
      <c r="W803" s="135" t="str">
        <f t="shared" si="65"/>
        <v/>
      </c>
      <c r="X803" s="135" t="str">
        <f t="shared" si="63"/>
        <v/>
      </c>
      <c r="Y803" s="2">
        <f t="shared" si="62"/>
        <v>800</v>
      </c>
    </row>
    <row r="804" spans="1:25">
      <c r="A804" s="3">
        <v>801</v>
      </c>
      <c r="B804" s="2">
        <v>801</v>
      </c>
      <c r="C804" s="1" t="s">
        <v>2268</v>
      </c>
      <c r="D804" s="1" t="s">
        <v>7</v>
      </c>
      <c r="E804" s="19" t="s">
        <v>503</v>
      </c>
      <c r="F804" s="19" t="s">
        <v>503</v>
      </c>
      <c r="G804">
        <v>0</v>
      </c>
      <c r="H804">
        <v>0</v>
      </c>
      <c r="I804" s="19" t="s">
        <v>123</v>
      </c>
      <c r="J804" s="19" t="s">
        <v>2238</v>
      </c>
      <c r="K804" s="14" t="str">
        <f t="shared" si="64"/>
        <v/>
      </c>
      <c r="M804" s="24" t="s">
        <v>3243</v>
      </c>
      <c r="N804" s="24" t="s">
        <v>3920</v>
      </c>
      <c r="O804"/>
      <c r="P804"/>
      <c r="Q804"/>
      <c r="R804"/>
      <c r="S804">
        <f t="shared" si="61"/>
        <v>211</v>
      </c>
      <c r="T804"/>
      <c r="U804" s="148"/>
      <c r="V804" s="148"/>
      <c r="W804" s="135" t="str">
        <f t="shared" si="65"/>
        <v/>
      </c>
      <c r="X804" s="135" t="str">
        <f t="shared" si="63"/>
        <v/>
      </c>
      <c r="Y804" s="2">
        <f t="shared" si="62"/>
        <v>801</v>
      </c>
    </row>
    <row r="805" spans="1:25">
      <c r="A805" s="3">
        <v>802</v>
      </c>
      <c r="B805" s="2">
        <v>802</v>
      </c>
      <c r="C805" s="1" t="s">
        <v>4513</v>
      </c>
      <c r="D805" s="1" t="s">
        <v>4514</v>
      </c>
      <c r="E805" s="19" t="s">
        <v>1019</v>
      </c>
      <c r="F805" s="19" t="s">
        <v>1019</v>
      </c>
      <c r="G805">
        <v>0</v>
      </c>
      <c r="H805">
        <v>0</v>
      </c>
      <c r="I805" s="19" t="s">
        <v>3</v>
      </c>
      <c r="J805" s="19" t="s">
        <v>2237</v>
      </c>
      <c r="K805" s="14" t="str">
        <f t="shared" si="64"/>
        <v/>
      </c>
      <c r="M805" s="24" t="s">
        <v>3244</v>
      </c>
      <c r="N805" s="24" t="s">
        <v>3920</v>
      </c>
      <c r="O805"/>
      <c r="P805"/>
      <c r="Q805"/>
      <c r="R805"/>
      <c r="S805">
        <f t="shared" si="61"/>
        <v>212</v>
      </c>
      <c r="T805"/>
      <c r="U805" s="148"/>
      <c r="V805" s="148"/>
      <c r="W805" s="135" t="str">
        <f t="shared" si="65"/>
        <v>STD_LEFT_RIGHT_ARROWS</v>
      </c>
      <c r="X805" s="135" t="str">
        <f t="shared" si="63"/>
        <v>&lt;&gt;</v>
      </c>
      <c r="Y805" s="2">
        <f t="shared" si="62"/>
        <v>802</v>
      </c>
    </row>
    <row r="806" spans="1:25">
      <c r="A806" s="3">
        <v>803</v>
      </c>
      <c r="B806" s="2">
        <v>803</v>
      </c>
      <c r="C806" s="1" t="s">
        <v>4188</v>
      </c>
      <c r="D806" s="1" t="s">
        <v>7</v>
      </c>
      <c r="E806" s="19" t="s">
        <v>2178</v>
      </c>
      <c r="F806" s="19" t="s">
        <v>2178</v>
      </c>
      <c r="G806">
        <v>0</v>
      </c>
      <c r="H806">
        <v>0</v>
      </c>
      <c r="I806" s="19" t="s">
        <v>3</v>
      </c>
      <c r="J806" s="19" t="s">
        <v>2237</v>
      </c>
      <c r="K806" s="14" t="str">
        <f t="shared" si="64"/>
        <v/>
      </c>
      <c r="M806" s="24" t="s">
        <v>3245</v>
      </c>
      <c r="N806" s="24" t="s">
        <v>3920</v>
      </c>
      <c r="O806"/>
      <c r="P806"/>
      <c r="Q806"/>
      <c r="R806"/>
      <c r="S806">
        <f t="shared" si="61"/>
        <v>213</v>
      </c>
      <c r="T806"/>
      <c r="U806" s="148"/>
      <c r="V806" s="148"/>
      <c r="W806" s="135" t="str">
        <f t="shared" si="65"/>
        <v>"%"</v>
      </c>
      <c r="X806" s="135" t="str">
        <f t="shared" si="63"/>
        <v>%</v>
      </c>
      <c r="Y806" s="2">
        <f t="shared" si="62"/>
        <v>803</v>
      </c>
    </row>
    <row r="807" spans="1:25">
      <c r="A807" s="3">
        <v>804</v>
      </c>
      <c r="B807" s="2">
        <v>804</v>
      </c>
      <c r="C807" s="36" t="s">
        <v>4189</v>
      </c>
      <c r="D807" s="1" t="s">
        <v>7</v>
      </c>
      <c r="E807" s="19" t="s">
        <v>504</v>
      </c>
      <c r="F807" s="19" t="s">
        <v>504</v>
      </c>
      <c r="G807">
        <v>0</v>
      </c>
      <c r="H807">
        <v>0</v>
      </c>
      <c r="I807" s="19" t="s">
        <v>3</v>
      </c>
      <c r="J807" s="19" t="s">
        <v>2237</v>
      </c>
      <c r="K807" s="14" t="str">
        <f t="shared" si="64"/>
        <v/>
      </c>
      <c r="M807" s="24" t="s">
        <v>3246</v>
      </c>
      <c r="N807" s="24" t="s">
        <v>3920</v>
      </c>
      <c r="O807"/>
      <c r="P807"/>
      <c r="Q807"/>
      <c r="R807"/>
      <c r="S807">
        <f t="shared" si="61"/>
        <v>214</v>
      </c>
      <c r="T807"/>
      <c r="U807" s="148"/>
      <c r="V807" s="148"/>
      <c r="W807" s="135" t="str">
        <f t="shared" si="65"/>
        <v>"%MRR"</v>
      </c>
      <c r="X807" s="135" t="str">
        <f t="shared" si="63"/>
        <v>%MRR</v>
      </c>
      <c r="Y807" s="2">
        <f t="shared" si="62"/>
        <v>804</v>
      </c>
    </row>
    <row r="808" spans="1:25">
      <c r="A808" s="3">
        <v>805</v>
      </c>
      <c r="B808" s="2">
        <v>805</v>
      </c>
      <c r="C808" s="36" t="s">
        <v>4190</v>
      </c>
      <c r="D808" s="1" t="s">
        <v>7</v>
      </c>
      <c r="E808" s="19" t="s">
        <v>505</v>
      </c>
      <c r="F808" s="19" t="s">
        <v>505</v>
      </c>
      <c r="G808">
        <v>0</v>
      </c>
      <c r="H808">
        <v>0</v>
      </c>
      <c r="I808" s="19" t="s">
        <v>3</v>
      </c>
      <c r="J808" s="19" t="s">
        <v>2237</v>
      </c>
      <c r="K808" s="14" t="str">
        <f t="shared" si="64"/>
        <v/>
      </c>
      <c r="M808" s="24" t="s">
        <v>3247</v>
      </c>
      <c r="N808" s="24" t="s">
        <v>3920</v>
      </c>
      <c r="O808"/>
      <c r="P808"/>
      <c r="Q808"/>
      <c r="R808"/>
      <c r="S808">
        <f t="shared" si="61"/>
        <v>215</v>
      </c>
      <c r="T808"/>
      <c r="U808" s="148"/>
      <c r="V808" s="148"/>
      <c r="W808" s="135" t="str">
        <f t="shared" si="65"/>
        <v>"%T"</v>
      </c>
      <c r="X808" s="135" t="str">
        <f t="shared" si="63"/>
        <v>%T</v>
      </c>
      <c r="Y808" s="2">
        <f t="shared" si="62"/>
        <v>805</v>
      </c>
    </row>
    <row r="809" spans="1:25">
      <c r="A809" s="3">
        <v>806</v>
      </c>
      <c r="B809" s="2">
        <v>806</v>
      </c>
      <c r="C809" s="36" t="s">
        <v>4193</v>
      </c>
      <c r="D809" s="1" t="s">
        <v>7</v>
      </c>
      <c r="E809" s="19" t="s">
        <v>2179</v>
      </c>
      <c r="F809" s="19" t="s">
        <v>2179</v>
      </c>
      <c r="G809">
        <v>0</v>
      </c>
      <c r="H809">
        <v>0</v>
      </c>
      <c r="I809" s="19" t="s">
        <v>3</v>
      </c>
      <c r="J809" s="19" t="s">
        <v>2237</v>
      </c>
      <c r="K809" s="14" t="str">
        <f t="shared" si="64"/>
        <v/>
      </c>
      <c r="M809" s="24" t="s">
        <v>3248</v>
      </c>
      <c r="N809" s="24" t="s">
        <v>3920</v>
      </c>
      <c r="O809"/>
      <c r="P809"/>
      <c r="Q809"/>
      <c r="R809"/>
      <c r="S809">
        <f t="shared" si="61"/>
        <v>216</v>
      </c>
      <c r="T809"/>
      <c r="U809" s="148"/>
      <c r="V809" s="148"/>
      <c r="W809" s="135" t="str">
        <f t="shared" si="65"/>
        <v>"%" STD_SIGMA</v>
      </c>
      <c r="X809" s="135" t="str">
        <f t="shared" si="63"/>
        <v>%SUM</v>
      </c>
      <c r="Y809" s="2">
        <f t="shared" si="62"/>
        <v>806</v>
      </c>
    </row>
    <row r="810" spans="1:25">
      <c r="A810" s="3">
        <v>807</v>
      </c>
      <c r="B810" s="2">
        <v>807</v>
      </c>
      <c r="C810" s="36" t="s">
        <v>4194</v>
      </c>
      <c r="D810" s="1" t="s">
        <v>7</v>
      </c>
      <c r="E810" s="19" t="s">
        <v>506</v>
      </c>
      <c r="F810" s="19" t="s">
        <v>506</v>
      </c>
      <c r="G810">
        <v>0</v>
      </c>
      <c r="H810">
        <v>0</v>
      </c>
      <c r="I810" s="19" t="s">
        <v>3</v>
      </c>
      <c r="J810" s="19" t="s">
        <v>2237</v>
      </c>
      <c r="K810" s="14" t="str">
        <f t="shared" si="64"/>
        <v/>
      </c>
      <c r="M810" s="24" t="s">
        <v>3249</v>
      </c>
      <c r="N810" s="24" t="s">
        <v>3920</v>
      </c>
      <c r="O810"/>
      <c r="P810"/>
      <c r="Q810"/>
      <c r="R810"/>
      <c r="S810">
        <f t="shared" si="61"/>
        <v>217</v>
      </c>
      <c r="T810"/>
      <c r="U810" s="148"/>
      <c r="V810" s="148"/>
      <c r="W810" s="135" t="str">
        <f t="shared" si="65"/>
        <v>"%+MG"</v>
      </c>
      <c r="X810" s="135" t="str">
        <f t="shared" si="63"/>
        <v>%+MG</v>
      </c>
      <c r="Y810" s="2">
        <f t="shared" si="62"/>
        <v>807</v>
      </c>
    </row>
    <row r="811" spans="1:25">
      <c r="A811" s="3">
        <v>808</v>
      </c>
      <c r="B811" s="2">
        <v>808</v>
      </c>
      <c r="C811" s="1" t="s">
        <v>2459</v>
      </c>
      <c r="D811" s="1" t="s">
        <v>7</v>
      </c>
      <c r="E811" s="19" t="s">
        <v>507</v>
      </c>
      <c r="F811" s="19" t="s">
        <v>507</v>
      </c>
      <c r="G811">
        <v>0</v>
      </c>
      <c r="H811">
        <v>0</v>
      </c>
      <c r="I811" s="19" t="s">
        <v>3</v>
      </c>
      <c r="J811" s="19" t="s">
        <v>2237</v>
      </c>
      <c r="K811" s="14" t="str">
        <f t="shared" si="64"/>
        <v/>
      </c>
      <c r="M811" s="24" t="s">
        <v>3250</v>
      </c>
      <c r="N811" s="24" t="s">
        <v>3920</v>
      </c>
      <c r="O811"/>
      <c r="P811"/>
      <c r="Q811"/>
      <c r="R811"/>
      <c r="S811">
        <f t="shared" si="61"/>
        <v>218</v>
      </c>
      <c r="T811"/>
      <c r="U811" s="148"/>
      <c r="V811" s="154" t="s">
        <v>4623</v>
      </c>
      <c r="W811" s="135" t="str">
        <f t="shared" si="65"/>
        <v>STD_SQUARE_ROOT STD_X_UNDER_ROOT</v>
      </c>
      <c r="X811" s="135" t="str">
        <f t="shared" si="63"/>
        <v>SQRT</v>
      </c>
      <c r="Y811" s="2">
        <f t="shared" si="62"/>
        <v>808</v>
      </c>
    </row>
    <row r="812" spans="1:25">
      <c r="A812" s="3">
        <v>809</v>
      </c>
      <c r="B812" s="2">
        <v>809</v>
      </c>
      <c r="C812" s="1" t="s">
        <v>2268</v>
      </c>
      <c r="D812" s="1" t="s">
        <v>7</v>
      </c>
      <c r="E812" s="19" t="s">
        <v>508</v>
      </c>
      <c r="F812" s="19" t="s">
        <v>508</v>
      </c>
      <c r="G812">
        <v>0</v>
      </c>
      <c r="H812">
        <v>0</v>
      </c>
      <c r="I812" s="19" t="s">
        <v>3</v>
      </c>
      <c r="J812" s="19" t="s">
        <v>2238</v>
      </c>
      <c r="K812" s="14" t="str">
        <f t="shared" si="64"/>
        <v/>
      </c>
      <c r="M812" s="24" t="s">
        <v>3251</v>
      </c>
      <c r="N812" s="24" t="s">
        <v>3920</v>
      </c>
      <c r="O812"/>
      <c r="P812"/>
      <c r="Q812"/>
      <c r="R812"/>
      <c r="S812">
        <f t="shared" si="61"/>
        <v>218</v>
      </c>
      <c r="T812"/>
      <c r="U812" s="148"/>
      <c r="V812" s="148"/>
      <c r="W812" s="135" t="str">
        <f t="shared" si="65"/>
        <v/>
      </c>
      <c r="X812" s="135" t="str">
        <f t="shared" si="63"/>
        <v/>
      </c>
      <c r="Y812" s="2">
        <f t="shared" si="62"/>
        <v>809</v>
      </c>
    </row>
    <row r="813" spans="1:25">
      <c r="A813" s="3">
        <v>810</v>
      </c>
      <c r="B813" s="2">
        <v>810</v>
      </c>
      <c r="C813" s="1" t="s">
        <v>2268</v>
      </c>
      <c r="D813" s="1" t="s">
        <v>7</v>
      </c>
      <c r="E813" s="19" t="s">
        <v>509</v>
      </c>
      <c r="F813" s="19" t="s">
        <v>509</v>
      </c>
      <c r="G813">
        <v>0</v>
      </c>
      <c r="H813">
        <v>0</v>
      </c>
      <c r="I813" s="19" t="s">
        <v>18</v>
      </c>
      <c r="J813" s="19" t="s">
        <v>2238</v>
      </c>
      <c r="K813" s="14" t="str">
        <f t="shared" si="64"/>
        <v/>
      </c>
      <c r="M813" s="24" t="s">
        <v>3252</v>
      </c>
      <c r="N813" s="24" t="s">
        <v>3920</v>
      </c>
      <c r="O813"/>
      <c r="P813"/>
      <c r="Q813"/>
      <c r="R813"/>
      <c r="S813">
        <f t="shared" si="61"/>
        <v>218</v>
      </c>
      <c r="T813"/>
      <c r="U813" s="148"/>
      <c r="V813" s="148"/>
      <c r="W813" s="135" t="str">
        <f t="shared" si="65"/>
        <v/>
      </c>
      <c r="X813" s="135" t="str">
        <f t="shared" si="63"/>
        <v/>
      </c>
      <c r="Y813" s="2">
        <f t="shared" si="62"/>
        <v>810</v>
      </c>
    </row>
    <row r="814" spans="1:25">
      <c r="A814" s="3">
        <v>811</v>
      </c>
      <c r="B814" s="2">
        <v>811</v>
      </c>
      <c r="C814" s="1" t="s">
        <v>2268</v>
      </c>
      <c r="D814" s="1" t="s">
        <v>7</v>
      </c>
      <c r="E814" s="19" t="s">
        <v>510</v>
      </c>
      <c r="F814" s="19" t="s">
        <v>510</v>
      </c>
      <c r="G814">
        <v>0</v>
      </c>
      <c r="H814">
        <v>0</v>
      </c>
      <c r="I814" s="19" t="s">
        <v>18</v>
      </c>
      <c r="J814" s="19" t="s">
        <v>2238</v>
      </c>
      <c r="K814" s="14" t="str">
        <f t="shared" si="64"/>
        <v/>
      </c>
      <c r="M814" s="24" t="s">
        <v>3253</v>
      </c>
      <c r="N814" s="24" t="s">
        <v>3920</v>
      </c>
      <c r="O814"/>
      <c r="P814"/>
      <c r="Q814"/>
      <c r="R814"/>
      <c r="S814">
        <f t="shared" si="61"/>
        <v>218</v>
      </c>
      <c r="T814"/>
      <c r="U814" s="148"/>
      <c r="V814" s="148"/>
      <c r="W814" s="135" t="str">
        <f t="shared" si="65"/>
        <v/>
      </c>
      <c r="X814" s="135" t="str">
        <f t="shared" si="63"/>
        <v/>
      </c>
      <c r="Y814" s="2">
        <f t="shared" si="62"/>
        <v>811</v>
      </c>
    </row>
    <row r="815" spans="1:25">
      <c r="A815" s="3">
        <v>812</v>
      </c>
      <c r="B815" s="2">
        <v>812</v>
      </c>
      <c r="C815" s="1" t="s">
        <v>2264</v>
      </c>
      <c r="D815" s="36" t="s">
        <v>4093</v>
      </c>
      <c r="E815" s="19" t="s">
        <v>511</v>
      </c>
      <c r="F815" s="19" t="s">
        <v>511</v>
      </c>
      <c r="G815">
        <v>0</v>
      </c>
      <c r="H815">
        <v>0</v>
      </c>
      <c r="I815" s="19" t="s">
        <v>6</v>
      </c>
      <c r="J815" s="19" t="s">
        <v>2237</v>
      </c>
      <c r="K815" s="14" t="str">
        <f t="shared" si="64"/>
        <v/>
      </c>
      <c r="M815" s="24" t="s">
        <v>3254</v>
      </c>
      <c r="N815" s="24" t="s">
        <v>3920</v>
      </c>
      <c r="O815"/>
      <c r="P815"/>
      <c r="Q815"/>
      <c r="R815"/>
      <c r="S815">
        <f t="shared" si="61"/>
        <v>219</v>
      </c>
      <c r="T815"/>
      <c r="U815" s="153" t="s">
        <v>4637</v>
      </c>
      <c r="V815" s="151"/>
      <c r="W815" s="135" t="str">
        <f t="shared" si="65"/>
        <v>STD_INFINITY</v>
      </c>
      <c r="X815" s="135" t="str">
        <f t="shared" si="63"/>
        <v>INFINITY</v>
      </c>
      <c r="Y815" s="2">
        <f t="shared" si="62"/>
        <v>812</v>
      </c>
    </row>
    <row r="816" spans="1:25">
      <c r="A816" s="3">
        <v>813</v>
      </c>
      <c r="B816" s="2">
        <v>813</v>
      </c>
      <c r="C816" s="1" t="s">
        <v>2268</v>
      </c>
      <c r="D816" s="1" t="s">
        <v>7</v>
      </c>
      <c r="E816" s="19" t="s">
        <v>512</v>
      </c>
      <c r="F816" s="19" t="s">
        <v>512</v>
      </c>
      <c r="G816">
        <v>0</v>
      </c>
      <c r="H816">
        <v>0</v>
      </c>
      <c r="I816" s="19" t="s">
        <v>3</v>
      </c>
      <c r="J816" s="19" t="s">
        <v>2238</v>
      </c>
      <c r="K816" s="14" t="str">
        <f t="shared" si="64"/>
        <v/>
      </c>
      <c r="M816" s="24" t="s">
        <v>3255</v>
      </c>
      <c r="N816" s="24" t="s">
        <v>3920</v>
      </c>
      <c r="O816"/>
      <c r="P816"/>
      <c r="Q816"/>
      <c r="R816"/>
      <c r="S816">
        <f t="shared" si="61"/>
        <v>219</v>
      </c>
      <c r="T816"/>
      <c r="U816" s="148"/>
      <c r="V816" s="148"/>
      <c r="W816" s="135" t="str">
        <f t="shared" si="65"/>
        <v/>
      </c>
      <c r="X816" s="135" t="str">
        <f t="shared" si="63"/>
        <v/>
      </c>
      <c r="Y816" s="2">
        <f t="shared" si="62"/>
        <v>813</v>
      </c>
    </row>
    <row r="817" spans="1:25">
      <c r="A817" s="3">
        <v>814</v>
      </c>
      <c r="B817" s="2">
        <v>814</v>
      </c>
      <c r="C817" s="1" t="s">
        <v>2268</v>
      </c>
      <c r="D817" s="1" t="s">
        <v>7</v>
      </c>
      <c r="E817" s="19" t="s">
        <v>2180</v>
      </c>
      <c r="F817" s="19" t="s">
        <v>2180</v>
      </c>
      <c r="G817">
        <v>0</v>
      </c>
      <c r="H817">
        <v>0</v>
      </c>
      <c r="I817" s="19" t="s">
        <v>3</v>
      </c>
      <c r="J817" s="19" t="s">
        <v>2238</v>
      </c>
      <c r="K817" s="14" t="str">
        <f t="shared" si="64"/>
        <v/>
      </c>
      <c r="M817" s="24" t="s">
        <v>3256</v>
      </c>
      <c r="N817" s="24" t="s">
        <v>3920</v>
      </c>
      <c r="O817"/>
      <c r="P817"/>
      <c r="Q817"/>
      <c r="R817"/>
      <c r="S817">
        <f t="shared" si="61"/>
        <v>219</v>
      </c>
      <c r="T817"/>
      <c r="U817" s="148"/>
      <c r="V817" s="148"/>
      <c r="W817" s="135" t="str">
        <f t="shared" si="65"/>
        <v/>
      </c>
      <c r="X817" s="135" t="str">
        <f t="shared" si="63"/>
        <v/>
      </c>
      <c r="Y817" s="2">
        <f t="shared" si="62"/>
        <v>814</v>
      </c>
    </row>
    <row r="818" spans="1:25">
      <c r="A818" s="3">
        <v>815</v>
      </c>
      <c r="B818" s="2">
        <v>815</v>
      </c>
      <c r="C818" s="1" t="s">
        <v>2269</v>
      </c>
      <c r="D818" s="1" t="s">
        <v>7</v>
      </c>
      <c r="E818" s="19" t="s">
        <v>2181</v>
      </c>
      <c r="F818" s="19" t="s">
        <v>2181</v>
      </c>
      <c r="G818">
        <v>0</v>
      </c>
      <c r="H818">
        <v>0</v>
      </c>
      <c r="I818" s="19" t="s">
        <v>3</v>
      </c>
      <c r="J818" s="19" t="s">
        <v>2237</v>
      </c>
      <c r="K818" s="14" t="str">
        <f t="shared" si="64"/>
        <v/>
      </c>
      <c r="M818" s="24" t="s">
        <v>3257</v>
      </c>
      <c r="N818" s="24" t="s">
        <v>3920</v>
      </c>
      <c r="O818"/>
      <c r="P818"/>
      <c r="Q818"/>
      <c r="R818"/>
      <c r="S818">
        <f t="shared" si="61"/>
        <v>220</v>
      </c>
      <c r="T818"/>
      <c r="U818" s="148"/>
      <c r="V818" s="148" t="s">
        <v>4625</v>
      </c>
      <c r="W818" s="135" t="str">
        <f t="shared" si="65"/>
        <v>"|X|"</v>
      </c>
      <c r="X818" s="135" t="str">
        <f t="shared" si="63"/>
        <v>ABS</v>
      </c>
      <c r="Y818" s="2">
        <f t="shared" si="62"/>
        <v>815</v>
      </c>
    </row>
    <row r="819" spans="1:25">
      <c r="A819" s="3">
        <v>816</v>
      </c>
      <c r="B819" s="2">
        <v>816</v>
      </c>
      <c r="C819" s="1" t="s">
        <v>2460</v>
      </c>
      <c r="D819" s="71" t="s">
        <v>4260</v>
      </c>
      <c r="E819" s="19" t="s">
        <v>513</v>
      </c>
      <c r="F819" s="19" t="s">
        <v>513</v>
      </c>
      <c r="G819">
        <v>0</v>
      </c>
      <c r="H819">
        <v>0</v>
      </c>
      <c r="I819" s="19" t="s">
        <v>3</v>
      </c>
      <c r="J819" s="19" t="s">
        <v>2237</v>
      </c>
      <c r="K819" s="14" t="str">
        <f t="shared" si="64"/>
        <v/>
      </c>
      <c r="L819" s="1" t="s">
        <v>20</v>
      </c>
      <c r="M819" s="24" t="s">
        <v>3258</v>
      </c>
      <c r="N819" s="24" t="s">
        <v>3920</v>
      </c>
      <c r="O819"/>
      <c r="P819"/>
      <c r="Q819"/>
      <c r="R819"/>
      <c r="S819">
        <f t="shared" si="61"/>
        <v>221</v>
      </c>
      <c r="T819"/>
      <c r="U819" s="148"/>
      <c r="V819" s="148" t="s">
        <v>4624</v>
      </c>
      <c r="W819" s="135" t="str">
        <f t="shared" si="65"/>
        <v>"|" STD_SPACE_3_PER_EM "|"</v>
      </c>
      <c r="X819" s="135" t="str">
        <f t="shared" si="63"/>
        <v>PARL</v>
      </c>
      <c r="Y819" s="2">
        <f t="shared" si="62"/>
        <v>816</v>
      </c>
    </row>
    <row r="820" spans="1:25">
      <c r="A820" s="3">
        <v>817</v>
      </c>
      <c r="B820" s="2">
        <v>817</v>
      </c>
      <c r="C820" s="1" t="s">
        <v>2268</v>
      </c>
      <c r="D820" s="1" t="s">
        <v>7</v>
      </c>
      <c r="E820" s="19" t="s">
        <v>2182</v>
      </c>
      <c r="F820" s="19" t="s">
        <v>2182</v>
      </c>
      <c r="G820">
        <v>0</v>
      </c>
      <c r="H820">
        <v>0</v>
      </c>
      <c r="I820" s="19" t="s">
        <v>3</v>
      </c>
      <c r="J820" s="19" t="s">
        <v>2238</v>
      </c>
      <c r="K820" s="14" t="str">
        <f t="shared" si="64"/>
        <v/>
      </c>
      <c r="M820" s="24" t="s">
        <v>3259</v>
      </c>
      <c r="N820" s="24" t="s">
        <v>3920</v>
      </c>
      <c r="O820"/>
      <c r="P820"/>
      <c r="Q820"/>
      <c r="R820"/>
      <c r="S820">
        <f t="shared" si="61"/>
        <v>221</v>
      </c>
      <c r="T820"/>
      <c r="U820" s="148"/>
      <c r="V820" s="148"/>
      <c r="W820" s="135" t="str">
        <f t="shared" si="65"/>
        <v/>
      </c>
      <c r="X820" s="135" t="str">
        <f t="shared" si="63"/>
        <v/>
      </c>
      <c r="Y820" s="2">
        <f t="shared" si="62"/>
        <v>817</v>
      </c>
    </row>
    <row r="821" spans="1:25">
      <c r="A821" s="3">
        <v>818</v>
      </c>
      <c r="B821" s="2">
        <v>818</v>
      </c>
      <c r="C821" s="1" t="s">
        <v>2268</v>
      </c>
      <c r="D821" s="1" t="s">
        <v>7</v>
      </c>
      <c r="E821" s="19" t="s">
        <v>2183</v>
      </c>
      <c r="F821" s="19" t="s">
        <v>2183</v>
      </c>
      <c r="G821">
        <v>0</v>
      </c>
      <c r="H821">
        <v>0</v>
      </c>
      <c r="I821" s="19" t="s">
        <v>3</v>
      </c>
      <c r="J821" s="19" t="s">
        <v>2238</v>
      </c>
      <c r="K821" s="14" t="str">
        <f t="shared" si="64"/>
        <v/>
      </c>
      <c r="M821" s="24" t="s">
        <v>3260</v>
      </c>
      <c r="N821" s="24" t="s">
        <v>3920</v>
      </c>
      <c r="O821"/>
      <c r="P821"/>
      <c r="Q821"/>
      <c r="R821"/>
      <c r="S821">
        <f t="shared" si="61"/>
        <v>221</v>
      </c>
      <c r="T821"/>
      <c r="U821" s="148"/>
      <c r="V821" s="148"/>
      <c r="W821" s="135" t="str">
        <f t="shared" si="65"/>
        <v/>
      </c>
      <c r="X821" s="135" t="str">
        <f t="shared" si="63"/>
        <v/>
      </c>
      <c r="Y821" s="2">
        <f t="shared" si="62"/>
        <v>818</v>
      </c>
    </row>
    <row r="822" spans="1:25">
      <c r="A822" s="3">
        <v>819</v>
      </c>
      <c r="B822" s="2">
        <v>819</v>
      </c>
      <c r="C822" s="72" t="s">
        <v>4273</v>
      </c>
      <c r="D822" s="71" t="s">
        <v>4260</v>
      </c>
      <c r="E822" s="19" t="s">
        <v>514</v>
      </c>
      <c r="F822" s="19" t="s">
        <v>514</v>
      </c>
      <c r="G822">
        <v>0</v>
      </c>
      <c r="H822">
        <v>0</v>
      </c>
      <c r="I822" s="19" t="s">
        <v>3</v>
      </c>
      <c r="J822" s="20" t="s">
        <v>2237</v>
      </c>
      <c r="K822" s="14" t="str">
        <f t="shared" si="64"/>
        <v/>
      </c>
      <c r="M822" s="24" t="s">
        <v>3261</v>
      </c>
      <c r="N822" s="24" t="s">
        <v>3920</v>
      </c>
      <c r="O822"/>
      <c r="P822"/>
      <c r="Q822"/>
      <c r="R822"/>
      <c r="S822">
        <f t="shared" si="61"/>
        <v>222</v>
      </c>
      <c r="T822"/>
      <c r="U822" s="148"/>
      <c r="V822" s="148" t="s">
        <v>4626</v>
      </c>
      <c r="W822" s="135" t="str">
        <f t="shared" si="65"/>
        <v>STD_MEASURED_ANGLE</v>
      </c>
      <c r="X822" s="135" t="str">
        <f t="shared" si="63"/>
        <v>ARG</v>
      </c>
      <c r="Y822" s="2">
        <f t="shared" si="62"/>
        <v>819</v>
      </c>
    </row>
    <row r="823" spans="1:25">
      <c r="A823" s="3">
        <v>820</v>
      </c>
      <c r="B823" s="2">
        <v>820</v>
      </c>
      <c r="C823" s="1" t="s">
        <v>2303</v>
      </c>
      <c r="D823" s="1" t="s">
        <v>1381</v>
      </c>
      <c r="E823" s="19" t="s">
        <v>515</v>
      </c>
      <c r="F823" s="19" t="s">
        <v>515</v>
      </c>
      <c r="G823">
        <v>0</v>
      </c>
      <c r="H823">
        <v>0</v>
      </c>
      <c r="I823" s="19" t="s">
        <v>3</v>
      </c>
      <c r="J823" s="19" t="s">
        <v>2237</v>
      </c>
      <c r="K823" s="14" t="str">
        <f t="shared" si="64"/>
        <v/>
      </c>
      <c r="M823" s="24" t="s">
        <v>3262</v>
      </c>
      <c r="N823" s="24" t="s">
        <v>3920</v>
      </c>
      <c r="O823"/>
      <c r="P823"/>
      <c r="Q823"/>
      <c r="R823"/>
      <c r="S823">
        <f t="shared" si="61"/>
        <v>223</v>
      </c>
      <c r="T823"/>
      <c r="U823" s="148"/>
      <c r="V823" s="148"/>
      <c r="W823" s="135" t="str">
        <f t="shared" si="65"/>
        <v>"MUL" STD_PI STD_RIGHT_ARROW</v>
      </c>
      <c r="X823" s="135" t="str">
        <f t="shared" si="63"/>
        <v>MULPI&gt;</v>
      </c>
      <c r="Y823" s="2">
        <f t="shared" si="62"/>
        <v>820</v>
      </c>
    </row>
    <row r="824" spans="1:25">
      <c r="A824" s="3">
        <v>821</v>
      </c>
      <c r="B824" s="2">
        <v>821</v>
      </c>
      <c r="C824" s="1" t="s">
        <v>2268</v>
      </c>
      <c r="D824" s="71" t="s">
        <v>4260</v>
      </c>
      <c r="E824" s="19" t="s">
        <v>516</v>
      </c>
      <c r="F824" s="19" t="s">
        <v>516</v>
      </c>
      <c r="G824">
        <v>0</v>
      </c>
      <c r="H824">
        <v>0</v>
      </c>
      <c r="I824" s="19" t="s">
        <v>18</v>
      </c>
      <c r="J824" s="19" t="s">
        <v>2238</v>
      </c>
      <c r="K824" s="14" t="str">
        <f t="shared" si="64"/>
        <v/>
      </c>
      <c r="L824" s="1" t="s">
        <v>517</v>
      </c>
      <c r="M824" s="24" t="s">
        <v>3263</v>
      </c>
      <c r="N824" s="24" t="s">
        <v>3920</v>
      </c>
      <c r="O824"/>
      <c r="P824"/>
      <c r="Q824"/>
      <c r="R824"/>
      <c r="S824">
        <f t="shared" si="61"/>
        <v>223</v>
      </c>
      <c r="T824"/>
      <c r="U824" s="148"/>
      <c r="V824" s="148"/>
      <c r="W824" s="135" t="str">
        <f t="shared" si="65"/>
        <v/>
      </c>
      <c r="X824" s="135" t="str">
        <f t="shared" si="63"/>
        <v/>
      </c>
      <c r="Y824" s="2">
        <f t="shared" si="62"/>
        <v>821</v>
      </c>
    </row>
    <row r="825" spans="1:25">
      <c r="A825" s="3">
        <v>822</v>
      </c>
      <c r="B825" s="2">
        <v>822</v>
      </c>
      <c r="C825" s="1" t="s">
        <v>2268</v>
      </c>
      <c r="D825" s="1" t="s">
        <v>7</v>
      </c>
      <c r="E825" s="19" t="s">
        <v>2184</v>
      </c>
      <c r="F825" s="19" t="s">
        <v>2184</v>
      </c>
      <c r="G825">
        <v>0</v>
      </c>
      <c r="H825">
        <v>0</v>
      </c>
      <c r="I825" s="19" t="s">
        <v>3</v>
      </c>
      <c r="J825" s="19" t="s">
        <v>2238</v>
      </c>
      <c r="K825" s="14" t="str">
        <f t="shared" si="64"/>
        <v/>
      </c>
      <c r="M825" s="24" t="s">
        <v>3264</v>
      </c>
      <c r="N825" s="24" t="s">
        <v>3920</v>
      </c>
      <c r="O825"/>
      <c r="P825"/>
      <c r="Q825"/>
      <c r="R825"/>
      <c r="S825">
        <f t="shared" ref="S825:S888" si="66">IF(X825&lt;&gt;"",S824+1,S824)</f>
        <v>223</v>
      </c>
      <c r="T825"/>
      <c r="U825" s="148"/>
      <c r="V825" s="148"/>
      <c r="W825" s="135" t="str">
        <f t="shared" si="65"/>
        <v/>
      </c>
      <c r="X825" s="135" t="str">
        <f t="shared" si="63"/>
        <v/>
      </c>
      <c r="Y825" s="2">
        <f t="shared" ref="Y825:Y888" si="67">B825</f>
        <v>822</v>
      </c>
    </row>
    <row r="826" spans="1:25">
      <c r="A826" s="3">
        <v>823</v>
      </c>
      <c r="B826" s="2">
        <v>823</v>
      </c>
      <c r="C826" s="1" t="s">
        <v>2268</v>
      </c>
      <c r="D826" s="1" t="s">
        <v>7</v>
      </c>
      <c r="E826" s="19" t="s">
        <v>518</v>
      </c>
      <c r="F826" s="19" t="s">
        <v>518</v>
      </c>
      <c r="G826">
        <v>0</v>
      </c>
      <c r="H826">
        <v>0</v>
      </c>
      <c r="I826" s="19" t="s">
        <v>3</v>
      </c>
      <c r="J826" s="19" t="s">
        <v>2238</v>
      </c>
      <c r="K826" s="14" t="str">
        <f t="shared" si="64"/>
        <v/>
      </c>
      <c r="M826" s="24" t="s">
        <v>3265</v>
      </c>
      <c r="N826" s="24" t="s">
        <v>3920</v>
      </c>
      <c r="O826"/>
      <c r="P826"/>
      <c r="Q826"/>
      <c r="R826"/>
      <c r="S826">
        <f t="shared" si="66"/>
        <v>223</v>
      </c>
      <c r="T826"/>
      <c r="U826" s="148"/>
      <c r="V826" s="148"/>
      <c r="W826" s="135" t="str">
        <f t="shared" si="65"/>
        <v/>
      </c>
      <c r="X826" s="135" t="str">
        <f t="shared" si="63"/>
        <v/>
      </c>
      <c r="Y826" s="2">
        <f t="shared" si="67"/>
        <v>823</v>
      </c>
    </row>
    <row r="827" spans="1:25">
      <c r="A827" s="3">
        <v>824</v>
      </c>
      <c r="B827" s="2">
        <v>824</v>
      </c>
      <c r="C827" s="1" t="s">
        <v>2268</v>
      </c>
      <c r="D827" s="1" t="s">
        <v>7</v>
      </c>
      <c r="E827" s="19" t="s">
        <v>519</v>
      </c>
      <c r="F827" s="19" t="s">
        <v>519</v>
      </c>
      <c r="G827">
        <v>0</v>
      </c>
      <c r="H827">
        <v>0</v>
      </c>
      <c r="I827" s="19" t="s">
        <v>3</v>
      </c>
      <c r="J827" s="19" t="s">
        <v>2238</v>
      </c>
      <c r="K827" s="14" t="str">
        <f t="shared" si="64"/>
        <v/>
      </c>
      <c r="M827" s="24" t="s">
        <v>3266</v>
      </c>
      <c r="N827" s="24" t="s">
        <v>3920</v>
      </c>
      <c r="O827"/>
      <c r="P827"/>
      <c r="Q827"/>
      <c r="R827"/>
      <c r="S827">
        <f t="shared" si="66"/>
        <v>223</v>
      </c>
      <c r="T827"/>
      <c r="U827" s="148"/>
      <c r="V827" s="148"/>
      <c r="W827" s="135" t="str">
        <f t="shared" si="65"/>
        <v/>
      </c>
      <c r="X827" s="135" t="str">
        <f t="shared" si="63"/>
        <v/>
      </c>
      <c r="Y827" s="2">
        <f t="shared" si="67"/>
        <v>824</v>
      </c>
    </row>
    <row r="828" spans="1:25">
      <c r="A828" s="3">
        <v>825</v>
      </c>
      <c r="B828" s="2">
        <v>825</v>
      </c>
      <c r="C828" s="1" t="s">
        <v>2268</v>
      </c>
      <c r="D828" s="1" t="s">
        <v>7</v>
      </c>
      <c r="E828" s="19" t="s">
        <v>2185</v>
      </c>
      <c r="F828" s="19" t="s">
        <v>2185</v>
      </c>
      <c r="G828">
        <v>0</v>
      </c>
      <c r="H828">
        <v>0</v>
      </c>
      <c r="I828" s="19" t="s">
        <v>3</v>
      </c>
      <c r="J828" s="19" t="s">
        <v>2238</v>
      </c>
      <c r="K828" s="14" t="str">
        <f t="shared" si="64"/>
        <v/>
      </c>
      <c r="M828" s="24" t="s">
        <v>3267</v>
      </c>
      <c r="N828" s="24" t="s">
        <v>3920</v>
      </c>
      <c r="O828"/>
      <c r="P828"/>
      <c r="Q828"/>
      <c r="R828"/>
      <c r="S828">
        <f t="shared" si="66"/>
        <v>223</v>
      </c>
      <c r="T828"/>
      <c r="U828" s="148"/>
      <c r="V828" s="148"/>
      <c r="W828" s="135" t="str">
        <f t="shared" si="65"/>
        <v/>
      </c>
      <c r="X828" s="135" t="str">
        <f t="shared" si="63"/>
        <v/>
      </c>
      <c r="Y828" s="2">
        <f t="shared" si="67"/>
        <v>825</v>
      </c>
    </row>
    <row r="829" spans="1:25">
      <c r="A829" s="3">
        <v>826</v>
      </c>
      <c r="B829" s="2">
        <v>826</v>
      </c>
      <c r="C829" s="1" t="s">
        <v>2268</v>
      </c>
      <c r="D829" s="1" t="s">
        <v>7</v>
      </c>
      <c r="E829" s="19" t="s">
        <v>520</v>
      </c>
      <c r="F829" s="19" t="s">
        <v>520</v>
      </c>
      <c r="G829">
        <v>0</v>
      </c>
      <c r="H829">
        <v>0</v>
      </c>
      <c r="I829" s="19" t="s">
        <v>3</v>
      </c>
      <c r="J829" s="19" t="s">
        <v>2238</v>
      </c>
      <c r="K829" s="14" t="str">
        <f t="shared" si="64"/>
        <v/>
      </c>
      <c r="M829" s="24" t="s">
        <v>3268</v>
      </c>
      <c r="N829" s="24" t="s">
        <v>3920</v>
      </c>
      <c r="O829"/>
      <c r="P829"/>
      <c r="Q829"/>
      <c r="R829"/>
      <c r="S829">
        <f t="shared" si="66"/>
        <v>223</v>
      </c>
      <c r="T829"/>
      <c r="U829" s="148"/>
      <c r="V829" s="148"/>
      <c r="W829" s="135" t="str">
        <f t="shared" si="65"/>
        <v/>
      </c>
      <c r="X829" s="135" t="str">
        <f t="shared" si="63"/>
        <v/>
      </c>
      <c r="Y829" s="2">
        <f t="shared" si="67"/>
        <v>826</v>
      </c>
    </row>
    <row r="830" spans="1:25">
      <c r="A830" s="3">
        <v>827</v>
      </c>
      <c r="B830" s="2">
        <v>827</v>
      </c>
      <c r="C830" s="1" t="s">
        <v>2268</v>
      </c>
      <c r="D830" s="1" t="s">
        <v>7</v>
      </c>
      <c r="E830" s="19" t="s">
        <v>521</v>
      </c>
      <c r="F830" s="19" t="s">
        <v>521</v>
      </c>
      <c r="G830">
        <v>0</v>
      </c>
      <c r="H830">
        <v>0</v>
      </c>
      <c r="I830" s="19" t="s">
        <v>3</v>
      </c>
      <c r="J830" s="19" t="s">
        <v>2238</v>
      </c>
      <c r="K830" s="14" t="str">
        <f t="shared" si="64"/>
        <v/>
      </c>
      <c r="M830" s="24" t="s">
        <v>3269</v>
      </c>
      <c r="N830" s="24" t="s">
        <v>3920</v>
      </c>
      <c r="O830"/>
      <c r="P830"/>
      <c r="Q830"/>
      <c r="R830"/>
      <c r="S830">
        <f t="shared" si="66"/>
        <v>223</v>
      </c>
      <c r="T830"/>
      <c r="U830" s="148"/>
      <c r="V830" s="148"/>
      <c r="W830" s="135" t="str">
        <f t="shared" si="65"/>
        <v/>
      </c>
      <c r="X830" s="135" t="str">
        <f t="shared" si="63"/>
        <v/>
      </c>
      <c r="Y830" s="2">
        <f t="shared" si="67"/>
        <v>827</v>
      </c>
    </row>
    <row r="831" spans="1:25">
      <c r="A831" s="3">
        <v>828</v>
      </c>
      <c r="B831" s="2">
        <v>828</v>
      </c>
      <c r="C831" s="1" t="s">
        <v>2268</v>
      </c>
      <c r="D831" s="1" t="s">
        <v>7</v>
      </c>
      <c r="E831" s="19" t="s">
        <v>2186</v>
      </c>
      <c r="F831" s="19" t="s">
        <v>2186</v>
      </c>
      <c r="G831">
        <v>0</v>
      </c>
      <c r="H831">
        <v>0</v>
      </c>
      <c r="I831" s="19" t="s">
        <v>3</v>
      </c>
      <c r="J831" s="19" t="s">
        <v>2238</v>
      </c>
      <c r="K831" s="14" t="str">
        <f t="shared" si="64"/>
        <v/>
      </c>
      <c r="M831" s="24" t="s">
        <v>3270</v>
      </c>
      <c r="N831" s="24" t="s">
        <v>3920</v>
      </c>
      <c r="O831"/>
      <c r="P831"/>
      <c r="Q831"/>
      <c r="R831"/>
      <c r="S831">
        <f t="shared" si="66"/>
        <v>223</v>
      </c>
      <c r="T831"/>
      <c r="U831" s="148"/>
      <c r="V831" s="148"/>
      <c r="W831" s="135" t="str">
        <f t="shared" si="65"/>
        <v/>
      </c>
      <c r="X831" s="135" t="str">
        <f t="shared" si="63"/>
        <v/>
      </c>
      <c r="Y831" s="2">
        <f t="shared" si="67"/>
        <v>828</v>
      </c>
    </row>
    <row r="832" spans="1:25">
      <c r="A832" s="3">
        <v>829</v>
      </c>
      <c r="B832" s="2">
        <v>829</v>
      </c>
      <c r="C832" s="1" t="s">
        <v>2268</v>
      </c>
      <c r="D832" s="1" t="s">
        <v>7</v>
      </c>
      <c r="E832" s="19" t="s">
        <v>522</v>
      </c>
      <c r="F832" s="19" t="s">
        <v>522</v>
      </c>
      <c r="G832">
        <v>0</v>
      </c>
      <c r="H832">
        <v>0</v>
      </c>
      <c r="I832" s="19" t="s">
        <v>3</v>
      </c>
      <c r="J832" s="19" t="s">
        <v>2238</v>
      </c>
      <c r="K832" s="14" t="str">
        <f t="shared" si="64"/>
        <v/>
      </c>
      <c r="M832" s="24" t="s">
        <v>3271</v>
      </c>
      <c r="N832" s="24" t="s">
        <v>3920</v>
      </c>
      <c r="O832"/>
      <c r="P832"/>
      <c r="Q832"/>
      <c r="R832"/>
      <c r="S832">
        <f t="shared" si="66"/>
        <v>223</v>
      </c>
      <c r="T832"/>
      <c r="U832" s="148"/>
      <c r="V832" s="148"/>
      <c r="W832" s="135" t="str">
        <f t="shared" si="65"/>
        <v/>
      </c>
      <c r="X832" s="135" t="str">
        <f t="shared" si="63"/>
        <v/>
      </c>
      <c r="Y832" s="2">
        <f t="shared" si="67"/>
        <v>829</v>
      </c>
    </row>
    <row r="833" spans="1:25">
      <c r="A833" s="3">
        <v>830</v>
      </c>
      <c r="B833" s="2">
        <v>830</v>
      </c>
      <c r="C833" s="1" t="s">
        <v>4153</v>
      </c>
      <c r="D833" s="71" t="s">
        <v>4267</v>
      </c>
      <c r="E833" s="19" t="s">
        <v>2187</v>
      </c>
      <c r="F833" s="19" t="s">
        <v>2187</v>
      </c>
      <c r="G833">
        <v>0</v>
      </c>
      <c r="H833">
        <v>0</v>
      </c>
      <c r="I833" s="19" t="s">
        <v>3</v>
      </c>
      <c r="J833" s="19" t="s">
        <v>2238</v>
      </c>
      <c r="K833" s="14" t="str">
        <f t="shared" si="64"/>
        <v/>
      </c>
      <c r="M833" s="24" t="s">
        <v>3272</v>
      </c>
      <c r="N833" s="24" t="s">
        <v>3920</v>
      </c>
      <c r="O833"/>
      <c r="P833"/>
      <c r="Q833"/>
      <c r="R833"/>
      <c r="S833">
        <f t="shared" si="66"/>
        <v>223</v>
      </c>
      <c r="T833"/>
      <c r="U833" s="148"/>
      <c r="V833" s="148"/>
      <c r="W833" s="135" t="str">
        <f t="shared" si="65"/>
        <v/>
      </c>
      <c r="X833" s="135" t="str">
        <f t="shared" si="63"/>
        <v/>
      </c>
      <c r="Y833" s="2">
        <f t="shared" si="67"/>
        <v>830</v>
      </c>
    </row>
    <row r="834" spans="1:25">
      <c r="A834" s="3">
        <v>831</v>
      </c>
      <c r="B834" s="2">
        <v>831</v>
      </c>
      <c r="C834" s="1" t="s">
        <v>2268</v>
      </c>
      <c r="D834" s="1" t="s">
        <v>7</v>
      </c>
      <c r="E834" s="19" t="s">
        <v>2188</v>
      </c>
      <c r="F834" s="19" t="s">
        <v>2188</v>
      </c>
      <c r="G834">
        <v>0</v>
      </c>
      <c r="H834">
        <v>0</v>
      </c>
      <c r="I834" s="19" t="s">
        <v>3</v>
      </c>
      <c r="J834" s="19" t="s">
        <v>2238</v>
      </c>
      <c r="K834" s="14" t="str">
        <f t="shared" si="64"/>
        <v/>
      </c>
      <c r="M834" s="24" t="s">
        <v>3273</v>
      </c>
      <c r="N834" s="24" t="s">
        <v>3920</v>
      </c>
      <c r="O834"/>
      <c r="P834"/>
      <c r="Q834"/>
      <c r="R834"/>
      <c r="S834">
        <f t="shared" si="66"/>
        <v>223</v>
      </c>
      <c r="T834"/>
      <c r="U834" s="148"/>
      <c r="V834" s="148"/>
      <c r="W834" s="135" t="str">
        <f t="shared" si="65"/>
        <v/>
      </c>
      <c r="X834" s="135" t="str">
        <f t="shared" si="63"/>
        <v/>
      </c>
      <c r="Y834" s="2">
        <f t="shared" si="67"/>
        <v>831</v>
      </c>
    </row>
    <row r="835" spans="1:25">
      <c r="A835" s="3">
        <v>832</v>
      </c>
      <c r="B835" s="2">
        <v>832</v>
      </c>
      <c r="C835" s="1" t="s">
        <v>2268</v>
      </c>
      <c r="D835" s="1" t="s">
        <v>7</v>
      </c>
      <c r="E835" s="19" t="s">
        <v>523</v>
      </c>
      <c r="F835" s="19" t="s">
        <v>523</v>
      </c>
      <c r="G835">
        <v>0</v>
      </c>
      <c r="H835">
        <v>0</v>
      </c>
      <c r="I835" s="19" t="s">
        <v>3</v>
      </c>
      <c r="J835" s="19" t="s">
        <v>2238</v>
      </c>
      <c r="K835" s="14" t="str">
        <f t="shared" si="64"/>
        <v/>
      </c>
      <c r="M835" s="24" t="s">
        <v>3274</v>
      </c>
      <c r="N835" s="24" t="s">
        <v>3920</v>
      </c>
      <c r="O835"/>
      <c r="P835"/>
      <c r="Q835"/>
      <c r="R835"/>
      <c r="S835">
        <f t="shared" si="66"/>
        <v>223</v>
      </c>
      <c r="T835"/>
      <c r="U835" s="148"/>
      <c r="V835" s="148"/>
      <c r="W835" s="135" t="str">
        <f t="shared" si="65"/>
        <v/>
      </c>
      <c r="X835" s="135" t="str">
        <f t="shared" si="63"/>
        <v/>
      </c>
      <c r="Y835" s="2">
        <f t="shared" si="67"/>
        <v>832</v>
      </c>
    </row>
    <row r="836" spans="1:25">
      <c r="A836" s="3">
        <v>833</v>
      </c>
      <c r="B836" s="2">
        <v>833</v>
      </c>
      <c r="C836" s="1" t="s">
        <v>2268</v>
      </c>
      <c r="D836" s="1" t="s">
        <v>7</v>
      </c>
      <c r="E836" s="19" t="s">
        <v>2189</v>
      </c>
      <c r="F836" s="19" t="s">
        <v>2189</v>
      </c>
      <c r="G836">
        <v>0</v>
      </c>
      <c r="H836">
        <v>0</v>
      </c>
      <c r="I836" s="19" t="s">
        <v>3</v>
      </c>
      <c r="J836" s="19" t="s">
        <v>2238</v>
      </c>
      <c r="K836" s="14" t="str">
        <f t="shared" ref="K836:K899" si="68">IF(E836=F836,"","NOT EQUAL")</f>
        <v/>
      </c>
      <c r="M836" s="24" t="s">
        <v>3275</v>
      </c>
      <c r="N836" s="24" t="s">
        <v>3920</v>
      </c>
      <c r="O836"/>
      <c r="P836"/>
      <c r="Q836"/>
      <c r="R836"/>
      <c r="S836">
        <f t="shared" si="66"/>
        <v>223</v>
      </c>
      <c r="T836"/>
      <c r="U836" s="148"/>
      <c r="V836" s="148"/>
      <c r="W836" s="135" t="str">
        <f t="shared" si="65"/>
        <v/>
      </c>
      <c r="X836" s="135" t="str">
        <f t="shared" si="63"/>
        <v/>
      </c>
      <c r="Y836" s="2">
        <f t="shared" si="67"/>
        <v>833</v>
      </c>
    </row>
    <row r="837" spans="1:25">
      <c r="A837" s="3">
        <v>834</v>
      </c>
      <c r="B837" s="2">
        <v>834</v>
      </c>
      <c r="C837" s="1" t="s">
        <v>2268</v>
      </c>
      <c r="D837" s="1" t="s">
        <v>7</v>
      </c>
      <c r="E837" s="19" t="s">
        <v>2190</v>
      </c>
      <c r="F837" s="19" t="s">
        <v>2190</v>
      </c>
      <c r="G837">
        <v>0</v>
      </c>
      <c r="H837">
        <v>0</v>
      </c>
      <c r="I837" s="19" t="s">
        <v>3</v>
      </c>
      <c r="J837" s="19" t="s">
        <v>2238</v>
      </c>
      <c r="K837" s="14" t="str">
        <f t="shared" si="68"/>
        <v/>
      </c>
      <c r="M837" s="24" t="s">
        <v>3276</v>
      </c>
      <c r="N837" s="24" t="s">
        <v>3920</v>
      </c>
      <c r="O837"/>
      <c r="P837"/>
      <c r="Q837"/>
      <c r="R837"/>
      <c r="S837">
        <f t="shared" si="66"/>
        <v>223</v>
      </c>
      <c r="T837"/>
      <c r="U837" s="148"/>
      <c r="V837" s="148"/>
      <c r="W837" s="135" t="str">
        <f t="shared" si="65"/>
        <v/>
      </c>
      <c r="X837" s="135" t="str">
        <f t="shared" ref="X837:X900" si="69">IF(LEN(V837)&gt;0,V837,SUBSTITUTE(SUBSTITUTE(SUBSTITUTE(SUBSTITUTE(SUBSTITUTE(SUBSTITUTE(SUBSTITUTE(SUBSTITUTE(SUBSTITUTE(SUBSTITUTE(SUBSTITUTE( (SUBSTITUTE( SUBSTITUTE( SUBSTITUTE( SUBSTITUTE(W837,"STD_SIGMA","SUM"),"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37" s="2">
        <f t="shared" si="67"/>
        <v>834</v>
      </c>
    </row>
    <row r="838" spans="1:25">
      <c r="A838" s="3">
        <v>835</v>
      </c>
      <c r="B838" s="2">
        <v>835</v>
      </c>
      <c r="C838" s="1" t="s">
        <v>2268</v>
      </c>
      <c r="D838" s="1" t="s">
        <v>7</v>
      </c>
      <c r="E838" s="19" t="s">
        <v>2191</v>
      </c>
      <c r="F838" s="19" t="s">
        <v>2191</v>
      </c>
      <c r="G838">
        <v>0</v>
      </c>
      <c r="H838">
        <v>0</v>
      </c>
      <c r="I838" s="19" t="s">
        <v>3</v>
      </c>
      <c r="J838" s="19" t="s">
        <v>2238</v>
      </c>
      <c r="K838" s="14" t="str">
        <f t="shared" si="68"/>
        <v/>
      </c>
      <c r="M838" s="24" t="s">
        <v>3277</v>
      </c>
      <c r="N838" s="24" t="s">
        <v>3920</v>
      </c>
      <c r="O838"/>
      <c r="P838"/>
      <c r="Q838"/>
      <c r="R838"/>
      <c r="S838">
        <f t="shared" si="66"/>
        <v>223</v>
      </c>
      <c r="T838"/>
      <c r="U838" s="148"/>
      <c r="V838" s="148"/>
      <c r="W838" s="135" t="str">
        <f t="shared" si="65"/>
        <v/>
      </c>
      <c r="X838" s="135" t="str">
        <f t="shared" si="69"/>
        <v/>
      </c>
      <c r="Y838" s="2">
        <f t="shared" si="67"/>
        <v>835</v>
      </c>
    </row>
    <row r="839" spans="1:25">
      <c r="A839" s="3">
        <v>836</v>
      </c>
      <c r="B839" s="2">
        <v>836</v>
      </c>
      <c r="C839" s="1" t="s">
        <v>2268</v>
      </c>
      <c r="D839" s="1" t="s">
        <v>7</v>
      </c>
      <c r="E839" s="19" t="s">
        <v>2173</v>
      </c>
      <c r="F839" s="19" t="s">
        <v>2173</v>
      </c>
      <c r="G839">
        <v>0</v>
      </c>
      <c r="H839">
        <v>0</v>
      </c>
      <c r="I839" s="19" t="s">
        <v>1</v>
      </c>
      <c r="J839" s="19" t="s">
        <v>2238</v>
      </c>
      <c r="K839" s="14" t="str">
        <f t="shared" si="68"/>
        <v/>
      </c>
      <c r="M839" s="24" t="s">
        <v>3278</v>
      </c>
      <c r="N839" s="24" t="s">
        <v>3920</v>
      </c>
      <c r="O839"/>
      <c r="P839"/>
      <c r="Q839"/>
      <c r="R839"/>
      <c r="S839">
        <f t="shared" si="66"/>
        <v>223</v>
      </c>
      <c r="T839"/>
      <c r="U839" s="148"/>
      <c r="V839" s="148"/>
      <c r="W839" s="135" t="str">
        <f t="shared" ref="W839:W902" si="70">IF( OR(U839="CNST", I839="CAT_REGS"),(E839),
IF(U839="YES",UPPER(E839),
IF(   AND(U839&lt;&gt;"NO",I839="CAT_FNCT",D839&lt;&gt;"multiply", D839&lt;&gt;"divide"),IF(J839="SLS_ENABLED",   UPPER(E839),""),"")))</f>
        <v/>
      </c>
      <c r="X839" s="135" t="str">
        <f t="shared" si="69"/>
        <v/>
      </c>
      <c r="Y839" s="2">
        <f t="shared" si="67"/>
        <v>836</v>
      </c>
    </row>
    <row r="840" spans="1:25">
      <c r="A840" s="3">
        <v>837</v>
      </c>
      <c r="B840" s="2">
        <v>837</v>
      </c>
      <c r="C840" s="41" t="s">
        <v>4121</v>
      </c>
      <c r="D840" s="1" t="s">
        <v>7</v>
      </c>
      <c r="E840" s="19" t="s">
        <v>524</v>
      </c>
      <c r="F840" s="19" t="s">
        <v>524</v>
      </c>
      <c r="G840">
        <v>0</v>
      </c>
      <c r="H840">
        <v>0</v>
      </c>
      <c r="I840" s="19" t="s">
        <v>3</v>
      </c>
      <c r="J840" s="19" t="s">
        <v>2237</v>
      </c>
      <c r="K840" s="14" t="str">
        <f t="shared" si="68"/>
        <v/>
      </c>
      <c r="M840" s="24" t="s">
        <v>3279</v>
      </c>
      <c r="N840" s="24" t="s">
        <v>3920</v>
      </c>
      <c r="O840"/>
      <c r="P840"/>
      <c r="Q840"/>
      <c r="R840"/>
      <c r="S840">
        <f t="shared" si="66"/>
        <v>224</v>
      </c>
      <c r="T840"/>
      <c r="U840" s="148"/>
      <c r="V840" s="148"/>
      <c r="W840" s="135" t="str">
        <f t="shared" si="70"/>
        <v>"#B"</v>
      </c>
      <c r="X840" s="135" t="str">
        <f t="shared" si="69"/>
        <v>#B</v>
      </c>
      <c r="Y840" s="2">
        <f t="shared" si="67"/>
        <v>837</v>
      </c>
    </row>
    <row r="841" spans="1:25">
      <c r="A841" s="3">
        <v>838</v>
      </c>
      <c r="B841" s="2">
        <v>838</v>
      </c>
      <c r="C841" s="1" t="s">
        <v>2270</v>
      </c>
      <c r="D841" s="1" t="s">
        <v>27</v>
      </c>
      <c r="E841" s="19" t="s">
        <v>10</v>
      </c>
      <c r="F841" s="19" t="s">
        <v>525</v>
      </c>
      <c r="G841">
        <v>0</v>
      </c>
      <c r="H841">
        <v>0</v>
      </c>
      <c r="I841" s="19" t="s">
        <v>526</v>
      </c>
      <c r="J841" s="19" t="s">
        <v>2237</v>
      </c>
      <c r="K841" s="14" t="str">
        <f t="shared" si="68"/>
        <v>NOT EQUAL</v>
      </c>
      <c r="M841" s="24" t="s">
        <v>3280</v>
      </c>
      <c r="N841" s="24" t="s">
        <v>3920</v>
      </c>
      <c r="O841"/>
      <c r="P841"/>
      <c r="Q841"/>
      <c r="R841"/>
      <c r="S841">
        <f t="shared" si="66"/>
        <v>224</v>
      </c>
      <c r="T841"/>
      <c r="U841" s="148"/>
      <c r="V841" s="148"/>
      <c r="W841" s="135" t="str">
        <f t="shared" si="70"/>
        <v/>
      </c>
      <c r="X841" s="135" t="str">
        <f t="shared" si="69"/>
        <v/>
      </c>
      <c r="Y841" s="2">
        <f t="shared" si="67"/>
        <v>838</v>
      </c>
    </row>
    <row r="842" spans="1:25">
      <c r="A842" s="3">
        <v>839</v>
      </c>
      <c r="B842" s="2">
        <v>839</v>
      </c>
      <c r="C842" s="1" t="s">
        <v>2271</v>
      </c>
      <c r="D842" s="1" t="s">
        <v>27</v>
      </c>
      <c r="E842" s="19" t="s">
        <v>12</v>
      </c>
      <c r="F842" s="19" t="s">
        <v>525</v>
      </c>
      <c r="G842">
        <v>0</v>
      </c>
      <c r="H842">
        <v>0</v>
      </c>
      <c r="I842" s="19" t="s">
        <v>526</v>
      </c>
      <c r="J842" s="19" t="s">
        <v>2237</v>
      </c>
      <c r="K842" s="14" t="str">
        <f t="shared" si="68"/>
        <v>NOT EQUAL</v>
      </c>
      <c r="M842" s="24" t="s">
        <v>3281</v>
      </c>
      <c r="N842" s="24" t="s">
        <v>3920</v>
      </c>
      <c r="O842"/>
      <c r="P842"/>
      <c r="Q842"/>
      <c r="R842"/>
      <c r="S842">
        <f t="shared" si="66"/>
        <v>224</v>
      </c>
      <c r="T842"/>
      <c r="U842" s="148"/>
      <c r="V842" s="148"/>
      <c r="W842" s="135" t="str">
        <f t="shared" si="70"/>
        <v/>
      </c>
      <c r="X842" s="135" t="str">
        <f t="shared" si="69"/>
        <v/>
      </c>
      <c r="Y842" s="2">
        <f t="shared" si="67"/>
        <v>839</v>
      </c>
    </row>
    <row r="843" spans="1:25">
      <c r="A843" s="3">
        <v>840</v>
      </c>
      <c r="B843" s="2">
        <v>840</v>
      </c>
      <c r="C843" s="1" t="s">
        <v>2461</v>
      </c>
      <c r="D843" s="1" t="s">
        <v>27</v>
      </c>
      <c r="E843" s="19" t="s">
        <v>527</v>
      </c>
      <c r="F843" s="19" t="s">
        <v>2192</v>
      </c>
      <c r="G843">
        <v>0</v>
      </c>
      <c r="H843">
        <v>0</v>
      </c>
      <c r="I843" s="19" t="s">
        <v>3</v>
      </c>
      <c r="J843" s="19" t="s">
        <v>2237</v>
      </c>
      <c r="K843" s="14" t="str">
        <f t="shared" si="68"/>
        <v>NOT EQUAL</v>
      </c>
      <c r="M843" s="24" t="s">
        <v>3282</v>
      </c>
      <c r="N843" s="24" t="s">
        <v>3920</v>
      </c>
      <c r="O843"/>
      <c r="P843"/>
      <c r="Q843"/>
      <c r="R843"/>
      <c r="S843">
        <f t="shared" si="66"/>
        <v>224</v>
      </c>
      <c r="T843"/>
      <c r="U843" s="148"/>
      <c r="V843" s="148"/>
      <c r="W843" s="135" t="str">
        <f t="shared" si="70"/>
        <v/>
      </c>
      <c r="X843" s="135" t="str">
        <f t="shared" si="69"/>
        <v/>
      </c>
      <c r="Y843" s="2">
        <f t="shared" si="67"/>
        <v>840</v>
      </c>
    </row>
    <row r="844" spans="1:25">
      <c r="A844" s="3">
        <v>841</v>
      </c>
      <c r="B844" s="2">
        <v>841</v>
      </c>
      <c r="C844" s="1" t="s">
        <v>2301</v>
      </c>
      <c r="D844" s="1">
        <v>20</v>
      </c>
      <c r="E844" s="19" t="s">
        <v>73</v>
      </c>
      <c r="F844" s="19" t="s">
        <v>1929</v>
      </c>
      <c r="G844">
        <v>0</v>
      </c>
      <c r="H844">
        <v>0</v>
      </c>
      <c r="I844" s="19" t="s">
        <v>526</v>
      </c>
      <c r="J844" s="19" t="s">
        <v>2237</v>
      </c>
      <c r="K844" s="14" t="str">
        <f t="shared" si="68"/>
        <v>NOT EQUAL</v>
      </c>
      <c r="M844" s="24" t="s">
        <v>3283</v>
      </c>
      <c r="N844" s="24" t="s">
        <v>3920</v>
      </c>
      <c r="O844"/>
      <c r="P844"/>
      <c r="Q844"/>
      <c r="R844"/>
      <c r="S844">
        <f t="shared" si="66"/>
        <v>224</v>
      </c>
      <c r="T844"/>
      <c r="U844" s="148"/>
      <c r="V844" s="148"/>
      <c r="W844" s="135" t="str">
        <f t="shared" si="70"/>
        <v/>
      </c>
      <c r="X844" s="135" t="str">
        <f t="shared" si="69"/>
        <v/>
      </c>
      <c r="Y844" s="2">
        <f t="shared" si="67"/>
        <v>841</v>
      </c>
    </row>
    <row r="845" spans="1:25">
      <c r="A845" s="3">
        <v>842</v>
      </c>
      <c r="B845" s="2">
        <v>842</v>
      </c>
      <c r="C845" s="1" t="s">
        <v>2301</v>
      </c>
      <c r="D845" s="1">
        <v>20</v>
      </c>
      <c r="E845" s="19" t="s">
        <v>73</v>
      </c>
      <c r="F845" s="19" t="s">
        <v>2193</v>
      </c>
      <c r="G845">
        <v>0</v>
      </c>
      <c r="H845">
        <v>0</v>
      </c>
      <c r="I845" s="19" t="s">
        <v>526</v>
      </c>
      <c r="J845" s="19" t="s">
        <v>2237</v>
      </c>
      <c r="K845" s="14" t="str">
        <f t="shared" si="68"/>
        <v>NOT EQUAL</v>
      </c>
      <c r="M845" s="24" t="s">
        <v>3284</v>
      </c>
      <c r="N845" s="24" t="s">
        <v>3920</v>
      </c>
      <c r="O845"/>
      <c r="P845"/>
      <c r="Q845"/>
      <c r="R845"/>
      <c r="S845">
        <f t="shared" si="66"/>
        <v>224</v>
      </c>
      <c r="T845"/>
      <c r="U845" s="148"/>
      <c r="V845" s="148"/>
      <c r="W845" s="135" t="str">
        <f t="shared" si="70"/>
        <v/>
      </c>
      <c r="X845" s="135" t="str">
        <f t="shared" si="69"/>
        <v/>
      </c>
      <c r="Y845" s="2">
        <f t="shared" si="67"/>
        <v>842</v>
      </c>
    </row>
    <row r="846" spans="1:25">
      <c r="A846" s="3">
        <v>843</v>
      </c>
      <c r="B846" s="2">
        <v>843</v>
      </c>
      <c r="C846" s="1" t="s">
        <v>2301</v>
      </c>
      <c r="D846" s="1">
        <v>10</v>
      </c>
      <c r="E846" s="19" t="s">
        <v>74</v>
      </c>
      <c r="F846" s="19" t="s">
        <v>2043</v>
      </c>
      <c r="G846">
        <v>0</v>
      </c>
      <c r="H846">
        <v>0</v>
      </c>
      <c r="I846" s="19" t="s">
        <v>526</v>
      </c>
      <c r="J846" s="19" t="s">
        <v>2237</v>
      </c>
      <c r="K846" s="14" t="str">
        <f t="shared" si="68"/>
        <v>NOT EQUAL</v>
      </c>
      <c r="M846" s="24" t="s">
        <v>3285</v>
      </c>
      <c r="N846" s="24" t="s">
        <v>3920</v>
      </c>
      <c r="O846"/>
      <c r="P846"/>
      <c r="Q846"/>
      <c r="R846"/>
      <c r="S846">
        <f t="shared" si="66"/>
        <v>224</v>
      </c>
      <c r="T846"/>
      <c r="U846" s="148"/>
      <c r="V846" s="148"/>
      <c r="W846" s="135" t="str">
        <f t="shared" si="70"/>
        <v/>
      </c>
      <c r="X846" s="135" t="str">
        <f t="shared" si="69"/>
        <v/>
      </c>
      <c r="Y846" s="2">
        <f t="shared" si="67"/>
        <v>843</v>
      </c>
    </row>
    <row r="847" spans="1:25">
      <c r="A847" s="3">
        <v>844</v>
      </c>
      <c r="B847" s="2">
        <v>844</v>
      </c>
      <c r="C847" s="1" t="s">
        <v>2301</v>
      </c>
      <c r="D847" s="1">
        <v>10</v>
      </c>
      <c r="E847" s="19" t="s">
        <v>74</v>
      </c>
      <c r="F847" s="19" t="s">
        <v>2193</v>
      </c>
      <c r="G847">
        <v>0</v>
      </c>
      <c r="H847">
        <v>0</v>
      </c>
      <c r="I847" s="19" t="s">
        <v>526</v>
      </c>
      <c r="J847" s="19" t="s">
        <v>2237</v>
      </c>
      <c r="K847" s="14" t="str">
        <f t="shared" si="68"/>
        <v>NOT EQUAL</v>
      </c>
      <c r="M847" s="24" t="s">
        <v>3286</v>
      </c>
      <c r="N847" s="24" t="s">
        <v>3920</v>
      </c>
      <c r="O847"/>
      <c r="P847"/>
      <c r="Q847"/>
      <c r="R847"/>
      <c r="S847">
        <f t="shared" si="66"/>
        <v>224</v>
      </c>
      <c r="T847"/>
      <c r="U847" s="148"/>
      <c r="V847" s="148"/>
      <c r="W847" s="135" t="str">
        <f t="shared" si="70"/>
        <v/>
      </c>
      <c r="X847" s="135" t="str">
        <f t="shared" si="69"/>
        <v/>
      </c>
      <c r="Y847" s="2">
        <f t="shared" si="67"/>
        <v>844</v>
      </c>
    </row>
    <row r="848" spans="1:25">
      <c r="A848" s="3">
        <v>845</v>
      </c>
      <c r="B848" s="2">
        <v>845</v>
      </c>
      <c r="C848" s="1" t="s">
        <v>2323</v>
      </c>
      <c r="D848" s="1">
        <v>20</v>
      </c>
      <c r="E848" s="19" t="s">
        <v>117</v>
      </c>
      <c r="F848" s="19" t="s">
        <v>2193</v>
      </c>
      <c r="G848">
        <v>0</v>
      </c>
      <c r="H848">
        <v>0</v>
      </c>
      <c r="I848" s="19" t="s">
        <v>526</v>
      </c>
      <c r="J848" s="19" t="s">
        <v>2237</v>
      </c>
      <c r="K848" s="14" t="str">
        <f t="shared" si="68"/>
        <v>NOT EQUAL</v>
      </c>
      <c r="M848" s="24" t="s">
        <v>3287</v>
      </c>
      <c r="N848" s="24" t="s">
        <v>3920</v>
      </c>
      <c r="O848"/>
      <c r="P848"/>
      <c r="Q848"/>
      <c r="R848"/>
      <c r="S848">
        <f t="shared" si="66"/>
        <v>224</v>
      </c>
      <c r="T848"/>
      <c r="U848" s="148"/>
      <c r="V848" s="148"/>
      <c r="W848" s="135" t="str">
        <f t="shared" si="70"/>
        <v/>
      </c>
      <c r="X848" s="135" t="str">
        <f t="shared" si="69"/>
        <v/>
      </c>
      <c r="Y848" s="2">
        <f t="shared" si="67"/>
        <v>845</v>
      </c>
    </row>
    <row r="849" spans="1:25">
      <c r="A849" s="3">
        <v>846</v>
      </c>
      <c r="B849" s="2">
        <v>846</v>
      </c>
      <c r="C849" s="1" t="s">
        <v>2323</v>
      </c>
      <c r="D849" s="1">
        <v>20</v>
      </c>
      <c r="E849" s="19" t="s">
        <v>117</v>
      </c>
      <c r="F849" s="19" t="s">
        <v>2194</v>
      </c>
      <c r="G849">
        <v>0</v>
      </c>
      <c r="H849">
        <v>0</v>
      </c>
      <c r="I849" s="19" t="s">
        <v>526</v>
      </c>
      <c r="J849" s="19" t="s">
        <v>2237</v>
      </c>
      <c r="K849" s="14" t="str">
        <f t="shared" si="68"/>
        <v>NOT EQUAL</v>
      </c>
      <c r="M849" s="24" t="s">
        <v>3288</v>
      </c>
      <c r="N849" s="24" t="s">
        <v>3920</v>
      </c>
      <c r="O849"/>
      <c r="P849"/>
      <c r="Q849"/>
      <c r="R849"/>
      <c r="S849">
        <f t="shared" si="66"/>
        <v>224</v>
      </c>
      <c r="T849"/>
      <c r="U849" s="148"/>
      <c r="V849" s="148"/>
      <c r="W849" s="135" t="str">
        <f t="shared" si="70"/>
        <v/>
      </c>
      <c r="X849" s="135" t="str">
        <f t="shared" si="69"/>
        <v/>
      </c>
      <c r="Y849" s="2">
        <f t="shared" si="67"/>
        <v>846</v>
      </c>
    </row>
    <row r="850" spans="1:25">
      <c r="A850" s="3">
        <v>847</v>
      </c>
      <c r="B850" s="2">
        <v>847</v>
      </c>
      <c r="C850" s="1" t="s">
        <v>2328</v>
      </c>
      <c r="D850" s="1" t="s">
        <v>27</v>
      </c>
      <c r="E850" s="19" t="s">
        <v>121</v>
      </c>
      <c r="F850" s="19" t="s">
        <v>2195</v>
      </c>
      <c r="G850">
        <v>0</v>
      </c>
      <c r="H850">
        <v>0</v>
      </c>
      <c r="I850" s="19" t="s">
        <v>526</v>
      </c>
      <c r="J850" s="19" t="s">
        <v>2237</v>
      </c>
      <c r="K850" s="14" t="str">
        <f t="shared" si="68"/>
        <v>NOT EQUAL</v>
      </c>
      <c r="M850" s="24" t="s">
        <v>3289</v>
      </c>
      <c r="N850" s="24" t="s">
        <v>3920</v>
      </c>
      <c r="O850"/>
      <c r="P850"/>
      <c r="Q850"/>
      <c r="R850"/>
      <c r="S850">
        <f t="shared" si="66"/>
        <v>224</v>
      </c>
      <c r="T850"/>
      <c r="U850" s="148"/>
      <c r="V850" s="148"/>
      <c r="W850" s="135" t="str">
        <f t="shared" si="70"/>
        <v/>
      </c>
      <c r="X850" s="135" t="str">
        <f t="shared" si="69"/>
        <v/>
      </c>
      <c r="Y850" s="2">
        <f t="shared" si="67"/>
        <v>847</v>
      </c>
    </row>
    <row r="851" spans="1:25">
      <c r="A851" s="3">
        <v>848</v>
      </c>
      <c r="B851" s="2">
        <v>848</v>
      </c>
      <c r="C851" s="1" t="s">
        <v>2329</v>
      </c>
      <c r="D851" s="1" t="s">
        <v>27</v>
      </c>
      <c r="E851" s="19" t="s">
        <v>124</v>
      </c>
      <c r="F851" s="19" t="s">
        <v>2196</v>
      </c>
      <c r="G851">
        <v>0</v>
      </c>
      <c r="H851">
        <v>0</v>
      </c>
      <c r="I851" s="19" t="s">
        <v>526</v>
      </c>
      <c r="J851" s="19" t="s">
        <v>2237</v>
      </c>
      <c r="K851" s="14" t="str">
        <f t="shared" si="68"/>
        <v>NOT EQUAL</v>
      </c>
      <c r="M851" s="24" t="s">
        <v>3290</v>
      </c>
      <c r="N851" s="24" t="s">
        <v>3920</v>
      </c>
      <c r="O851"/>
      <c r="P851"/>
      <c r="Q851"/>
      <c r="R851"/>
      <c r="S851">
        <f t="shared" si="66"/>
        <v>224</v>
      </c>
      <c r="T851"/>
      <c r="U851" s="148"/>
      <c r="V851" s="148"/>
      <c r="W851" s="135" t="str">
        <f t="shared" si="70"/>
        <v/>
      </c>
      <c r="X851" s="135" t="str">
        <f t="shared" si="69"/>
        <v/>
      </c>
      <c r="Y851" s="2">
        <f t="shared" si="67"/>
        <v>848</v>
      </c>
    </row>
    <row r="852" spans="1:25">
      <c r="A852" s="3">
        <v>849</v>
      </c>
      <c r="B852" s="2">
        <v>849</v>
      </c>
      <c r="C852" s="1" t="s">
        <v>2330</v>
      </c>
      <c r="D852" s="1" t="s">
        <v>27</v>
      </c>
      <c r="E852" s="19" t="s">
        <v>125</v>
      </c>
      <c r="F852" s="19" t="s">
        <v>2196</v>
      </c>
      <c r="G852">
        <v>0</v>
      </c>
      <c r="H852">
        <v>0</v>
      </c>
      <c r="I852" s="19" t="s">
        <v>526</v>
      </c>
      <c r="J852" s="19" t="s">
        <v>2237</v>
      </c>
      <c r="K852" s="14" t="str">
        <f t="shared" si="68"/>
        <v>NOT EQUAL</v>
      </c>
      <c r="M852" s="24" t="s">
        <v>3291</v>
      </c>
      <c r="N852" s="24" t="s">
        <v>3920</v>
      </c>
      <c r="O852"/>
      <c r="P852"/>
      <c r="Q852"/>
      <c r="R852"/>
      <c r="S852">
        <f t="shared" si="66"/>
        <v>224</v>
      </c>
      <c r="T852"/>
      <c r="U852" s="148"/>
      <c r="V852" s="148"/>
      <c r="W852" s="135" t="str">
        <f t="shared" si="70"/>
        <v/>
      </c>
      <c r="X852" s="135" t="str">
        <f t="shared" si="69"/>
        <v/>
      </c>
      <c r="Y852" s="2">
        <f t="shared" si="67"/>
        <v>849</v>
      </c>
    </row>
    <row r="853" spans="1:25">
      <c r="A853" s="3">
        <v>850</v>
      </c>
      <c r="B853" s="2">
        <v>850</v>
      </c>
      <c r="C853" s="1" t="s">
        <v>2340</v>
      </c>
      <c r="D853" s="1" t="s">
        <v>27</v>
      </c>
      <c r="E853" s="19" t="s">
        <v>154</v>
      </c>
      <c r="F853" s="19" t="s">
        <v>528</v>
      </c>
      <c r="G853">
        <v>0</v>
      </c>
      <c r="H853">
        <v>0</v>
      </c>
      <c r="I853" s="19" t="s">
        <v>526</v>
      </c>
      <c r="J853" s="19" t="s">
        <v>2237</v>
      </c>
      <c r="K853" s="14" t="str">
        <f t="shared" si="68"/>
        <v>NOT EQUAL</v>
      </c>
      <c r="M853" s="24" t="s">
        <v>3292</v>
      </c>
      <c r="N853" s="24" t="s">
        <v>3920</v>
      </c>
      <c r="O853"/>
      <c r="P853"/>
      <c r="Q853"/>
      <c r="R853"/>
      <c r="S853">
        <f t="shared" si="66"/>
        <v>224</v>
      </c>
      <c r="T853"/>
      <c r="U853" s="148"/>
      <c r="V853" s="148"/>
      <c r="W853" s="135" t="str">
        <f t="shared" si="70"/>
        <v/>
      </c>
      <c r="X853" s="135" t="str">
        <f t="shared" si="69"/>
        <v/>
      </c>
      <c r="Y853" s="2">
        <f t="shared" si="67"/>
        <v>850</v>
      </c>
    </row>
    <row r="854" spans="1:25">
      <c r="A854" s="3">
        <v>851</v>
      </c>
      <c r="B854" s="2">
        <v>851</v>
      </c>
      <c r="C854" s="1" t="s">
        <v>2347</v>
      </c>
      <c r="D854" s="1" t="s">
        <v>171</v>
      </c>
      <c r="E854" s="19" t="s">
        <v>181</v>
      </c>
      <c r="F854" s="19" t="s">
        <v>529</v>
      </c>
      <c r="G854">
        <v>0</v>
      </c>
      <c r="H854">
        <v>0</v>
      </c>
      <c r="I854" s="19" t="s">
        <v>526</v>
      </c>
      <c r="J854" s="19" t="s">
        <v>2237</v>
      </c>
      <c r="K854" s="14" t="str">
        <f t="shared" si="68"/>
        <v>NOT EQUAL</v>
      </c>
      <c r="M854" s="24" t="s">
        <v>3293</v>
      </c>
      <c r="N854" s="24" t="s">
        <v>3920</v>
      </c>
      <c r="O854"/>
      <c r="P854"/>
      <c r="Q854"/>
      <c r="R854"/>
      <c r="S854">
        <f t="shared" si="66"/>
        <v>224</v>
      </c>
      <c r="T854"/>
      <c r="U854" s="148"/>
      <c r="V854" s="148"/>
      <c r="W854" s="135" t="str">
        <f t="shared" si="70"/>
        <v/>
      </c>
      <c r="X854" s="135" t="str">
        <f t="shared" si="69"/>
        <v/>
      </c>
      <c r="Y854" s="2">
        <f t="shared" si="67"/>
        <v>851</v>
      </c>
    </row>
    <row r="855" spans="1:25">
      <c r="A855" s="3">
        <v>852</v>
      </c>
      <c r="B855" s="2">
        <v>852</v>
      </c>
      <c r="C855" s="1" t="s">
        <v>2348</v>
      </c>
      <c r="D855" s="1" t="s">
        <v>171</v>
      </c>
      <c r="E855" s="19" t="s">
        <v>183</v>
      </c>
      <c r="F855" s="19" t="s">
        <v>385</v>
      </c>
      <c r="G855">
        <v>0</v>
      </c>
      <c r="H855">
        <v>0</v>
      </c>
      <c r="I855" s="19" t="s">
        <v>526</v>
      </c>
      <c r="J855" s="19" t="s">
        <v>2237</v>
      </c>
      <c r="K855" s="14" t="str">
        <f t="shared" si="68"/>
        <v>NOT EQUAL</v>
      </c>
      <c r="M855" s="24" t="s">
        <v>3294</v>
      </c>
      <c r="N855" s="24" t="s">
        <v>3920</v>
      </c>
      <c r="O855"/>
      <c r="P855"/>
      <c r="Q855"/>
      <c r="R855"/>
      <c r="S855">
        <f t="shared" si="66"/>
        <v>224</v>
      </c>
      <c r="T855"/>
      <c r="U855" s="148"/>
      <c r="V855" s="148"/>
      <c r="W855" s="135" t="str">
        <f t="shared" si="70"/>
        <v/>
      </c>
      <c r="X855" s="135" t="str">
        <f t="shared" si="69"/>
        <v/>
      </c>
      <c r="Y855" s="2">
        <f t="shared" si="67"/>
        <v>852</v>
      </c>
    </row>
    <row r="856" spans="1:25">
      <c r="A856" s="3">
        <v>853</v>
      </c>
      <c r="B856" s="2">
        <v>853</v>
      </c>
      <c r="C856" s="1" t="s">
        <v>2349</v>
      </c>
      <c r="D856" s="1" t="s">
        <v>171</v>
      </c>
      <c r="E856" s="19" t="s">
        <v>184</v>
      </c>
      <c r="F856" s="19" t="s">
        <v>347</v>
      </c>
      <c r="G856">
        <v>0</v>
      </c>
      <c r="H856">
        <v>0</v>
      </c>
      <c r="I856" s="19" t="s">
        <v>526</v>
      </c>
      <c r="J856" s="19" t="s">
        <v>2237</v>
      </c>
      <c r="K856" s="14" t="str">
        <f t="shared" si="68"/>
        <v>NOT EQUAL</v>
      </c>
      <c r="M856" s="24" t="s">
        <v>3295</v>
      </c>
      <c r="N856" s="24" t="s">
        <v>3920</v>
      </c>
      <c r="O856"/>
      <c r="P856"/>
      <c r="Q856"/>
      <c r="R856"/>
      <c r="S856">
        <f t="shared" si="66"/>
        <v>224</v>
      </c>
      <c r="T856"/>
      <c r="U856" s="148"/>
      <c r="V856" s="148"/>
      <c r="W856" s="135" t="str">
        <f t="shared" si="70"/>
        <v/>
      </c>
      <c r="X856" s="135" t="str">
        <f t="shared" si="69"/>
        <v/>
      </c>
      <c r="Y856" s="2">
        <f t="shared" si="67"/>
        <v>853</v>
      </c>
    </row>
    <row r="857" spans="1:25">
      <c r="A857" s="3">
        <v>854</v>
      </c>
      <c r="B857" s="2">
        <v>854</v>
      </c>
      <c r="C857" s="1" t="s">
        <v>2349</v>
      </c>
      <c r="D857" s="1" t="s">
        <v>171</v>
      </c>
      <c r="E857" s="19" t="s">
        <v>184</v>
      </c>
      <c r="F857" s="19" t="s">
        <v>530</v>
      </c>
      <c r="G857">
        <v>0</v>
      </c>
      <c r="H857">
        <v>0</v>
      </c>
      <c r="I857" s="19" t="s">
        <v>526</v>
      </c>
      <c r="J857" s="19" t="s">
        <v>2237</v>
      </c>
      <c r="K857" s="14" t="str">
        <f t="shared" si="68"/>
        <v>NOT EQUAL</v>
      </c>
      <c r="M857" s="24" t="s">
        <v>3296</v>
      </c>
      <c r="N857" s="24" t="s">
        <v>3920</v>
      </c>
      <c r="O857"/>
      <c r="P857"/>
      <c r="Q857"/>
      <c r="R857"/>
      <c r="S857">
        <f t="shared" si="66"/>
        <v>224</v>
      </c>
      <c r="T857"/>
      <c r="U857" s="148"/>
      <c r="V857" s="148"/>
      <c r="W857" s="135" t="str">
        <f t="shared" si="70"/>
        <v/>
      </c>
      <c r="X857" s="135" t="str">
        <f t="shared" si="69"/>
        <v/>
      </c>
      <c r="Y857" s="2">
        <f t="shared" si="67"/>
        <v>854</v>
      </c>
    </row>
    <row r="858" spans="1:25">
      <c r="A858" s="3">
        <v>855</v>
      </c>
      <c r="B858" s="2">
        <v>855</v>
      </c>
      <c r="C858" s="1" t="s">
        <v>2461</v>
      </c>
      <c r="D858" s="1" t="s">
        <v>171</v>
      </c>
      <c r="E858" s="19" t="s">
        <v>531</v>
      </c>
      <c r="F858" s="19" t="s">
        <v>182</v>
      </c>
      <c r="G858">
        <v>0</v>
      </c>
      <c r="H858">
        <v>0</v>
      </c>
      <c r="I858" s="19" t="s">
        <v>3</v>
      </c>
      <c r="J858" s="19" t="s">
        <v>2237</v>
      </c>
      <c r="K858" s="14" t="str">
        <f t="shared" si="68"/>
        <v>NOT EQUAL</v>
      </c>
      <c r="M858" s="24" t="s">
        <v>3297</v>
      </c>
      <c r="N858" s="24" t="s">
        <v>3920</v>
      </c>
      <c r="O858"/>
      <c r="P858"/>
      <c r="Q858"/>
      <c r="R858"/>
      <c r="S858">
        <f t="shared" si="66"/>
        <v>224</v>
      </c>
      <c r="T858"/>
      <c r="U858" s="148"/>
      <c r="V858" s="148"/>
      <c r="W858" s="135" t="str">
        <f t="shared" si="70"/>
        <v/>
      </c>
      <c r="X858" s="135" t="str">
        <f t="shared" si="69"/>
        <v/>
      </c>
      <c r="Y858" s="2">
        <f t="shared" si="67"/>
        <v>855</v>
      </c>
    </row>
    <row r="859" spans="1:25">
      <c r="A859" s="3">
        <v>856</v>
      </c>
      <c r="B859" s="2">
        <v>856</v>
      </c>
      <c r="C859" s="1" t="s">
        <v>2351</v>
      </c>
      <c r="D859" s="1" t="s">
        <v>171</v>
      </c>
      <c r="E859" s="19" t="s">
        <v>186</v>
      </c>
      <c r="F859" s="19" t="s">
        <v>413</v>
      </c>
      <c r="G859">
        <v>0</v>
      </c>
      <c r="H859">
        <v>0</v>
      </c>
      <c r="I859" s="19" t="s">
        <v>526</v>
      </c>
      <c r="J859" s="19" t="s">
        <v>2237</v>
      </c>
      <c r="K859" s="14" t="str">
        <f t="shared" si="68"/>
        <v>NOT EQUAL</v>
      </c>
      <c r="M859" s="24" t="s">
        <v>3298</v>
      </c>
      <c r="N859" s="24" t="s">
        <v>3920</v>
      </c>
      <c r="O859"/>
      <c r="P859"/>
      <c r="Q859"/>
      <c r="R859"/>
      <c r="S859">
        <f t="shared" si="66"/>
        <v>224</v>
      </c>
      <c r="T859"/>
      <c r="U859" s="148"/>
      <c r="V859" s="148"/>
      <c r="W859" s="135" t="str">
        <f t="shared" si="70"/>
        <v/>
      </c>
      <c r="X859" s="135" t="str">
        <f t="shared" si="69"/>
        <v/>
      </c>
      <c r="Y859" s="2">
        <f t="shared" si="67"/>
        <v>856</v>
      </c>
    </row>
    <row r="860" spans="1:25">
      <c r="A860" s="3">
        <v>857</v>
      </c>
      <c r="B860" s="2">
        <v>857</v>
      </c>
      <c r="C860" s="1" t="s">
        <v>2270</v>
      </c>
      <c r="D860" s="1" t="s">
        <v>171</v>
      </c>
      <c r="E860" s="19" t="s">
        <v>213</v>
      </c>
      <c r="F860" s="19" t="s">
        <v>11</v>
      </c>
      <c r="G860">
        <v>0</v>
      </c>
      <c r="H860">
        <v>0</v>
      </c>
      <c r="I860" s="19" t="s">
        <v>526</v>
      </c>
      <c r="J860" s="19" t="s">
        <v>2237</v>
      </c>
      <c r="K860" s="14" t="str">
        <f t="shared" si="68"/>
        <v>NOT EQUAL</v>
      </c>
      <c r="M860" s="24" t="s">
        <v>3299</v>
      </c>
      <c r="N860" s="24" t="s">
        <v>3920</v>
      </c>
      <c r="O860"/>
      <c r="P860"/>
      <c r="Q860"/>
      <c r="R860"/>
      <c r="S860">
        <f t="shared" si="66"/>
        <v>224</v>
      </c>
      <c r="T860"/>
      <c r="U860" s="148"/>
      <c r="V860" s="148"/>
      <c r="W860" s="135" t="str">
        <f t="shared" si="70"/>
        <v/>
      </c>
      <c r="X860" s="135" t="str">
        <f t="shared" si="69"/>
        <v/>
      </c>
      <c r="Y860" s="2">
        <f t="shared" si="67"/>
        <v>857</v>
      </c>
    </row>
    <row r="861" spans="1:25">
      <c r="A861" s="3">
        <v>858</v>
      </c>
      <c r="B861" s="2">
        <v>858</v>
      </c>
      <c r="C861" s="1" t="s">
        <v>2271</v>
      </c>
      <c r="D861" s="1" t="s">
        <v>171</v>
      </c>
      <c r="E861" s="19" t="s">
        <v>215</v>
      </c>
      <c r="F861" s="19" t="s">
        <v>1841</v>
      </c>
      <c r="G861">
        <v>0</v>
      </c>
      <c r="H861">
        <v>0</v>
      </c>
      <c r="I861" s="19" t="s">
        <v>526</v>
      </c>
      <c r="J861" s="19" t="s">
        <v>2237</v>
      </c>
      <c r="K861" s="14" t="str">
        <f t="shared" si="68"/>
        <v>NOT EQUAL</v>
      </c>
      <c r="M861" s="24" t="s">
        <v>3300</v>
      </c>
      <c r="N861" s="24" t="s">
        <v>3920</v>
      </c>
      <c r="O861"/>
      <c r="P861"/>
      <c r="Q861"/>
      <c r="R861"/>
      <c r="S861">
        <f t="shared" si="66"/>
        <v>224</v>
      </c>
      <c r="T861"/>
      <c r="U861" s="148"/>
      <c r="V861" s="148"/>
      <c r="W861" s="135" t="str">
        <f t="shared" si="70"/>
        <v/>
      </c>
      <c r="X861" s="135" t="str">
        <f t="shared" si="69"/>
        <v/>
      </c>
      <c r="Y861" s="2">
        <f t="shared" si="67"/>
        <v>858</v>
      </c>
    </row>
    <row r="862" spans="1:25">
      <c r="A862" s="3">
        <v>859</v>
      </c>
      <c r="B862" s="2">
        <v>859</v>
      </c>
      <c r="C862" s="1" t="s">
        <v>2329</v>
      </c>
      <c r="D862" s="1" t="s">
        <v>171</v>
      </c>
      <c r="E862" s="19" t="s">
        <v>216</v>
      </c>
      <c r="F862" s="19" t="s">
        <v>1932</v>
      </c>
      <c r="G862">
        <v>0</v>
      </c>
      <c r="H862">
        <v>0</v>
      </c>
      <c r="I862" s="19" t="s">
        <v>526</v>
      </c>
      <c r="J862" s="19" t="s">
        <v>2237</v>
      </c>
      <c r="K862" s="14" t="str">
        <f t="shared" si="68"/>
        <v>NOT EQUAL</v>
      </c>
      <c r="M862" s="24" t="s">
        <v>3301</v>
      </c>
      <c r="N862" s="24" t="s">
        <v>3920</v>
      </c>
      <c r="O862"/>
      <c r="P862"/>
      <c r="Q862"/>
      <c r="R862"/>
      <c r="S862">
        <f t="shared" si="66"/>
        <v>224</v>
      </c>
      <c r="T862"/>
      <c r="U862" s="148"/>
      <c r="V862" s="148"/>
      <c r="W862" s="135" t="str">
        <f t="shared" si="70"/>
        <v/>
      </c>
      <c r="X862" s="135" t="str">
        <f t="shared" si="69"/>
        <v/>
      </c>
      <c r="Y862" s="2">
        <f t="shared" si="67"/>
        <v>859</v>
      </c>
    </row>
    <row r="863" spans="1:25">
      <c r="A863" s="3">
        <v>860</v>
      </c>
      <c r="B863" s="2">
        <v>860</v>
      </c>
      <c r="C863" s="1" t="s">
        <v>2330</v>
      </c>
      <c r="D863" s="1" t="s">
        <v>171</v>
      </c>
      <c r="E863" s="19" t="s">
        <v>217</v>
      </c>
      <c r="F863" s="19" t="s">
        <v>1933</v>
      </c>
      <c r="G863">
        <v>0</v>
      </c>
      <c r="H863">
        <v>0</v>
      </c>
      <c r="I863" s="19" t="s">
        <v>526</v>
      </c>
      <c r="J863" s="19" t="s">
        <v>2237</v>
      </c>
      <c r="K863" s="14" t="str">
        <f t="shared" si="68"/>
        <v>NOT EQUAL</v>
      </c>
      <c r="M863" s="24" t="s">
        <v>3302</v>
      </c>
      <c r="N863" s="24" t="s">
        <v>3920</v>
      </c>
      <c r="O863"/>
      <c r="P863"/>
      <c r="Q863"/>
      <c r="R863"/>
      <c r="S863">
        <f t="shared" si="66"/>
        <v>224</v>
      </c>
      <c r="T863"/>
      <c r="U863" s="148"/>
      <c r="V863" s="148"/>
      <c r="W863" s="135" t="str">
        <f t="shared" si="70"/>
        <v/>
      </c>
      <c r="X863" s="135" t="str">
        <f t="shared" si="69"/>
        <v/>
      </c>
      <c r="Y863" s="2">
        <f t="shared" si="67"/>
        <v>860</v>
      </c>
    </row>
    <row r="864" spans="1:25">
      <c r="A864" s="3">
        <v>861</v>
      </c>
      <c r="B864" s="2">
        <v>861</v>
      </c>
      <c r="C864" s="1" t="s">
        <v>2328</v>
      </c>
      <c r="D864" s="1" t="s">
        <v>171</v>
      </c>
      <c r="E864" s="19" t="s">
        <v>255</v>
      </c>
      <c r="F864" s="19" t="s">
        <v>1931</v>
      </c>
      <c r="G864">
        <v>0</v>
      </c>
      <c r="H864">
        <v>0</v>
      </c>
      <c r="I864" s="19" t="s">
        <v>526</v>
      </c>
      <c r="J864" s="19" t="s">
        <v>2237</v>
      </c>
      <c r="K864" s="14" t="str">
        <f t="shared" si="68"/>
        <v>NOT EQUAL</v>
      </c>
      <c r="M864" s="24" t="s">
        <v>3303</v>
      </c>
      <c r="N864" s="24" t="s">
        <v>3920</v>
      </c>
      <c r="O864"/>
      <c r="P864"/>
      <c r="Q864"/>
      <c r="R864"/>
      <c r="S864">
        <f t="shared" si="66"/>
        <v>224</v>
      </c>
      <c r="T864"/>
      <c r="U864" s="148"/>
      <c r="V864" s="148"/>
      <c r="W864" s="135" t="str">
        <f t="shared" si="70"/>
        <v/>
      </c>
      <c r="X864" s="135" t="str">
        <f t="shared" si="69"/>
        <v/>
      </c>
      <c r="Y864" s="2">
        <f t="shared" si="67"/>
        <v>861</v>
      </c>
    </row>
    <row r="865" spans="1:25">
      <c r="A865" s="3">
        <v>862</v>
      </c>
      <c r="B865" s="2">
        <v>862</v>
      </c>
      <c r="C865" s="1" t="s">
        <v>2461</v>
      </c>
      <c r="D865" s="1" t="s">
        <v>27</v>
      </c>
      <c r="E865" s="19" t="s">
        <v>527</v>
      </c>
      <c r="F865" s="19" t="s">
        <v>532</v>
      </c>
      <c r="G865">
        <v>0</v>
      </c>
      <c r="H865">
        <v>0</v>
      </c>
      <c r="I865" s="19" t="s">
        <v>526</v>
      </c>
      <c r="J865" s="19" t="s">
        <v>2237</v>
      </c>
      <c r="K865" s="14" t="str">
        <f t="shared" si="68"/>
        <v>NOT EQUAL</v>
      </c>
      <c r="M865" s="24" t="s">
        <v>3304</v>
      </c>
      <c r="N865" s="24" t="s">
        <v>3920</v>
      </c>
      <c r="O865"/>
      <c r="P865"/>
      <c r="Q865"/>
      <c r="R865"/>
      <c r="S865">
        <f t="shared" si="66"/>
        <v>224</v>
      </c>
      <c r="T865"/>
      <c r="U865" s="148"/>
      <c r="V865" s="148"/>
      <c r="W865" s="135" t="str">
        <f t="shared" si="70"/>
        <v/>
      </c>
      <c r="X865" s="135" t="str">
        <f t="shared" si="69"/>
        <v/>
      </c>
      <c r="Y865" s="2">
        <f t="shared" si="67"/>
        <v>862</v>
      </c>
    </row>
    <row r="866" spans="1:25">
      <c r="A866" s="3">
        <v>863</v>
      </c>
      <c r="B866" s="2">
        <v>863</v>
      </c>
      <c r="C866" s="1" t="s">
        <v>2340</v>
      </c>
      <c r="D866" s="1" t="s">
        <v>171</v>
      </c>
      <c r="E866" s="19" t="s">
        <v>284</v>
      </c>
      <c r="F866" s="19" t="s">
        <v>155</v>
      </c>
      <c r="G866">
        <v>0</v>
      </c>
      <c r="H866">
        <v>0</v>
      </c>
      <c r="I866" s="19" t="s">
        <v>526</v>
      </c>
      <c r="J866" s="19" t="s">
        <v>2237</v>
      </c>
      <c r="K866" s="14" t="str">
        <f t="shared" si="68"/>
        <v>NOT EQUAL</v>
      </c>
      <c r="M866" s="24" t="s">
        <v>3305</v>
      </c>
      <c r="N866" s="24" t="s">
        <v>3920</v>
      </c>
      <c r="O866"/>
      <c r="P866"/>
      <c r="Q866"/>
      <c r="R866"/>
      <c r="S866">
        <f t="shared" si="66"/>
        <v>224</v>
      </c>
      <c r="T866"/>
      <c r="U866" s="148"/>
      <c r="V866" s="148"/>
      <c r="W866" s="135" t="str">
        <f t="shared" si="70"/>
        <v/>
      </c>
      <c r="X866" s="135" t="str">
        <f t="shared" si="69"/>
        <v/>
      </c>
      <c r="Y866" s="2">
        <f t="shared" si="67"/>
        <v>863</v>
      </c>
    </row>
    <row r="867" spans="1:25">
      <c r="A867" s="3">
        <v>864</v>
      </c>
      <c r="B867" s="2">
        <v>864</v>
      </c>
      <c r="C867" s="1" t="s">
        <v>2379</v>
      </c>
      <c r="D867" s="1" t="s">
        <v>171</v>
      </c>
      <c r="E867" s="19" t="s">
        <v>287</v>
      </c>
      <c r="F867" s="19" t="s">
        <v>409</v>
      </c>
      <c r="G867">
        <v>0</v>
      </c>
      <c r="H867">
        <v>0</v>
      </c>
      <c r="I867" s="19" t="s">
        <v>526</v>
      </c>
      <c r="J867" s="19" t="s">
        <v>2237</v>
      </c>
      <c r="K867" s="14" t="str">
        <f t="shared" si="68"/>
        <v>NOT EQUAL</v>
      </c>
      <c r="M867" s="24" t="s">
        <v>3306</v>
      </c>
      <c r="N867" s="24" t="s">
        <v>3920</v>
      </c>
      <c r="O867"/>
      <c r="P867"/>
      <c r="Q867"/>
      <c r="R867"/>
      <c r="S867">
        <f t="shared" si="66"/>
        <v>224</v>
      </c>
      <c r="T867"/>
      <c r="U867" s="148"/>
      <c r="V867" s="148"/>
      <c r="W867" s="135" t="str">
        <f t="shared" si="70"/>
        <v/>
      </c>
      <c r="X867" s="135" t="str">
        <f t="shared" si="69"/>
        <v/>
      </c>
      <c r="Y867" s="2">
        <f t="shared" si="67"/>
        <v>864</v>
      </c>
    </row>
    <row r="868" spans="1:25">
      <c r="A868" s="3">
        <v>865</v>
      </c>
      <c r="B868" s="2">
        <v>865</v>
      </c>
      <c r="C868" s="1" t="s">
        <v>2323</v>
      </c>
      <c r="D868" s="1">
        <v>10</v>
      </c>
      <c r="E868" s="19" t="s">
        <v>298</v>
      </c>
      <c r="F868" s="19" t="s">
        <v>2193</v>
      </c>
      <c r="G868">
        <v>0</v>
      </c>
      <c r="H868">
        <v>0</v>
      </c>
      <c r="I868" s="19" t="s">
        <v>526</v>
      </c>
      <c r="J868" s="19" t="s">
        <v>2237</v>
      </c>
      <c r="K868" s="14" t="str">
        <f t="shared" si="68"/>
        <v>NOT EQUAL</v>
      </c>
      <c r="M868" s="24" t="s">
        <v>3307</v>
      </c>
      <c r="N868" s="24" t="s">
        <v>3920</v>
      </c>
      <c r="O868"/>
      <c r="P868"/>
      <c r="Q868"/>
      <c r="R868"/>
      <c r="S868">
        <f t="shared" si="66"/>
        <v>224</v>
      </c>
      <c r="T868"/>
      <c r="U868" s="148"/>
      <c r="V868" s="148"/>
      <c r="W868" s="135" t="str">
        <f t="shared" si="70"/>
        <v/>
      </c>
      <c r="X868" s="135" t="str">
        <f t="shared" si="69"/>
        <v/>
      </c>
      <c r="Y868" s="2">
        <f t="shared" si="67"/>
        <v>865</v>
      </c>
    </row>
    <row r="869" spans="1:25">
      <c r="A869" s="3">
        <v>866</v>
      </c>
      <c r="B869" s="2">
        <v>866</v>
      </c>
      <c r="C869" s="1" t="s">
        <v>2323</v>
      </c>
      <c r="D869" s="1">
        <v>10</v>
      </c>
      <c r="E869" s="19" t="s">
        <v>298</v>
      </c>
      <c r="F869" s="19" t="s">
        <v>2194</v>
      </c>
      <c r="G869">
        <v>0</v>
      </c>
      <c r="H869">
        <v>0</v>
      </c>
      <c r="I869" s="19" t="s">
        <v>526</v>
      </c>
      <c r="J869" s="19" t="s">
        <v>2237</v>
      </c>
      <c r="K869" s="14" t="str">
        <f t="shared" si="68"/>
        <v>NOT EQUAL</v>
      </c>
      <c r="M869" s="24" t="s">
        <v>3308</v>
      </c>
      <c r="N869" s="24" t="s">
        <v>3920</v>
      </c>
      <c r="O869"/>
      <c r="P869"/>
      <c r="Q869"/>
      <c r="R869"/>
      <c r="S869">
        <f t="shared" si="66"/>
        <v>224</v>
      </c>
      <c r="T869"/>
      <c r="U869" s="148"/>
      <c r="V869" s="148"/>
      <c r="W869" s="135" t="str">
        <f t="shared" si="70"/>
        <v/>
      </c>
      <c r="X869" s="135" t="str">
        <f t="shared" si="69"/>
        <v/>
      </c>
      <c r="Y869" s="2">
        <f t="shared" si="67"/>
        <v>866</v>
      </c>
    </row>
    <row r="870" spans="1:25">
      <c r="A870" s="3">
        <v>867</v>
      </c>
      <c r="B870" s="2">
        <v>867</v>
      </c>
      <c r="C870" s="1" t="s">
        <v>2347</v>
      </c>
      <c r="D870" s="1" t="s">
        <v>27</v>
      </c>
      <c r="E870" s="19" t="s">
        <v>346</v>
      </c>
      <c r="F870" s="19" t="s">
        <v>68</v>
      </c>
      <c r="G870">
        <v>0</v>
      </c>
      <c r="H870">
        <v>0</v>
      </c>
      <c r="I870" s="19" t="s">
        <v>526</v>
      </c>
      <c r="J870" s="19" t="s">
        <v>2237</v>
      </c>
      <c r="K870" s="14" t="str">
        <f t="shared" si="68"/>
        <v>NOT EQUAL</v>
      </c>
      <c r="M870" s="24" t="s">
        <v>3309</v>
      </c>
      <c r="N870" s="24" t="s">
        <v>3920</v>
      </c>
      <c r="O870"/>
      <c r="P870"/>
      <c r="Q870"/>
      <c r="R870"/>
      <c r="S870">
        <f t="shared" si="66"/>
        <v>224</v>
      </c>
      <c r="T870"/>
      <c r="U870" s="148"/>
      <c r="V870" s="148"/>
      <c r="W870" s="135" t="str">
        <f t="shared" si="70"/>
        <v/>
      </c>
      <c r="X870" s="135" t="str">
        <f t="shared" si="69"/>
        <v/>
      </c>
      <c r="Y870" s="2">
        <f t="shared" si="67"/>
        <v>867</v>
      </c>
    </row>
    <row r="871" spans="1:25">
      <c r="A871" s="3">
        <v>868</v>
      </c>
      <c r="B871" s="2">
        <v>868</v>
      </c>
      <c r="C871" s="1" t="s">
        <v>2348</v>
      </c>
      <c r="D871" s="1" t="s">
        <v>27</v>
      </c>
      <c r="E871" s="19" t="s">
        <v>384</v>
      </c>
      <c r="F871" s="19" t="s">
        <v>532</v>
      </c>
      <c r="G871">
        <v>0</v>
      </c>
      <c r="H871">
        <v>0</v>
      </c>
      <c r="I871" s="19" t="s">
        <v>526</v>
      </c>
      <c r="J871" s="19" t="s">
        <v>2237</v>
      </c>
      <c r="K871" s="14" t="str">
        <f t="shared" si="68"/>
        <v>NOT EQUAL</v>
      </c>
      <c r="M871" s="24" t="s">
        <v>3310</v>
      </c>
      <c r="N871" s="24" t="s">
        <v>3920</v>
      </c>
      <c r="O871"/>
      <c r="P871"/>
      <c r="Q871"/>
      <c r="R871"/>
      <c r="S871">
        <f t="shared" si="66"/>
        <v>224</v>
      </c>
      <c r="T871"/>
      <c r="U871" s="148"/>
      <c r="V871" s="148"/>
      <c r="W871" s="135" t="str">
        <f t="shared" si="70"/>
        <v/>
      </c>
      <c r="X871" s="135" t="str">
        <f t="shared" si="69"/>
        <v/>
      </c>
      <c r="Y871" s="2">
        <f t="shared" si="67"/>
        <v>868</v>
      </c>
    </row>
    <row r="872" spans="1:25">
      <c r="A872" s="3">
        <v>869</v>
      </c>
      <c r="B872" s="2">
        <v>869</v>
      </c>
      <c r="C872" s="1" t="s">
        <v>2349</v>
      </c>
      <c r="D872" s="1" t="s">
        <v>27</v>
      </c>
      <c r="E872" s="19" t="s">
        <v>399</v>
      </c>
      <c r="F872" s="19" t="s">
        <v>530</v>
      </c>
      <c r="G872">
        <v>0</v>
      </c>
      <c r="H872">
        <v>0</v>
      </c>
      <c r="I872" s="19" t="s">
        <v>526</v>
      </c>
      <c r="J872" s="19" t="s">
        <v>2237</v>
      </c>
      <c r="K872" s="14" t="str">
        <f t="shared" si="68"/>
        <v>NOT EQUAL</v>
      </c>
      <c r="M872" s="24" t="s">
        <v>3311</v>
      </c>
      <c r="N872" s="24" t="s">
        <v>3920</v>
      </c>
      <c r="O872"/>
      <c r="P872"/>
      <c r="Q872"/>
      <c r="R872"/>
      <c r="S872">
        <f t="shared" si="66"/>
        <v>224</v>
      </c>
      <c r="T872"/>
      <c r="U872" s="148"/>
      <c r="V872" s="148"/>
      <c r="W872" s="135" t="str">
        <f t="shared" si="70"/>
        <v/>
      </c>
      <c r="X872" s="135" t="str">
        <f t="shared" si="69"/>
        <v/>
      </c>
      <c r="Y872" s="2">
        <f t="shared" si="67"/>
        <v>869</v>
      </c>
    </row>
    <row r="873" spans="1:25">
      <c r="A873" s="3">
        <v>870</v>
      </c>
      <c r="B873" s="2">
        <v>870</v>
      </c>
      <c r="C873" s="1" t="s">
        <v>2349</v>
      </c>
      <c r="D873" s="1" t="s">
        <v>27</v>
      </c>
      <c r="E873" s="19" t="s">
        <v>399</v>
      </c>
      <c r="F873" s="19" t="s">
        <v>532</v>
      </c>
      <c r="G873">
        <v>0</v>
      </c>
      <c r="H873">
        <v>0</v>
      </c>
      <c r="I873" s="19" t="s">
        <v>526</v>
      </c>
      <c r="J873" s="19" t="s">
        <v>2237</v>
      </c>
      <c r="K873" s="14" t="str">
        <f t="shared" si="68"/>
        <v>NOT EQUAL</v>
      </c>
      <c r="M873" s="24" t="s">
        <v>3312</v>
      </c>
      <c r="N873" s="24" t="s">
        <v>3920</v>
      </c>
      <c r="O873"/>
      <c r="P873"/>
      <c r="Q873"/>
      <c r="R873"/>
      <c r="S873">
        <f t="shared" si="66"/>
        <v>224</v>
      </c>
      <c r="T873"/>
      <c r="U873" s="148"/>
      <c r="V873" s="148"/>
      <c r="W873" s="135" t="str">
        <f t="shared" si="70"/>
        <v/>
      </c>
      <c r="X873" s="135" t="str">
        <f t="shared" si="69"/>
        <v/>
      </c>
      <c r="Y873" s="2">
        <f t="shared" si="67"/>
        <v>870</v>
      </c>
    </row>
    <row r="874" spans="1:25">
      <c r="A874" s="3">
        <v>871</v>
      </c>
      <c r="B874" s="2">
        <v>871</v>
      </c>
      <c r="C874" s="1" t="s">
        <v>2461</v>
      </c>
      <c r="D874" s="1" t="s">
        <v>171</v>
      </c>
      <c r="E874" s="19" t="s">
        <v>531</v>
      </c>
      <c r="F874" s="19" t="s">
        <v>2192</v>
      </c>
      <c r="G874">
        <v>0</v>
      </c>
      <c r="H874">
        <v>0</v>
      </c>
      <c r="I874" s="19" t="s">
        <v>526</v>
      </c>
      <c r="J874" s="19" t="s">
        <v>2237</v>
      </c>
      <c r="K874" s="14" t="str">
        <f t="shared" si="68"/>
        <v>NOT EQUAL</v>
      </c>
      <c r="M874" s="24" t="s">
        <v>3313</v>
      </c>
      <c r="N874" s="24" t="s">
        <v>3920</v>
      </c>
      <c r="O874"/>
      <c r="P874"/>
      <c r="Q874"/>
      <c r="R874"/>
      <c r="S874">
        <f t="shared" si="66"/>
        <v>224</v>
      </c>
      <c r="T874"/>
      <c r="U874" s="148"/>
      <c r="V874" s="148"/>
      <c r="W874" s="135" t="str">
        <f t="shared" si="70"/>
        <v/>
      </c>
      <c r="X874" s="135" t="str">
        <f t="shared" si="69"/>
        <v/>
      </c>
      <c r="Y874" s="2">
        <f t="shared" si="67"/>
        <v>871</v>
      </c>
    </row>
    <row r="875" spans="1:25">
      <c r="A875" s="3">
        <v>872</v>
      </c>
      <c r="B875" s="2">
        <v>872</v>
      </c>
      <c r="C875" s="1" t="s">
        <v>2379</v>
      </c>
      <c r="D875" s="1" t="s">
        <v>27</v>
      </c>
      <c r="E875" s="19" t="s">
        <v>408</v>
      </c>
      <c r="F875" s="19" t="s">
        <v>528</v>
      </c>
      <c r="G875">
        <v>0</v>
      </c>
      <c r="H875">
        <v>0</v>
      </c>
      <c r="I875" s="19" t="s">
        <v>526</v>
      </c>
      <c r="J875" s="19" t="s">
        <v>2237</v>
      </c>
      <c r="K875" s="14" t="str">
        <f t="shared" si="68"/>
        <v>NOT EQUAL</v>
      </c>
      <c r="M875" s="24" t="s">
        <v>3314</v>
      </c>
      <c r="N875" s="24" t="s">
        <v>3920</v>
      </c>
      <c r="O875"/>
      <c r="P875"/>
      <c r="Q875"/>
      <c r="R875"/>
      <c r="S875">
        <f t="shared" si="66"/>
        <v>224</v>
      </c>
      <c r="T875"/>
      <c r="U875" s="148"/>
      <c r="V875" s="148"/>
      <c r="W875" s="135" t="str">
        <f t="shared" si="70"/>
        <v/>
      </c>
      <c r="X875" s="135" t="str">
        <f t="shared" si="69"/>
        <v/>
      </c>
      <c r="Y875" s="2">
        <f t="shared" si="67"/>
        <v>872</v>
      </c>
    </row>
    <row r="876" spans="1:25">
      <c r="A876" s="3">
        <v>873</v>
      </c>
      <c r="B876" s="2">
        <v>873</v>
      </c>
      <c r="C876" s="1" t="s">
        <v>2351</v>
      </c>
      <c r="D876" s="1" t="s">
        <v>27</v>
      </c>
      <c r="E876" s="19" t="s">
        <v>412</v>
      </c>
      <c r="F876" s="19" t="s">
        <v>532</v>
      </c>
      <c r="G876">
        <v>0</v>
      </c>
      <c r="H876">
        <v>0</v>
      </c>
      <c r="I876" s="19" t="s">
        <v>526</v>
      </c>
      <c r="J876" s="19" t="s">
        <v>2237</v>
      </c>
      <c r="K876" s="14" t="str">
        <f t="shared" si="68"/>
        <v>NOT EQUAL</v>
      </c>
      <c r="M876" s="24" t="s">
        <v>3315</v>
      </c>
      <c r="N876" s="24" t="s">
        <v>3920</v>
      </c>
      <c r="O876"/>
      <c r="P876"/>
      <c r="Q876"/>
      <c r="R876"/>
      <c r="S876">
        <f t="shared" si="66"/>
        <v>224</v>
      </c>
      <c r="T876"/>
      <c r="U876" s="148"/>
      <c r="V876" s="148"/>
      <c r="W876" s="135" t="str">
        <f t="shared" si="70"/>
        <v/>
      </c>
      <c r="X876" s="135" t="str">
        <f t="shared" si="69"/>
        <v/>
      </c>
      <c r="Y876" s="2">
        <f t="shared" si="67"/>
        <v>873</v>
      </c>
    </row>
    <row r="877" spans="1:25">
      <c r="A877" s="11">
        <v>874</v>
      </c>
      <c r="E877" s="18">
        <v>0</v>
      </c>
      <c r="F877" s="18">
        <v>0</v>
      </c>
      <c r="G877" s="75">
        <v>0</v>
      </c>
      <c r="H877" s="75">
        <v>0</v>
      </c>
      <c r="K877" s="14" t="str">
        <f t="shared" si="68"/>
        <v/>
      </c>
      <c r="M877" s="24" t="s">
        <v>2488</v>
      </c>
      <c r="N877" s="24" t="s">
        <v>3920</v>
      </c>
      <c r="O877"/>
      <c r="P877"/>
      <c r="Q877"/>
      <c r="R877"/>
      <c r="S877">
        <f t="shared" si="66"/>
        <v>224</v>
      </c>
      <c r="T877"/>
      <c r="U877" s="148"/>
      <c r="V877" s="148"/>
      <c r="W877" s="135" t="str">
        <f t="shared" si="70"/>
        <v/>
      </c>
      <c r="X877" s="135" t="str">
        <f t="shared" si="69"/>
        <v/>
      </c>
      <c r="Y877" s="2">
        <f t="shared" si="67"/>
        <v>0</v>
      </c>
    </row>
    <row r="878" spans="1:25">
      <c r="A878" s="3">
        <v>875</v>
      </c>
      <c r="B878" s="2">
        <v>874</v>
      </c>
      <c r="C878" s="1" t="s">
        <v>2462</v>
      </c>
      <c r="D878" s="1" t="s">
        <v>7</v>
      </c>
      <c r="E878" s="19" t="s">
        <v>2197</v>
      </c>
      <c r="F878" s="19" t="s">
        <v>2197</v>
      </c>
      <c r="G878" s="76">
        <v>0</v>
      </c>
      <c r="H878" s="76">
        <v>0</v>
      </c>
      <c r="I878" s="19" t="s">
        <v>3</v>
      </c>
      <c r="J878" s="19" t="s">
        <v>2238</v>
      </c>
      <c r="K878" s="14" t="str">
        <f t="shared" si="68"/>
        <v/>
      </c>
      <c r="L878" s="1" t="s">
        <v>3930</v>
      </c>
      <c r="M878" s="24" t="s">
        <v>3316</v>
      </c>
      <c r="N878" s="24" t="s">
        <v>3920</v>
      </c>
      <c r="O878"/>
      <c r="P878"/>
      <c r="Q878"/>
      <c r="R878"/>
      <c r="S878">
        <f t="shared" si="66"/>
        <v>224</v>
      </c>
      <c r="T878"/>
      <c r="U878" s="148"/>
      <c r="V878" s="148"/>
      <c r="W878" s="135" t="str">
        <f t="shared" si="70"/>
        <v/>
      </c>
      <c r="X878" s="135" t="str">
        <f t="shared" si="69"/>
        <v/>
      </c>
      <c r="Y878" s="2">
        <f t="shared" si="67"/>
        <v>874</v>
      </c>
    </row>
    <row r="879" spans="1:25">
      <c r="A879" s="3">
        <v>876</v>
      </c>
      <c r="B879" s="2">
        <v>875</v>
      </c>
      <c r="C879" s="92" t="s">
        <v>2268</v>
      </c>
      <c r="D879" s="92" t="s">
        <v>7</v>
      </c>
      <c r="E879" s="93" t="str">
        <f>""""&amp;TEXT($B879,"0000")&amp;""""</f>
        <v>"0875"</v>
      </c>
      <c r="F879" s="93" t="str">
        <f>""""&amp;TEXT($B879,"0000")&amp;""""</f>
        <v>"0875"</v>
      </c>
      <c r="G879" s="94">
        <v>0</v>
      </c>
      <c r="H879" s="94">
        <v>0</v>
      </c>
      <c r="I879" s="95" t="s">
        <v>30</v>
      </c>
      <c r="J879" s="95" t="s">
        <v>2238</v>
      </c>
      <c r="K879" s="96" t="str">
        <f t="shared" si="68"/>
        <v/>
      </c>
      <c r="L879" s="110"/>
      <c r="M879" s="97" t="str">
        <f>"ITM_"&amp;TEXT($B879,"0000")</f>
        <v>ITM_0875</v>
      </c>
      <c r="N879" s="97"/>
      <c r="O879"/>
      <c r="P879"/>
      <c r="Q879"/>
      <c r="R879"/>
      <c r="S879">
        <f t="shared" si="66"/>
        <v>224</v>
      </c>
      <c r="T879"/>
      <c r="U879" s="148"/>
      <c r="V879" s="148"/>
      <c r="W879" s="135" t="str">
        <f t="shared" si="70"/>
        <v/>
      </c>
      <c r="X879" s="135" t="str">
        <f t="shared" si="69"/>
        <v/>
      </c>
      <c r="Y879" s="2">
        <f t="shared" si="67"/>
        <v>875</v>
      </c>
    </row>
    <row r="880" spans="1:25">
      <c r="A880" s="3">
        <v>877</v>
      </c>
      <c r="B880" s="2">
        <v>876</v>
      </c>
      <c r="C880" s="1" t="s">
        <v>2268</v>
      </c>
      <c r="D880" s="1" t="s">
        <v>7</v>
      </c>
      <c r="E880" s="19" t="s">
        <v>533</v>
      </c>
      <c r="F880" s="19" t="s">
        <v>533</v>
      </c>
      <c r="G880" s="76">
        <v>0</v>
      </c>
      <c r="H880" s="76">
        <v>0</v>
      </c>
      <c r="I880" s="19" t="s">
        <v>18</v>
      </c>
      <c r="J880" s="19" t="s">
        <v>2238</v>
      </c>
      <c r="K880" s="14" t="str">
        <f t="shared" si="68"/>
        <v/>
      </c>
      <c r="L880" s="1" t="s">
        <v>3931</v>
      </c>
      <c r="M880" s="24" t="s">
        <v>3317</v>
      </c>
      <c r="N880" s="24" t="s">
        <v>3920</v>
      </c>
      <c r="O880"/>
      <c r="P880"/>
      <c r="Q880"/>
      <c r="R880"/>
      <c r="S880">
        <f t="shared" si="66"/>
        <v>224</v>
      </c>
      <c r="T880"/>
      <c r="U880" s="148"/>
      <c r="V880" s="148"/>
      <c r="W880" s="135" t="str">
        <f t="shared" si="70"/>
        <v/>
      </c>
      <c r="X880" s="135" t="str">
        <f t="shared" si="69"/>
        <v/>
      </c>
      <c r="Y880" s="2">
        <f t="shared" si="67"/>
        <v>876</v>
      </c>
    </row>
    <row r="881" spans="1:25">
      <c r="A881" s="3">
        <v>878</v>
      </c>
      <c r="B881" s="2">
        <v>877</v>
      </c>
      <c r="C881" s="1" t="s">
        <v>2268</v>
      </c>
      <c r="D881" s="1" t="s">
        <v>7</v>
      </c>
      <c r="E881" s="19" t="s">
        <v>534</v>
      </c>
      <c r="F881" s="19" t="s">
        <v>534</v>
      </c>
      <c r="G881" s="76">
        <v>0</v>
      </c>
      <c r="H881" s="76">
        <v>0</v>
      </c>
      <c r="I881" s="19" t="s">
        <v>18</v>
      </c>
      <c r="J881" s="19" t="s">
        <v>2238</v>
      </c>
      <c r="K881" s="14" t="str">
        <f t="shared" si="68"/>
        <v/>
      </c>
      <c r="L881" s="1" t="s">
        <v>3932</v>
      </c>
      <c r="M881" s="24" t="s">
        <v>3318</v>
      </c>
      <c r="N881" s="24" t="s">
        <v>3920</v>
      </c>
      <c r="O881"/>
      <c r="P881"/>
      <c r="Q881"/>
      <c r="R881"/>
      <c r="S881">
        <f t="shared" si="66"/>
        <v>224</v>
      </c>
      <c r="T881"/>
      <c r="U881" s="148"/>
      <c r="V881" s="148"/>
      <c r="W881" s="135" t="str">
        <f t="shared" si="70"/>
        <v/>
      </c>
      <c r="X881" s="135" t="str">
        <f t="shared" si="69"/>
        <v/>
      </c>
      <c r="Y881" s="2">
        <f t="shared" si="67"/>
        <v>877</v>
      </c>
    </row>
    <row r="882" spans="1:25">
      <c r="A882" s="3">
        <v>879</v>
      </c>
      <c r="B882" s="2">
        <v>878</v>
      </c>
      <c r="C882" s="1" t="s">
        <v>2338</v>
      </c>
      <c r="D882" s="1" t="s">
        <v>1391</v>
      </c>
      <c r="E882" s="19" t="s">
        <v>535</v>
      </c>
      <c r="F882" s="19" t="s">
        <v>569</v>
      </c>
      <c r="G882" s="76">
        <v>0</v>
      </c>
      <c r="H882" s="76">
        <v>0</v>
      </c>
      <c r="I882" s="19" t="s">
        <v>1</v>
      </c>
      <c r="J882" s="19" t="s">
        <v>2238</v>
      </c>
      <c r="K882" s="14" t="str">
        <f t="shared" si="68"/>
        <v>NOT EQUAL</v>
      </c>
      <c r="L882" s="1" t="s">
        <v>3933</v>
      </c>
      <c r="M882" s="24" t="s">
        <v>3319</v>
      </c>
      <c r="N882" s="24" t="s">
        <v>3920</v>
      </c>
      <c r="O882"/>
      <c r="P882"/>
      <c r="Q882"/>
      <c r="R882"/>
      <c r="S882">
        <f t="shared" si="66"/>
        <v>224</v>
      </c>
      <c r="T882"/>
      <c r="U882" s="148"/>
      <c r="V882" s="148"/>
      <c r="W882" s="135" t="str">
        <f t="shared" si="70"/>
        <v/>
      </c>
      <c r="X882" s="135" t="str">
        <f t="shared" si="69"/>
        <v/>
      </c>
      <c r="Y882" s="2">
        <f t="shared" si="67"/>
        <v>878</v>
      </c>
    </row>
    <row r="883" spans="1:25">
      <c r="A883" s="3">
        <v>880</v>
      </c>
      <c r="B883" s="2">
        <v>879</v>
      </c>
      <c r="C883" s="1" t="s">
        <v>2338</v>
      </c>
      <c r="D883" s="1" t="s">
        <v>1392</v>
      </c>
      <c r="E883" s="19" t="s">
        <v>536</v>
      </c>
      <c r="F883" s="19" t="s">
        <v>570</v>
      </c>
      <c r="G883" s="76">
        <v>0</v>
      </c>
      <c r="H883" s="76">
        <v>0</v>
      </c>
      <c r="I883" s="19" t="s">
        <v>1</v>
      </c>
      <c r="J883" s="19" t="s">
        <v>2238</v>
      </c>
      <c r="K883" s="14" t="str">
        <f t="shared" si="68"/>
        <v>NOT EQUAL</v>
      </c>
      <c r="L883" s="1" t="s">
        <v>3934</v>
      </c>
      <c r="M883" s="24" t="s">
        <v>3320</v>
      </c>
      <c r="N883" s="24" t="s">
        <v>3920</v>
      </c>
      <c r="O883"/>
      <c r="P883"/>
      <c r="Q883"/>
      <c r="R883"/>
      <c r="S883">
        <f t="shared" si="66"/>
        <v>224</v>
      </c>
      <c r="T883"/>
      <c r="U883" s="148"/>
      <c r="V883" s="148"/>
      <c r="W883" s="135" t="str">
        <f t="shared" si="70"/>
        <v/>
      </c>
      <c r="X883" s="135" t="str">
        <f t="shared" si="69"/>
        <v/>
      </c>
      <c r="Y883" s="2">
        <f t="shared" si="67"/>
        <v>879</v>
      </c>
    </row>
    <row r="884" spans="1:25">
      <c r="A884" s="3">
        <v>881</v>
      </c>
      <c r="B884" s="2">
        <v>880</v>
      </c>
      <c r="C884" s="1" t="s">
        <v>2338</v>
      </c>
      <c r="D884" s="1" t="s">
        <v>1393</v>
      </c>
      <c r="E884" s="19" t="s">
        <v>537</v>
      </c>
      <c r="F884" s="19" t="s">
        <v>571</v>
      </c>
      <c r="G884" s="76">
        <v>0</v>
      </c>
      <c r="H884" s="76">
        <v>0</v>
      </c>
      <c r="I884" s="19" t="s">
        <v>1</v>
      </c>
      <c r="J884" s="19" t="s">
        <v>2238</v>
      </c>
      <c r="K884" s="14" t="str">
        <f t="shared" si="68"/>
        <v>NOT EQUAL</v>
      </c>
      <c r="L884" s="1" t="s">
        <v>3935</v>
      </c>
      <c r="M884" s="24" t="s">
        <v>3321</v>
      </c>
      <c r="N884" s="24" t="s">
        <v>3920</v>
      </c>
      <c r="O884"/>
      <c r="P884"/>
      <c r="Q884"/>
      <c r="R884"/>
      <c r="S884">
        <f t="shared" si="66"/>
        <v>224</v>
      </c>
      <c r="T884"/>
      <c r="U884" s="148"/>
      <c r="V884" s="148"/>
      <c r="W884" s="135" t="str">
        <f t="shared" si="70"/>
        <v/>
      </c>
      <c r="X884" s="135" t="str">
        <f t="shared" si="69"/>
        <v/>
      </c>
      <c r="Y884" s="2">
        <f t="shared" si="67"/>
        <v>880</v>
      </c>
    </row>
    <row r="885" spans="1:25">
      <c r="A885" s="3">
        <v>882</v>
      </c>
      <c r="B885" s="2">
        <v>881</v>
      </c>
      <c r="C885" s="1" t="s">
        <v>2338</v>
      </c>
      <c r="D885" s="1" t="s">
        <v>1390</v>
      </c>
      <c r="E885" s="19" t="s">
        <v>538</v>
      </c>
      <c r="F885" s="19" t="s">
        <v>565</v>
      </c>
      <c r="G885" s="76">
        <v>0</v>
      </c>
      <c r="H885" s="76">
        <v>0</v>
      </c>
      <c r="I885" s="19" t="s">
        <v>1</v>
      </c>
      <c r="J885" s="19" t="s">
        <v>2238</v>
      </c>
      <c r="K885" s="14" t="str">
        <f t="shared" si="68"/>
        <v>NOT EQUAL</v>
      </c>
      <c r="L885" s="1" t="s">
        <v>3936</v>
      </c>
      <c r="M885" s="24" t="s">
        <v>3322</v>
      </c>
      <c r="N885" s="24" t="s">
        <v>3920</v>
      </c>
      <c r="O885"/>
      <c r="P885"/>
      <c r="Q885"/>
      <c r="R885"/>
      <c r="S885">
        <f t="shared" si="66"/>
        <v>224</v>
      </c>
      <c r="T885"/>
      <c r="U885" s="148"/>
      <c r="V885" s="148"/>
      <c r="W885" s="135" t="str">
        <f t="shared" si="70"/>
        <v/>
      </c>
      <c r="X885" s="135" t="str">
        <f t="shared" si="69"/>
        <v/>
      </c>
      <c r="Y885" s="2">
        <f t="shared" si="67"/>
        <v>881</v>
      </c>
    </row>
    <row r="886" spans="1:25">
      <c r="A886" s="3">
        <v>883</v>
      </c>
      <c r="B886" s="2">
        <v>882</v>
      </c>
      <c r="C886" s="1" t="s">
        <v>2338</v>
      </c>
      <c r="D886" s="1" t="s">
        <v>1386</v>
      </c>
      <c r="E886" s="19" t="s">
        <v>539</v>
      </c>
      <c r="F886" s="19" t="s">
        <v>388</v>
      </c>
      <c r="G886" s="76">
        <v>0</v>
      </c>
      <c r="H886" s="76">
        <v>0</v>
      </c>
      <c r="I886" s="114" t="s">
        <v>4459</v>
      </c>
      <c r="J886" s="19" t="s">
        <v>2238</v>
      </c>
      <c r="K886" s="14" t="str">
        <f t="shared" si="68"/>
        <v>NOT EQUAL</v>
      </c>
      <c r="L886" s="1" t="s">
        <v>3937</v>
      </c>
      <c r="M886" s="24" t="s">
        <v>3323</v>
      </c>
      <c r="N886" s="24" t="s">
        <v>3920</v>
      </c>
      <c r="O886"/>
      <c r="P886"/>
      <c r="Q886"/>
      <c r="R886"/>
      <c r="S886">
        <f t="shared" si="66"/>
        <v>225</v>
      </c>
      <c r="T886"/>
      <c r="U886" s="148"/>
      <c r="V886" s="148"/>
      <c r="W886" s="135" t="str">
        <f t="shared" si="70"/>
        <v>"REG_A"</v>
      </c>
      <c r="X886" s="135" t="str">
        <f t="shared" si="69"/>
        <v>REG_A</v>
      </c>
      <c r="Y886" s="2">
        <f t="shared" si="67"/>
        <v>882</v>
      </c>
    </row>
    <row r="887" spans="1:25">
      <c r="A887" s="3">
        <v>884</v>
      </c>
      <c r="B887" s="2">
        <v>883</v>
      </c>
      <c r="C887" s="1" t="s">
        <v>2338</v>
      </c>
      <c r="D887" s="1" t="s">
        <v>1387</v>
      </c>
      <c r="E887" s="19" t="s">
        <v>540</v>
      </c>
      <c r="F887" s="19" t="s">
        <v>390</v>
      </c>
      <c r="G887" s="76">
        <v>0</v>
      </c>
      <c r="H887" s="76">
        <v>0</v>
      </c>
      <c r="I887" s="114" t="s">
        <v>4459</v>
      </c>
      <c r="J887" s="19" t="s">
        <v>2238</v>
      </c>
      <c r="K887" s="14" t="str">
        <f t="shared" si="68"/>
        <v>NOT EQUAL</v>
      </c>
      <c r="L887" s="1" t="s">
        <v>3938</v>
      </c>
      <c r="M887" s="24" t="s">
        <v>3324</v>
      </c>
      <c r="N887" s="24" t="s">
        <v>3920</v>
      </c>
      <c r="O887"/>
      <c r="P887"/>
      <c r="Q887"/>
      <c r="R887"/>
      <c r="S887">
        <f t="shared" si="66"/>
        <v>226</v>
      </c>
      <c r="T887"/>
      <c r="U887" s="148"/>
      <c r="V887" s="148"/>
      <c r="W887" s="135" t="str">
        <f t="shared" si="70"/>
        <v>"REG_B"</v>
      </c>
      <c r="X887" s="135" t="str">
        <f t="shared" si="69"/>
        <v>REG_B</v>
      </c>
      <c r="Y887" s="2">
        <f t="shared" si="67"/>
        <v>883</v>
      </c>
    </row>
    <row r="888" spans="1:25">
      <c r="A888" s="3">
        <v>885</v>
      </c>
      <c r="B888" s="2">
        <v>884</v>
      </c>
      <c r="C888" s="1" t="s">
        <v>2338</v>
      </c>
      <c r="D888" s="1" t="s">
        <v>1388</v>
      </c>
      <c r="E888" s="19" t="s">
        <v>541</v>
      </c>
      <c r="F888" s="19" t="s">
        <v>392</v>
      </c>
      <c r="G888" s="76">
        <v>0</v>
      </c>
      <c r="H888" s="76">
        <v>0</v>
      </c>
      <c r="I888" s="114" t="s">
        <v>4459</v>
      </c>
      <c r="J888" s="19" t="s">
        <v>2238</v>
      </c>
      <c r="K888" s="14" t="str">
        <f t="shared" si="68"/>
        <v>NOT EQUAL</v>
      </c>
      <c r="L888" s="1" t="s">
        <v>3939</v>
      </c>
      <c r="M888" s="24" t="s">
        <v>3325</v>
      </c>
      <c r="N888" s="24" t="s">
        <v>3920</v>
      </c>
      <c r="O888"/>
      <c r="P888"/>
      <c r="Q888"/>
      <c r="R888"/>
      <c r="S888">
        <f t="shared" si="66"/>
        <v>227</v>
      </c>
      <c r="T888"/>
      <c r="U888" s="148"/>
      <c r="V888" s="148"/>
      <c r="W888" s="135" t="str">
        <f t="shared" si="70"/>
        <v>"REG_C"</v>
      </c>
      <c r="X888" s="135" t="str">
        <f t="shared" si="69"/>
        <v>REG_C</v>
      </c>
      <c r="Y888" s="2">
        <f t="shared" si="67"/>
        <v>884</v>
      </c>
    </row>
    <row r="889" spans="1:25">
      <c r="A889" s="3">
        <v>886</v>
      </c>
      <c r="B889" s="2">
        <v>885</v>
      </c>
      <c r="C889" s="1" t="s">
        <v>2338</v>
      </c>
      <c r="D889" s="1" t="s">
        <v>1389</v>
      </c>
      <c r="E889" s="19" t="s">
        <v>542</v>
      </c>
      <c r="F889" s="19" t="s">
        <v>394</v>
      </c>
      <c r="G889" s="76">
        <v>0</v>
      </c>
      <c r="H889" s="76">
        <v>0</v>
      </c>
      <c r="I889" s="114" t="s">
        <v>4459</v>
      </c>
      <c r="J889" s="19" t="s">
        <v>2238</v>
      </c>
      <c r="K889" s="14" t="str">
        <f t="shared" si="68"/>
        <v>NOT EQUAL</v>
      </c>
      <c r="L889" s="1" t="s">
        <v>3940</v>
      </c>
      <c r="M889" s="24" t="s">
        <v>3326</v>
      </c>
      <c r="N889" s="24" t="s">
        <v>3920</v>
      </c>
      <c r="O889"/>
      <c r="P889"/>
      <c r="Q889"/>
      <c r="R889"/>
      <c r="S889">
        <f t="shared" ref="S889:S952" si="71">IF(X889&lt;&gt;"",S888+1,S888)</f>
        <v>228</v>
      </c>
      <c r="T889"/>
      <c r="U889" s="148"/>
      <c r="V889" s="148"/>
      <c r="W889" s="135" t="str">
        <f t="shared" si="70"/>
        <v>"REG_D"</v>
      </c>
      <c r="X889" s="135" t="str">
        <f t="shared" si="69"/>
        <v>REG_D</v>
      </c>
      <c r="Y889" s="2">
        <f t="shared" ref="Y889:Y952" si="72">B889</f>
        <v>885</v>
      </c>
    </row>
    <row r="890" spans="1:25">
      <c r="A890" s="3">
        <v>887</v>
      </c>
      <c r="B890" s="2">
        <v>886</v>
      </c>
      <c r="C890" s="1" t="s">
        <v>2338</v>
      </c>
      <c r="D890" s="1" t="s">
        <v>1380</v>
      </c>
      <c r="E890" s="19" t="s">
        <v>543</v>
      </c>
      <c r="F890" s="19" t="s">
        <v>188</v>
      </c>
      <c r="G890" s="76">
        <v>0</v>
      </c>
      <c r="H890" s="76">
        <v>0</v>
      </c>
      <c r="I890" s="114" t="s">
        <v>4459</v>
      </c>
      <c r="J890" s="19" t="s">
        <v>2238</v>
      </c>
      <c r="K890" s="14" t="str">
        <f t="shared" si="68"/>
        <v>NOT EQUAL</v>
      </c>
      <c r="M890" s="24" t="s">
        <v>3327</v>
      </c>
      <c r="N890" s="24" t="s">
        <v>3920</v>
      </c>
      <c r="O890"/>
      <c r="P890"/>
      <c r="Q890"/>
      <c r="R890"/>
      <c r="S890">
        <f t="shared" si="71"/>
        <v>229</v>
      </c>
      <c r="T890"/>
      <c r="U890" s="148"/>
      <c r="V890" s="148"/>
      <c r="W890" s="135" t="str">
        <f t="shared" si="70"/>
        <v>"REG_L"</v>
      </c>
      <c r="X890" s="135" t="str">
        <f t="shared" si="69"/>
        <v>REG_L</v>
      </c>
      <c r="Y890" s="2">
        <f t="shared" si="72"/>
        <v>886</v>
      </c>
    </row>
    <row r="891" spans="1:25">
      <c r="A891" s="3">
        <v>888</v>
      </c>
      <c r="B891" s="2">
        <v>887</v>
      </c>
      <c r="C891" s="1" t="s">
        <v>2338</v>
      </c>
      <c r="D891" s="1" t="s">
        <v>1377</v>
      </c>
      <c r="E891" s="19" t="s">
        <v>544</v>
      </c>
      <c r="F891" s="19" t="s">
        <v>152</v>
      </c>
      <c r="G891" s="76">
        <v>0</v>
      </c>
      <c r="H891" s="76">
        <v>0</v>
      </c>
      <c r="I891" s="114" t="s">
        <v>4459</v>
      </c>
      <c r="J891" s="19" t="s">
        <v>2238</v>
      </c>
      <c r="K891" s="14" t="str">
        <f t="shared" si="68"/>
        <v>NOT EQUAL</v>
      </c>
      <c r="M891" s="24" t="s">
        <v>3328</v>
      </c>
      <c r="N891" s="24" t="s">
        <v>3920</v>
      </c>
      <c r="O891"/>
      <c r="P891"/>
      <c r="Q891"/>
      <c r="R891"/>
      <c r="S891">
        <f t="shared" si="71"/>
        <v>230</v>
      </c>
      <c r="T891"/>
      <c r="U891" s="148"/>
      <c r="V891" s="148"/>
      <c r="W891" s="135" t="str">
        <f t="shared" si="70"/>
        <v>"REG_I"</v>
      </c>
      <c r="X891" s="135" t="str">
        <f t="shared" si="69"/>
        <v>REG_I</v>
      </c>
      <c r="Y891" s="2">
        <f t="shared" si="72"/>
        <v>887</v>
      </c>
    </row>
    <row r="892" spans="1:25">
      <c r="A892" s="3">
        <v>889</v>
      </c>
      <c r="B892" s="2">
        <v>888</v>
      </c>
      <c r="C892" s="1" t="s">
        <v>2338</v>
      </c>
      <c r="D892" s="1" t="s">
        <v>1378</v>
      </c>
      <c r="E892" s="19" t="s">
        <v>545</v>
      </c>
      <c r="F892" s="19" t="s">
        <v>166</v>
      </c>
      <c r="G892" s="76">
        <v>0</v>
      </c>
      <c r="H892" s="76">
        <v>0</v>
      </c>
      <c r="I892" s="114" t="s">
        <v>4459</v>
      </c>
      <c r="J892" s="19" t="s">
        <v>2238</v>
      </c>
      <c r="K892" s="14" t="str">
        <f t="shared" si="68"/>
        <v>NOT EQUAL</v>
      </c>
      <c r="M892" s="24" t="s">
        <v>3329</v>
      </c>
      <c r="N892" s="24" t="s">
        <v>3920</v>
      </c>
      <c r="O892"/>
      <c r="P892"/>
      <c r="Q892"/>
      <c r="R892"/>
      <c r="S892">
        <f t="shared" si="71"/>
        <v>231</v>
      </c>
      <c r="T892"/>
      <c r="U892" s="148"/>
      <c r="V892" s="148"/>
      <c r="W892" s="135" t="str">
        <f t="shared" si="70"/>
        <v>"REG_J"</v>
      </c>
      <c r="X892" s="135" t="str">
        <f t="shared" si="69"/>
        <v>REG_J</v>
      </c>
      <c r="Y892" s="2">
        <f t="shared" si="72"/>
        <v>888</v>
      </c>
    </row>
    <row r="893" spans="1:25">
      <c r="A893" s="3">
        <v>890</v>
      </c>
      <c r="B893" s="2">
        <v>889</v>
      </c>
      <c r="C893" s="1" t="s">
        <v>2338</v>
      </c>
      <c r="D893" s="1" t="s">
        <v>1379</v>
      </c>
      <c r="E893" s="19" t="s">
        <v>546</v>
      </c>
      <c r="F893" s="19" t="s">
        <v>173</v>
      </c>
      <c r="G893" s="76">
        <v>0</v>
      </c>
      <c r="H893" s="76">
        <v>0</v>
      </c>
      <c r="I893" s="114" t="s">
        <v>4459</v>
      </c>
      <c r="J893" s="19" t="s">
        <v>2238</v>
      </c>
      <c r="K893" s="14" t="str">
        <f t="shared" si="68"/>
        <v>NOT EQUAL</v>
      </c>
      <c r="M893" s="24" t="s">
        <v>3330</v>
      </c>
      <c r="N893" s="24" t="s">
        <v>3920</v>
      </c>
      <c r="O893"/>
      <c r="P893"/>
      <c r="Q893"/>
      <c r="R893"/>
      <c r="S893">
        <f t="shared" si="71"/>
        <v>232</v>
      </c>
      <c r="T893"/>
      <c r="U893" s="148"/>
      <c r="V893" s="148"/>
      <c r="W893" s="135" t="str">
        <f t="shared" si="70"/>
        <v>"REG_K"</v>
      </c>
      <c r="X893" s="135" t="str">
        <f t="shared" si="69"/>
        <v>REG_K</v>
      </c>
      <c r="Y893" s="2">
        <f t="shared" si="72"/>
        <v>889</v>
      </c>
    </row>
    <row r="894" spans="1:25">
      <c r="A894" s="11">
        <v>891</v>
      </c>
      <c r="E894" s="18">
        <v>0</v>
      </c>
      <c r="F894" s="18">
        <v>0</v>
      </c>
      <c r="G894" s="75">
        <v>0</v>
      </c>
      <c r="H894" s="75">
        <v>0</v>
      </c>
      <c r="K894" s="14" t="str">
        <f t="shared" si="68"/>
        <v/>
      </c>
      <c r="M894" s="24" t="s">
        <v>2488</v>
      </c>
      <c r="N894" s="24" t="s">
        <v>3920</v>
      </c>
      <c r="O894"/>
      <c r="P894"/>
      <c r="Q894"/>
      <c r="R894"/>
      <c r="S894">
        <f t="shared" si="71"/>
        <v>232</v>
      </c>
      <c r="T894"/>
      <c r="U894" s="148"/>
      <c r="V894" s="148"/>
      <c r="W894" s="135" t="str">
        <f t="shared" si="70"/>
        <v/>
      </c>
      <c r="X894" s="135" t="str">
        <f t="shared" si="69"/>
        <v/>
      </c>
      <c r="Y894" s="2">
        <f t="shared" si="72"/>
        <v>0</v>
      </c>
    </row>
    <row r="895" spans="1:25">
      <c r="A895" s="3">
        <v>892</v>
      </c>
      <c r="B895" s="2">
        <v>890</v>
      </c>
      <c r="C895" s="1" t="s">
        <v>2338</v>
      </c>
      <c r="D895" s="1" t="s">
        <v>1397</v>
      </c>
      <c r="E895" s="19" t="s">
        <v>598</v>
      </c>
      <c r="F895" s="19" t="s">
        <v>547</v>
      </c>
      <c r="G895" s="76">
        <v>0</v>
      </c>
      <c r="H895" s="76">
        <v>0</v>
      </c>
      <c r="I895" s="19" t="s">
        <v>1</v>
      </c>
      <c r="J895" s="19" t="s">
        <v>2238</v>
      </c>
      <c r="K895" s="14" t="str">
        <f t="shared" si="68"/>
        <v>NOT EQUAL</v>
      </c>
      <c r="M895" s="24" t="s">
        <v>1397</v>
      </c>
      <c r="N895" s="24" t="s">
        <v>3920</v>
      </c>
      <c r="O895"/>
      <c r="P895"/>
      <c r="Q895"/>
      <c r="R895"/>
      <c r="S895">
        <f t="shared" si="71"/>
        <v>232</v>
      </c>
      <c r="T895"/>
      <c r="U895" s="148"/>
      <c r="V895" s="148"/>
      <c r="W895" s="135" t="str">
        <f t="shared" si="70"/>
        <v/>
      </c>
      <c r="X895" s="135" t="str">
        <f t="shared" si="69"/>
        <v/>
      </c>
      <c r="Y895" s="2">
        <f t="shared" si="72"/>
        <v>890</v>
      </c>
    </row>
    <row r="896" spans="1:25">
      <c r="A896" s="3">
        <v>893</v>
      </c>
      <c r="B896" s="2">
        <v>891</v>
      </c>
      <c r="C896" s="1" t="s">
        <v>2338</v>
      </c>
      <c r="D896" s="1" t="s">
        <v>1398</v>
      </c>
      <c r="E896" s="19" t="s">
        <v>598</v>
      </c>
      <c r="F896" s="19" t="s">
        <v>548</v>
      </c>
      <c r="G896" s="76">
        <v>0</v>
      </c>
      <c r="H896" s="76">
        <v>0</v>
      </c>
      <c r="I896" s="19" t="s">
        <v>1</v>
      </c>
      <c r="J896" s="19" t="s">
        <v>2238</v>
      </c>
      <c r="K896" s="14" t="str">
        <f t="shared" si="68"/>
        <v>NOT EQUAL</v>
      </c>
      <c r="M896" s="24" t="s">
        <v>1398</v>
      </c>
      <c r="N896" s="24" t="s">
        <v>3920</v>
      </c>
      <c r="O896"/>
      <c r="P896"/>
      <c r="Q896"/>
      <c r="R896"/>
      <c r="S896">
        <f t="shared" si="71"/>
        <v>232</v>
      </c>
      <c r="T896"/>
      <c r="U896" s="148"/>
      <c r="V896" s="148"/>
      <c r="W896" s="135" t="str">
        <f t="shared" si="70"/>
        <v/>
      </c>
      <c r="X896" s="135" t="str">
        <f t="shared" si="69"/>
        <v/>
      </c>
      <c r="Y896" s="2">
        <f t="shared" si="72"/>
        <v>891</v>
      </c>
    </row>
    <row r="897" spans="1:25">
      <c r="A897" s="3">
        <v>894</v>
      </c>
      <c r="B897" s="2">
        <v>892</v>
      </c>
      <c r="C897" s="1" t="s">
        <v>2338</v>
      </c>
      <c r="D897" s="1" t="s">
        <v>1399</v>
      </c>
      <c r="E897" s="19" t="s">
        <v>598</v>
      </c>
      <c r="F897" s="19" t="s">
        <v>549</v>
      </c>
      <c r="G897" s="76">
        <v>0</v>
      </c>
      <c r="H897" s="76">
        <v>0</v>
      </c>
      <c r="I897" s="19" t="s">
        <v>1</v>
      </c>
      <c r="J897" s="19" t="s">
        <v>2238</v>
      </c>
      <c r="K897" s="14" t="str">
        <f t="shared" si="68"/>
        <v>NOT EQUAL</v>
      </c>
      <c r="M897" s="24" t="s">
        <v>1399</v>
      </c>
      <c r="N897" s="24" t="s">
        <v>3920</v>
      </c>
      <c r="O897"/>
      <c r="P897"/>
      <c r="Q897"/>
      <c r="R897"/>
      <c r="S897">
        <f t="shared" si="71"/>
        <v>232</v>
      </c>
      <c r="T897"/>
      <c r="U897" s="148"/>
      <c r="V897" s="148"/>
      <c r="W897" s="135" t="str">
        <f t="shared" si="70"/>
        <v/>
      </c>
      <c r="X897" s="135" t="str">
        <f t="shared" si="69"/>
        <v/>
      </c>
      <c r="Y897" s="2">
        <f t="shared" si="72"/>
        <v>892</v>
      </c>
    </row>
    <row r="898" spans="1:25">
      <c r="A898" s="3">
        <v>895</v>
      </c>
      <c r="B898" s="2">
        <v>893</v>
      </c>
      <c r="C898" s="1" t="s">
        <v>2338</v>
      </c>
      <c r="D898" s="1" t="s">
        <v>1400</v>
      </c>
      <c r="E898" s="19" t="s">
        <v>598</v>
      </c>
      <c r="F898" s="19" t="s">
        <v>550</v>
      </c>
      <c r="G898" s="76">
        <v>0</v>
      </c>
      <c r="H898" s="76">
        <v>0</v>
      </c>
      <c r="I898" s="19" t="s">
        <v>1</v>
      </c>
      <c r="J898" s="19" t="s">
        <v>2238</v>
      </c>
      <c r="K898" s="14" t="str">
        <f t="shared" si="68"/>
        <v>NOT EQUAL</v>
      </c>
      <c r="M898" s="24" t="s">
        <v>1400</v>
      </c>
      <c r="N898" s="24" t="s">
        <v>3920</v>
      </c>
      <c r="O898"/>
      <c r="P898"/>
      <c r="Q898"/>
      <c r="R898"/>
      <c r="S898">
        <f t="shared" si="71"/>
        <v>232</v>
      </c>
      <c r="T898"/>
      <c r="U898" s="148"/>
      <c r="V898" s="148"/>
      <c r="W898" s="135" t="str">
        <f t="shared" si="70"/>
        <v/>
      </c>
      <c r="X898" s="135" t="str">
        <f t="shared" si="69"/>
        <v/>
      </c>
      <c r="Y898" s="2">
        <f t="shared" si="72"/>
        <v>893</v>
      </c>
    </row>
    <row r="899" spans="1:25">
      <c r="A899" s="3">
        <v>896</v>
      </c>
      <c r="B899" s="2">
        <v>894</v>
      </c>
      <c r="C899" s="1" t="s">
        <v>2338</v>
      </c>
      <c r="D899" s="1" t="s">
        <v>1401</v>
      </c>
      <c r="E899" s="19" t="s">
        <v>598</v>
      </c>
      <c r="F899" s="19" t="s">
        <v>551</v>
      </c>
      <c r="G899" s="76">
        <v>0</v>
      </c>
      <c r="H899" s="76">
        <v>0</v>
      </c>
      <c r="I899" s="19" t="s">
        <v>1</v>
      </c>
      <c r="J899" s="19" t="s">
        <v>2238</v>
      </c>
      <c r="K899" s="14" t="str">
        <f t="shared" si="68"/>
        <v>NOT EQUAL</v>
      </c>
      <c r="M899" s="24" t="s">
        <v>1401</v>
      </c>
      <c r="N899" s="24" t="s">
        <v>3920</v>
      </c>
      <c r="O899"/>
      <c r="P899"/>
      <c r="Q899"/>
      <c r="R899"/>
      <c r="S899">
        <f t="shared" si="71"/>
        <v>232</v>
      </c>
      <c r="T899"/>
      <c r="U899" s="148"/>
      <c r="V899" s="148"/>
      <c r="W899" s="135" t="str">
        <f t="shared" si="70"/>
        <v/>
      </c>
      <c r="X899" s="135" t="str">
        <f t="shared" si="69"/>
        <v/>
      </c>
      <c r="Y899" s="2">
        <f t="shared" si="72"/>
        <v>894</v>
      </c>
    </row>
    <row r="900" spans="1:25">
      <c r="A900" s="3">
        <v>897</v>
      </c>
      <c r="B900" s="2">
        <v>895</v>
      </c>
      <c r="C900" s="1" t="s">
        <v>2338</v>
      </c>
      <c r="D900" s="1" t="s">
        <v>1402</v>
      </c>
      <c r="E900" s="19" t="s">
        <v>598</v>
      </c>
      <c r="F900" s="19" t="s">
        <v>552</v>
      </c>
      <c r="G900" s="76">
        <v>0</v>
      </c>
      <c r="H900" s="76">
        <v>0</v>
      </c>
      <c r="I900" s="19" t="s">
        <v>1</v>
      </c>
      <c r="J900" s="19" t="s">
        <v>2238</v>
      </c>
      <c r="K900" s="14" t="str">
        <f t="shared" ref="K900:K963" si="73">IF(E900=F900,"","NOT EQUAL")</f>
        <v>NOT EQUAL</v>
      </c>
      <c r="M900" s="24" t="s">
        <v>1402</v>
      </c>
      <c r="N900" s="24" t="s">
        <v>3920</v>
      </c>
      <c r="O900"/>
      <c r="P900"/>
      <c r="Q900"/>
      <c r="R900"/>
      <c r="S900">
        <f t="shared" si="71"/>
        <v>232</v>
      </c>
      <c r="T900"/>
      <c r="U900" s="148"/>
      <c r="V900" s="148"/>
      <c r="W900" s="135" t="str">
        <f t="shared" si="70"/>
        <v/>
      </c>
      <c r="X900" s="135" t="str">
        <f t="shared" si="69"/>
        <v/>
      </c>
      <c r="Y900" s="2">
        <f t="shared" si="72"/>
        <v>895</v>
      </c>
    </row>
    <row r="901" spans="1:25">
      <c r="A901" s="3">
        <v>898</v>
      </c>
      <c r="B901" s="2">
        <v>896</v>
      </c>
      <c r="C901" s="1" t="s">
        <v>2338</v>
      </c>
      <c r="D901" s="1" t="s">
        <v>1403</v>
      </c>
      <c r="E901" s="19" t="s">
        <v>598</v>
      </c>
      <c r="F901" s="19" t="s">
        <v>553</v>
      </c>
      <c r="G901" s="76">
        <v>0</v>
      </c>
      <c r="H901" s="76">
        <v>0</v>
      </c>
      <c r="I901" s="19" t="s">
        <v>1</v>
      </c>
      <c r="J901" s="19" t="s">
        <v>2238</v>
      </c>
      <c r="K901" s="14" t="str">
        <f t="shared" si="73"/>
        <v>NOT EQUAL</v>
      </c>
      <c r="M901" s="24" t="s">
        <v>1403</v>
      </c>
      <c r="N901" s="24" t="s">
        <v>3920</v>
      </c>
      <c r="O901"/>
      <c r="P901"/>
      <c r="Q901"/>
      <c r="R901"/>
      <c r="S901">
        <f t="shared" si="71"/>
        <v>232</v>
      </c>
      <c r="T901"/>
      <c r="U901" s="148"/>
      <c r="V901" s="148"/>
      <c r="W901" s="135" t="str">
        <f t="shared" si="70"/>
        <v/>
      </c>
      <c r="X901" s="135" t="str">
        <f t="shared" ref="X901:X964" si="74">IF(LEN(V901)&gt;0,V901,SUBSTITUTE(SUBSTITUTE(SUBSTITUTE(SUBSTITUTE(SUBSTITUTE(SUBSTITUTE(SUBSTITUTE(SUBSTITUTE(SUBSTITUTE(SUBSTITUTE(SUBSTITUTE( (SUBSTITUTE( SUBSTITUTE( SUBSTITUTE( SUBSTITUTE(W901,"STD_SIGMA","SUM"),"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01" s="2">
        <f t="shared" si="72"/>
        <v>896</v>
      </c>
    </row>
    <row r="902" spans="1:25">
      <c r="A902" s="3">
        <v>899</v>
      </c>
      <c r="B902" s="2">
        <v>897</v>
      </c>
      <c r="C902" s="1" t="s">
        <v>2338</v>
      </c>
      <c r="D902" s="1" t="s">
        <v>1404</v>
      </c>
      <c r="E902" s="19" t="s">
        <v>598</v>
      </c>
      <c r="F902" s="19" t="s">
        <v>554</v>
      </c>
      <c r="G902" s="76">
        <v>0</v>
      </c>
      <c r="H902" s="76">
        <v>0</v>
      </c>
      <c r="I902" s="19" t="s">
        <v>1</v>
      </c>
      <c r="J902" s="19" t="s">
        <v>2238</v>
      </c>
      <c r="K902" s="14" t="str">
        <f t="shared" si="73"/>
        <v>NOT EQUAL</v>
      </c>
      <c r="M902" s="24" t="s">
        <v>1404</v>
      </c>
      <c r="N902" s="24" t="s">
        <v>3920</v>
      </c>
      <c r="O902"/>
      <c r="P902"/>
      <c r="Q902"/>
      <c r="R902"/>
      <c r="S902">
        <f t="shared" si="71"/>
        <v>232</v>
      </c>
      <c r="T902"/>
      <c r="U902" s="148"/>
      <c r="V902" s="148"/>
      <c r="W902" s="135" t="str">
        <f t="shared" si="70"/>
        <v/>
      </c>
      <c r="X902" s="135" t="str">
        <f t="shared" si="74"/>
        <v/>
      </c>
      <c r="Y902" s="2">
        <f t="shared" si="72"/>
        <v>897</v>
      </c>
    </row>
    <row r="903" spans="1:25">
      <c r="A903" s="3">
        <v>900</v>
      </c>
      <c r="B903" s="2">
        <v>898</v>
      </c>
      <c r="C903" s="1" t="s">
        <v>2338</v>
      </c>
      <c r="D903" s="1" t="s">
        <v>1405</v>
      </c>
      <c r="E903" s="19" t="s">
        <v>598</v>
      </c>
      <c r="F903" s="19" t="s">
        <v>555</v>
      </c>
      <c r="G903" s="76">
        <v>0</v>
      </c>
      <c r="H903" s="76">
        <v>0</v>
      </c>
      <c r="I903" s="19" t="s">
        <v>1</v>
      </c>
      <c r="J903" s="19" t="s">
        <v>2238</v>
      </c>
      <c r="K903" s="14" t="str">
        <f t="shared" si="73"/>
        <v>NOT EQUAL</v>
      </c>
      <c r="M903" s="24" t="s">
        <v>1405</v>
      </c>
      <c r="N903" s="24" t="s">
        <v>3920</v>
      </c>
      <c r="O903"/>
      <c r="P903"/>
      <c r="Q903"/>
      <c r="R903"/>
      <c r="S903">
        <f t="shared" si="71"/>
        <v>232</v>
      </c>
      <c r="T903"/>
      <c r="U903" s="148"/>
      <c r="V903" s="148"/>
      <c r="W903" s="135" t="str">
        <f t="shared" ref="W903:W966" si="75">IF( OR(U903="CNST", I903="CAT_REGS"),(E903),
IF(U903="YES",UPPER(E903),
IF(   AND(U903&lt;&gt;"NO",I903="CAT_FNCT",D903&lt;&gt;"multiply", D903&lt;&gt;"divide"),IF(J903="SLS_ENABLED",   UPPER(E903),""),"")))</f>
        <v/>
      </c>
      <c r="X903" s="135" t="str">
        <f t="shared" si="74"/>
        <v/>
      </c>
      <c r="Y903" s="2">
        <f t="shared" si="72"/>
        <v>898</v>
      </c>
    </row>
    <row r="904" spans="1:25">
      <c r="A904" s="3">
        <v>901</v>
      </c>
      <c r="B904" s="2">
        <v>899</v>
      </c>
      <c r="C904" s="1" t="s">
        <v>2338</v>
      </c>
      <c r="D904" s="1" t="s">
        <v>1406</v>
      </c>
      <c r="E904" s="19" t="s">
        <v>598</v>
      </c>
      <c r="F904" s="19" t="s">
        <v>556</v>
      </c>
      <c r="G904" s="76">
        <v>0</v>
      </c>
      <c r="H904" s="76">
        <v>0</v>
      </c>
      <c r="I904" s="19" t="s">
        <v>1</v>
      </c>
      <c r="J904" s="19" t="s">
        <v>2238</v>
      </c>
      <c r="K904" s="14" t="str">
        <f t="shared" si="73"/>
        <v>NOT EQUAL</v>
      </c>
      <c r="M904" s="24" t="s">
        <v>1406</v>
      </c>
      <c r="N904" s="24" t="s">
        <v>3920</v>
      </c>
      <c r="O904"/>
      <c r="P904"/>
      <c r="Q904"/>
      <c r="R904"/>
      <c r="S904">
        <f t="shared" si="71"/>
        <v>232</v>
      </c>
      <c r="T904"/>
      <c r="U904" s="148"/>
      <c r="V904" s="148"/>
      <c r="W904" s="135" t="str">
        <f t="shared" si="75"/>
        <v/>
      </c>
      <c r="X904" s="135" t="str">
        <f t="shared" si="74"/>
        <v/>
      </c>
      <c r="Y904" s="2">
        <f t="shared" si="72"/>
        <v>899</v>
      </c>
    </row>
    <row r="905" spans="1:25">
      <c r="A905" s="3">
        <v>902</v>
      </c>
      <c r="B905" s="2">
        <v>900</v>
      </c>
      <c r="C905" s="1" t="s">
        <v>2338</v>
      </c>
      <c r="D905" s="1" t="s">
        <v>1407</v>
      </c>
      <c r="E905" s="19" t="s">
        <v>388</v>
      </c>
      <c r="F905" s="19" t="s">
        <v>388</v>
      </c>
      <c r="G905" s="76">
        <v>0</v>
      </c>
      <c r="H905" s="76">
        <v>0</v>
      </c>
      <c r="I905" s="19" t="s">
        <v>4442</v>
      </c>
      <c r="J905" s="19" t="s">
        <v>2238</v>
      </c>
      <c r="K905" s="14" t="str">
        <f t="shared" si="73"/>
        <v/>
      </c>
      <c r="M905" s="24" t="s">
        <v>1407</v>
      </c>
      <c r="N905" s="24" t="s">
        <v>3920</v>
      </c>
      <c r="O905"/>
      <c r="P905"/>
      <c r="Q905"/>
      <c r="R905"/>
      <c r="S905">
        <f t="shared" si="71"/>
        <v>232</v>
      </c>
      <c r="T905"/>
      <c r="U905" s="148"/>
      <c r="V905" s="148"/>
      <c r="W905" s="135" t="str">
        <f t="shared" si="75"/>
        <v/>
      </c>
      <c r="X905" s="135" t="str">
        <f t="shared" si="74"/>
        <v/>
      </c>
      <c r="Y905" s="2">
        <f t="shared" si="72"/>
        <v>900</v>
      </c>
    </row>
    <row r="906" spans="1:25">
      <c r="A906" s="3">
        <v>903</v>
      </c>
      <c r="B906" s="2">
        <v>901</v>
      </c>
      <c r="C906" s="1" t="s">
        <v>2338</v>
      </c>
      <c r="D906" s="1" t="s">
        <v>1408</v>
      </c>
      <c r="E906" s="19" t="s">
        <v>390</v>
      </c>
      <c r="F906" s="19" t="s">
        <v>390</v>
      </c>
      <c r="G906" s="76">
        <v>0</v>
      </c>
      <c r="H906" s="76">
        <v>0</v>
      </c>
      <c r="I906" s="19" t="s">
        <v>4442</v>
      </c>
      <c r="J906" s="19" t="s">
        <v>2238</v>
      </c>
      <c r="K906" s="14" t="str">
        <f t="shared" si="73"/>
        <v/>
      </c>
      <c r="M906" s="24" t="s">
        <v>1408</v>
      </c>
      <c r="N906" s="24" t="s">
        <v>3920</v>
      </c>
      <c r="O906"/>
      <c r="P906"/>
      <c r="Q906"/>
      <c r="R906"/>
      <c r="S906">
        <f t="shared" si="71"/>
        <v>232</v>
      </c>
      <c r="T906"/>
      <c r="U906" s="148"/>
      <c r="V906" s="148"/>
      <c r="W906" s="135" t="str">
        <f t="shared" si="75"/>
        <v/>
      </c>
      <c r="X906" s="135" t="str">
        <f t="shared" si="74"/>
        <v/>
      </c>
      <c r="Y906" s="2">
        <f t="shared" si="72"/>
        <v>901</v>
      </c>
    </row>
    <row r="907" spans="1:25">
      <c r="A907" s="3">
        <v>904</v>
      </c>
      <c r="B907" s="2">
        <v>902</v>
      </c>
      <c r="C907" s="1" t="s">
        <v>2338</v>
      </c>
      <c r="D907" s="1" t="s">
        <v>1409</v>
      </c>
      <c r="E907" s="19" t="s">
        <v>392</v>
      </c>
      <c r="F907" s="19" t="s">
        <v>392</v>
      </c>
      <c r="G907" s="76">
        <v>0</v>
      </c>
      <c r="H907" s="76">
        <v>0</v>
      </c>
      <c r="I907" s="19" t="s">
        <v>4442</v>
      </c>
      <c r="J907" s="19" t="s">
        <v>2238</v>
      </c>
      <c r="K907" s="14" t="str">
        <f t="shared" si="73"/>
        <v/>
      </c>
      <c r="M907" s="24" t="s">
        <v>1409</v>
      </c>
      <c r="N907" s="24" t="s">
        <v>3920</v>
      </c>
      <c r="O907"/>
      <c r="P907"/>
      <c r="Q907"/>
      <c r="R907"/>
      <c r="S907">
        <f t="shared" si="71"/>
        <v>232</v>
      </c>
      <c r="T907"/>
      <c r="U907" s="148"/>
      <c r="V907" s="148"/>
      <c r="W907" s="135" t="str">
        <f t="shared" si="75"/>
        <v/>
      </c>
      <c r="X907" s="135" t="str">
        <f t="shared" si="74"/>
        <v/>
      </c>
      <c r="Y907" s="2">
        <f t="shared" si="72"/>
        <v>902</v>
      </c>
    </row>
    <row r="908" spans="1:25">
      <c r="A908" s="3">
        <v>905</v>
      </c>
      <c r="B908" s="2">
        <v>903</v>
      </c>
      <c r="C908" s="1" t="s">
        <v>2338</v>
      </c>
      <c r="D908" s="1" t="s">
        <v>1410</v>
      </c>
      <c r="E908" s="19" t="s">
        <v>394</v>
      </c>
      <c r="F908" s="19" t="s">
        <v>394</v>
      </c>
      <c r="G908" s="76">
        <v>0</v>
      </c>
      <c r="H908" s="76">
        <v>0</v>
      </c>
      <c r="I908" s="19" t="s">
        <v>4442</v>
      </c>
      <c r="J908" s="19" t="s">
        <v>2238</v>
      </c>
      <c r="K908" s="14" t="str">
        <f t="shared" si="73"/>
        <v/>
      </c>
      <c r="M908" s="24" t="s">
        <v>1410</v>
      </c>
      <c r="N908" s="24" t="s">
        <v>3920</v>
      </c>
      <c r="O908"/>
      <c r="P908"/>
      <c r="Q908"/>
      <c r="R908"/>
      <c r="S908">
        <f t="shared" si="71"/>
        <v>232</v>
      </c>
      <c r="T908"/>
      <c r="U908" s="148"/>
      <c r="V908" s="148"/>
      <c r="W908" s="135" t="str">
        <f t="shared" si="75"/>
        <v/>
      </c>
      <c r="X908" s="135" t="str">
        <f t="shared" si="74"/>
        <v/>
      </c>
      <c r="Y908" s="2">
        <f t="shared" si="72"/>
        <v>903</v>
      </c>
    </row>
    <row r="909" spans="1:25">
      <c r="A909" s="3">
        <v>906</v>
      </c>
      <c r="B909" s="2">
        <v>904</v>
      </c>
      <c r="C909" s="1" t="s">
        <v>2338</v>
      </c>
      <c r="D909" s="1" t="s">
        <v>1411</v>
      </c>
      <c r="E909" s="19" t="s">
        <v>557</v>
      </c>
      <c r="F909" s="19" t="s">
        <v>557</v>
      </c>
      <c r="G909" s="76">
        <v>0</v>
      </c>
      <c r="H909" s="76">
        <v>0</v>
      </c>
      <c r="I909" s="19" t="s">
        <v>4442</v>
      </c>
      <c r="J909" s="19" t="s">
        <v>2238</v>
      </c>
      <c r="K909" s="14" t="str">
        <f t="shared" si="73"/>
        <v/>
      </c>
      <c r="M909" s="24" t="s">
        <v>1411</v>
      </c>
      <c r="N909" s="24" t="s">
        <v>3920</v>
      </c>
      <c r="O909"/>
      <c r="P909"/>
      <c r="Q909"/>
      <c r="R909"/>
      <c r="S909">
        <f t="shared" si="71"/>
        <v>232</v>
      </c>
      <c r="T909"/>
      <c r="U909" s="148"/>
      <c r="V909" s="148"/>
      <c r="W909" s="135" t="str">
        <f t="shared" si="75"/>
        <v/>
      </c>
      <c r="X909" s="135" t="str">
        <f t="shared" si="74"/>
        <v/>
      </c>
      <c r="Y909" s="2">
        <f t="shared" si="72"/>
        <v>904</v>
      </c>
    </row>
    <row r="910" spans="1:25">
      <c r="A910" s="3">
        <v>907</v>
      </c>
      <c r="B910" s="2">
        <v>905</v>
      </c>
      <c r="C910" s="1" t="s">
        <v>2338</v>
      </c>
      <c r="D910" s="1" t="s">
        <v>1412</v>
      </c>
      <c r="E910" s="19" t="s">
        <v>104</v>
      </c>
      <c r="F910" s="19" t="s">
        <v>104</v>
      </c>
      <c r="G910" s="76">
        <v>0</v>
      </c>
      <c r="H910" s="76">
        <v>0</v>
      </c>
      <c r="I910" s="19" t="s">
        <v>4442</v>
      </c>
      <c r="J910" s="19" t="s">
        <v>2238</v>
      </c>
      <c r="K910" s="14" t="str">
        <f t="shared" si="73"/>
        <v/>
      </c>
      <c r="M910" s="24" t="s">
        <v>1412</v>
      </c>
      <c r="N910" s="24" t="s">
        <v>3920</v>
      </c>
      <c r="O910"/>
      <c r="P910"/>
      <c r="Q910"/>
      <c r="R910"/>
      <c r="S910">
        <f t="shared" si="71"/>
        <v>232</v>
      </c>
      <c r="T910"/>
      <c r="U910" s="148"/>
      <c r="V910" s="148"/>
      <c r="W910" s="135" t="str">
        <f t="shared" si="75"/>
        <v/>
      </c>
      <c r="X910" s="135" t="str">
        <f t="shared" si="74"/>
        <v/>
      </c>
      <c r="Y910" s="2">
        <f t="shared" si="72"/>
        <v>905</v>
      </c>
    </row>
    <row r="911" spans="1:25">
      <c r="A911" s="3">
        <v>908</v>
      </c>
      <c r="B911" s="2">
        <v>906</v>
      </c>
      <c r="C911" s="1" t="s">
        <v>2338</v>
      </c>
      <c r="D911" s="1" t="s">
        <v>1413</v>
      </c>
      <c r="E911" s="19" t="s">
        <v>132</v>
      </c>
      <c r="F911" s="19" t="s">
        <v>132</v>
      </c>
      <c r="G911" s="76">
        <v>0</v>
      </c>
      <c r="H911" s="76">
        <v>0</v>
      </c>
      <c r="I911" s="19" t="s">
        <v>4442</v>
      </c>
      <c r="J911" s="19" t="s">
        <v>2238</v>
      </c>
      <c r="K911" s="14" t="str">
        <f t="shared" si="73"/>
        <v/>
      </c>
      <c r="M911" s="24" t="s">
        <v>1413</v>
      </c>
      <c r="N911" s="24" t="s">
        <v>3920</v>
      </c>
      <c r="O911"/>
      <c r="P911"/>
      <c r="Q911"/>
      <c r="R911"/>
      <c r="S911">
        <f t="shared" si="71"/>
        <v>232</v>
      </c>
      <c r="T911"/>
      <c r="U911" s="148"/>
      <c r="V911" s="148"/>
      <c r="W911" s="135" t="str">
        <f t="shared" si="75"/>
        <v/>
      </c>
      <c r="X911" s="135" t="str">
        <f t="shared" si="74"/>
        <v/>
      </c>
      <c r="Y911" s="2">
        <f t="shared" si="72"/>
        <v>906</v>
      </c>
    </row>
    <row r="912" spans="1:25">
      <c r="A912" s="3">
        <v>909</v>
      </c>
      <c r="B912" s="2">
        <v>907</v>
      </c>
      <c r="C912" s="1" t="s">
        <v>2338</v>
      </c>
      <c r="D912" s="1" t="s">
        <v>1414</v>
      </c>
      <c r="E912" s="19" t="s">
        <v>558</v>
      </c>
      <c r="F912" s="19" t="s">
        <v>558</v>
      </c>
      <c r="G912" s="76">
        <v>0</v>
      </c>
      <c r="H912" s="76">
        <v>0</v>
      </c>
      <c r="I912" s="19" t="s">
        <v>4442</v>
      </c>
      <c r="J912" s="19" t="s">
        <v>2238</v>
      </c>
      <c r="K912" s="14" t="str">
        <f t="shared" si="73"/>
        <v/>
      </c>
      <c r="M912" s="24" t="s">
        <v>1414</v>
      </c>
      <c r="N912" s="24" t="s">
        <v>3920</v>
      </c>
      <c r="O912"/>
      <c r="P912"/>
      <c r="Q912"/>
      <c r="R912"/>
      <c r="S912">
        <f t="shared" si="71"/>
        <v>232</v>
      </c>
      <c r="T912"/>
      <c r="U912" s="148"/>
      <c r="V912" s="148"/>
      <c r="W912" s="135" t="str">
        <f t="shared" si="75"/>
        <v/>
      </c>
      <c r="X912" s="135" t="str">
        <f t="shared" si="74"/>
        <v/>
      </c>
      <c r="Y912" s="2">
        <f t="shared" si="72"/>
        <v>907</v>
      </c>
    </row>
    <row r="913" spans="1:25">
      <c r="A913" s="3">
        <v>910</v>
      </c>
      <c r="B913" s="2">
        <v>908</v>
      </c>
      <c r="C913" s="1" t="s">
        <v>2338</v>
      </c>
      <c r="D913" s="1" t="s">
        <v>1415</v>
      </c>
      <c r="E913" s="19" t="s">
        <v>152</v>
      </c>
      <c r="F913" s="19" t="s">
        <v>152</v>
      </c>
      <c r="G913" s="76">
        <v>0</v>
      </c>
      <c r="H913" s="76">
        <v>0</v>
      </c>
      <c r="I913" s="19" t="s">
        <v>4442</v>
      </c>
      <c r="J913" s="19" t="s">
        <v>2238</v>
      </c>
      <c r="K913" s="14" t="str">
        <f t="shared" si="73"/>
        <v/>
      </c>
      <c r="M913" s="24" t="s">
        <v>1415</v>
      </c>
      <c r="N913" s="24" t="s">
        <v>3920</v>
      </c>
      <c r="O913"/>
      <c r="P913"/>
      <c r="Q913"/>
      <c r="R913"/>
      <c r="S913">
        <f t="shared" si="71"/>
        <v>232</v>
      </c>
      <c r="T913"/>
      <c r="U913" s="148"/>
      <c r="V913" s="148"/>
      <c r="W913" s="135" t="str">
        <f t="shared" si="75"/>
        <v/>
      </c>
      <c r="X913" s="135" t="str">
        <f t="shared" si="74"/>
        <v/>
      </c>
      <c r="Y913" s="2">
        <f t="shared" si="72"/>
        <v>908</v>
      </c>
    </row>
    <row r="914" spans="1:25">
      <c r="A914" s="3">
        <v>911</v>
      </c>
      <c r="B914" s="2">
        <v>909</v>
      </c>
      <c r="C914" s="1" t="s">
        <v>2338</v>
      </c>
      <c r="D914" s="1" t="s">
        <v>1416</v>
      </c>
      <c r="E914" s="19" t="s">
        <v>166</v>
      </c>
      <c r="F914" s="19" t="s">
        <v>166</v>
      </c>
      <c r="G914" s="76">
        <v>0</v>
      </c>
      <c r="H914" s="76">
        <v>0</v>
      </c>
      <c r="I914" s="19" t="s">
        <v>4442</v>
      </c>
      <c r="J914" s="19" t="s">
        <v>2238</v>
      </c>
      <c r="K914" s="14" t="str">
        <f t="shared" si="73"/>
        <v/>
      </c>
      <c r="M914" s="24" t="s">
        <v>1416</v>
      </c>
      <c r="N914" s="24" t="s">
        <v>3920</v>
      </c>
      <c r="O914"/>
      <c r="P914"/>
      <c r="Q914"/>
      <c r="R914"/>
      <c r="S914">
        <f t="shared" si="71"/>
        <v>232</v>
      </c>
      <c r="T914"/>
      <c r="U914" s="148"/>
      <c r="V914" s="148"/>
      <c r="W914" s="135" t="str">
        <f t="shared" si="75"/>
        <v/>
      </c>
      <c r="X914" s="135" t="str">
        <f t="shared" si="74"/>
        <v/>
      </c>
      <c r="Y914" s="2">
        <f t="shared" si="72"/>
        <v>909</v>
      </c>
    </row>
    <row r="915" spans="1:25">
      <c r="A915" s="3">
        <v>912</v>
      </c>
      <c r="B915" s="2">
        <v>910</v>
      </c>
      <c r="C915" s="1" t="s">
        <v>2338</v>
      </c>
      <c r="D915" s="1" t="s">
        <v>1417</v>
      </c>
      <c r="E915" s="19" t="s">
        <v>173</v>
      </c>
      <c r="F915" s="19" t="s">
        <v>173</v>
      </c>
      <c r="G915" s="76">
        <v>0</v>
      </c>
      <c r="H915" s="76">
        <v>0</v>
      </c>
      <c r="I915" s="19" t="s">
        <v>4442</v>
      </c>
      <c r="J915" s="19" t="s">
        <v>2238</v>
      </c>
      <c r="K915" s="14" t="str">
        <f t="shared" si="73"/>
        <v/>
      </c>
      <c r="M915" s="24" t="s">
        <v>1417</v>
      </c>
      <c r="N915" s="24" t="s">
        <v>3920</v>
      </c>
      <c r="O915"/>
      <c r="P915"/>
      <c r="Q915"/>
      <c r="R915"/>
      <c r="S915">
        <f t="shared" si="71"/>
        <v>232</v>
      </c>
      <c r="T915"/>
      <c r="U915" s="148"/>
      <c r="V915" s="148"/>
      <c r="W915" s="135" t="str">
        <f t="shared" si="75"/>
        <v/>
      </c>
      <c r="X915" s="135" t="str">
        <f t="shared" si="74"/>
        <v/>
      </c>
      <c r="Y915" s="2">
        <f t="shared" si="72"/>
        <v>910</v>
      </c>
    </row>
    <row r="916" spans="1:25">
      <c r="A916" s="3">
        <v>913</v>
      </c>
      <c r="B916" s="2">
        <v>911</v>
      </c>
      <c r="C916" s="1" t="s">
        <v>2338</v>
      </c>
      <c r="D916" s="1" t="s">
        <v>1418</v>
      </c>
      <c r="E916" s="19" t="s">
        <v>188</v>
      </c>
      <c r="F916" s="19" t="s">
        <v>188</v>
      </c>
      <c r="G916" s="76">
        <v>0</v>
      </c>
      <c r="H916" s="76">
        <v>0</v>
      </c>
      <c r="I916" s="19" t="s">
        <v>4442</v>
      </c>
      <c r="J916" s="19" t="s">
        <v>2238</v>
      </c>
      <c r="K916" s="14" t="str">
        <f t="shared" si="73"/>
        <v/>
      </c>
      <c r="M916" s="24" t="s">
        <v>1418</v>
      </c>
      <c r="N916" s="24" t="s">
        <v>3920</v>
      </c>
      <c r="O916"/>
      <c r="P916"/>
      <c r="Q916"/>
      <c r="R916"/>
      <c r="S916">
        <f t="shared" si="71"/>
        <v>232</v>
      </c>
      <c r="T916"/>
      <c r="U916" s="148"/>
      <c r="V916" s="148"/>
      <c r="W916" s="135" t="str">
        <f t="shared" si="75"/>
        <v/>
      </c>
      <c r="X916" s="135" t="str">
        <f t="shared" si="74"/>
        <v/>
      </c>
      <c r="Y916" s="2">
        <f t="shared" si="72"/>
        <v>911</v>
      </c>
    </row>
    <row r="917" spans="1:25">
      <c r="A917" s="3">
        <v>914</v>
      </c>
      <c r="B917" s="2">
        <v>912</v>
      </c>
      <c r="C917" s="1" t="s">
        <v>2338</v>
      </c>
      <c r="D917" s="1" t="s">
        <v>1419</v>
      </c>
      <c r="E917" s="19" t="s">
        <v>559</v>
      </c>
      <c r="F917" s="19" t="s">
        <v>559</v>
      </c>
      <c r="G917" s="76">
        <v>0</v>
      </c>
      <c r="H917" s="76">
        <v>0</v>
      </c>
      <c r="I917" s="19" t="s">
        <v>4442</v>
      </c>
      <c r="J917" s="19" t="s">
        <v>2238</v>
      </c>
      <c r="K917" s="14" t="str">
        <f t="shared" si="73"/>
        <v/>
      </c>
      <c r="M917" s="24" t="s">
        <v>1419</v>
      </c>
      <c r="N917" s="24" t="s">
        <v>3920</v>
      </c>
      <c r="O917"/>
      <c r="P917"/>
      <c r="Q917"/>
      <c r="R917"/>
      <c r="S917">
        <f t="shared" si="71"/>
        <v>232</v>
      </c>
      <c r="T917"/>
      <c r="U917" s="148"/>
      <c r="V917" s="148"/>
      <c r="W917" s="135" t="str">
        <f t="shared" si="75"/>
        <v/>
      </c>
      <c r="X917" s="135" t="str">
        <f t="shared" si="74"/>
        <v/>
      </c>
      <c r="Y917" s="2">
        <f t="shared" si="72"/>
        <v>912</v>
      </c>
    </row>
    <row r="918" spans="1:25">
      <c r="A918" s="3">
        <v>915</v>
      </c>
      <c r="B918" s="2">
        <v>913</v>
      </c>
      <c r="C918" s="1" t="s">
        <v>2338</v>
      </c>
      <c r="D918" s="1" t="s">
        <v>1420</v>
      </c>
      <c r="E918" s="19" t="s">
        <v>560</v>
      </c>
      <c r="F918" s="19" t="s">
        <v>560</v>
      </c>
      <c r="G918" s="76">
        <v>0</v>
      </c>
      <c r="H918" s="76">
        <v>0</v>
      </c>
      <c r="I918" s="19" t="s">
        <v>4442</v>
      </c>
      <c r="J918" s="19" t="s">
        <v>2238</v>
      </c>
      <c r="K918" s="14" t="str">
        <f t="shared" si="73"/>
        <v/>
      </c>
      <c r="M918" s="24" t="s">
        <v>1420</v>
      </c>
      <c r="N918" s="24" t="s">
        <v>3920</v>
      </c>
      <c r="O918"/>
      <c r="P918"/>
      <c r="Q918"/>
      <c r="R918"/>
      <c r="S918">
        <f t="shared" si="71"/>
        <v>232</v>
      </c>
      <c r="T918"/>
      <c r="U918" s="148"/>
      <c r="V918" s="148"/>
      <c r="W918" s="135" t="str">
        <f t="shared" si="75"/>
        <v/>
      </c>
      <c r="X918" s="135" t="str">
        <f t="shared" si="74"/>
        <v/>
      </c>
      <c r="Y918" s="2">
        <f t="shared" si="72"/>
        <v>913</v>
      </c>
    </row>
    <row r="919" spans="1:25">
      <c r="A919" s="3">
        <v>916</v>
      </c>
      <c r="B919" s="2">
        <v>914</v>
      </c>
      <c r="C919" s="1" t="s">
        <v>2338</v>
      </c>
      <c r="D919" s="1" t="s">
        <v>1421</v>
      </c>
      <c r="E919" s="19" t="s">
        <v>561</v>
      </c>
      <c r="F919" s="19" t="s">
        <v>561</v>
      </c>
      <c r="G919" s="76">
        <v>0</v>
      </c>
      <c r="H919" s="76">
        <v>0</v>
      </c>
      <c r="I919" s="19" t="s">
        <v>4442</v>
      </c>
      <c r="J919" s="19" t="s">
        <v>2238</v>
      </c>
      <c r="K919" s="14" t="str">
        <f t="shared" si="73"/>
        <v/>
      </c>
      <c r="M919" s="24" t="s">
        <v>1421</v>
      </c>
      <c r="N919" s="24" t="s">
        <v>3920</v>
      </c>
      <c r="O919"/>
      <c r="P919"/>
      <c r="Q919"/>
      <c r="R919"/>
      <c r="S919">
        <f t="shared" si="71"/>
        <v>232</v>
      </c>
      <c r="T919"/>
      <c r="U919" s="148"/>
      <c r="V919" s="148"/>
      <c r="W919" s="135" t="str">
        <f t="shared" si="75"/>
        <v/>
      </c>
      <c r="X919" s="135" t="str">
        <f t="shared" si="74"/>
        <v/>
      </c>
      <c r="Y919" s="2">
        <f t="shared" si="72"/>
        <v>914</v>
      </c>
    </row>
    <row r="920" spans="1:25">
      <c r="A920" s="3">
        <v>917</v>
      </c>
      <c r="B920" s="2">
        <v>915</v>
      </c>
      <c r="C920" s="1" t="s">
        <v>2338</v>
      </c>
      <c r="D920" s="1" t="s">
        <v>1422</v>
      </c>
      <c r="E920" s="19" t="s">
        <v>562</v>
      </c>
      <c r="F920" s="19" t="s">
        <v>562</v>
      </c>
      <c r="G920" s="76">
        <v>0</v>
      </c>
      <c r="H920" s="76">
        <v>0</v>
      </c>
      <c r="I920" s="19" t="s">
        <v>4442</v>
      </c>
      <c r="J920" s="19" t="s">
        <v>2238</v>
      </c>
      <c r="K920" s="14" t="str">
        <f t="shared" si="73"/>
        <v/>
      </c>
      <c r="M920" s="24" t="s">
        <v>1422</v>
      </c>
      <c r="N920" s="24" t="s">
        <v>3920</v>
      </c>
      <c r="O920"/>
      <c r="P920"/>
      <c r="Q920"/>
      <c r="R920"/>
      <c r="S920">
        <f t="shared" si="71"/>
        <v>232</v>
      </c>
      <c r="T920"/>
      <c r="U920" s="148"/>
      <c r="V920" s="148"/>
      <c r="W920" s="135" t="str">
        <f t="shared" si="75"/>
        <v/>
      </c>
      <c r="X920" s="135" t="str">
        <f t="shared" si="74"/>
        <v/>
      </c>
      <c r="Y920" s="2">
        <f t="shared" si="72"/>
        <v>915</v>
      </c>
    </row>
    <row r="921" spans="1:25">
      <c r="A921" s="3">
        <v>918</v>
      </c>
      <c r="B921" s="2">
        <v>916</v>
      </c>
      <c r="C921" s="1" t="s">
        <v>2338</v>
      </c>
      <c r="D921" s="1" t="s">
        <v>1423</v>
      </c>
      <c r="E921" s="19" t="s">
        <v>563</v>
      </c>
      <c r="F921" s="19" t="s">
        <v>563</v>
      </c>
      <c r="G921" s="76">
        <v>0</v>
      </c>
      <c r="H921" s="76">
        <v>0</v>
      </c>
      <c r="I921" s="19" t="s">
        <v>4442</v>
      </c>
      <c r="J921" s="19" t="s">
        <v>2238</v>
      </c>
      <c r="K921" s="14" t="str">
        <f t="shared" si="73"/>
        <v/>
      </c>
      <c r="M921" s="24" t="s">
        <v>1423</v>
      </c>
      <c r="N921" s="24" t="s">
        <v>3920</v>
      </c>
      <c r="O921"/>
      <c r="P921"/>
      <c r="Q921"/>
      <c r="R921"/>
      <c r="S921">
        <f t="shared" si="71"/>
        <v>232</v>
      </c>
      <c r="T921"/>
      <c r="U921" s="148"/>
      <c r="V921" s="148"/>
      <c r="W921" s="135" t="str">
        <f t="shared" si="75"/>
        <v/>
      </c>
      <c r="X921" s="135" t="str">
        <f t="shared" si="74"/>
        <v/>
      </c>
      <c r="Y921" s="2">
        <f t="shared" si="72"/>
        <v>916</v>
      </c>
    </row>
    <row r="922" spans="1:25">
      <c r="A922" s="3">
        <v>919</v>
      </c>
      <c r="B922" s="2">
        <v>917</v>
      </c>
      <c r="C922" s="1" t="s">
        <v>2338</v>
      </c>
      <c r="D922" s="1" t="s">
        <v>1424</v>
      </c>
      <c r="E922" s="19" t="s">
        <v>308</v>
      </c>
      <c r="F922" s="19" t="s">
        <v>308</v>
      </c>
      <c r="G922" s="76">
        <v>0</v>
      </c>
      <c r="H922" s="76">
        <v>0</v>
      </c>
      <c r="I922" s="19" t="s">
        <v>4442</v>
      </c>
      <c r="J922" s="19" t="s">
        <v>2238</v>
      </c>
      <c r="K922" s="14" t="str">
        <f t="shared" si="73"/>
        <v/>
      </c>
      <c r="M922" s="24" t="s">
        <v>1424</v>
      </c>
      <c r="N922" s="24" t="s">
        <v>3920</v>
      </c>
      <c r="O922"/>
      <c r="P922"/>
      <c r="Q922"/>
      <c r="R922"/>
      <c r="S922">
        <f t="shared" si="71"/>
        <v>232</v>
      </c>
      <c r="T922"/>
      <c r="U922" s="148"/>
      <c r="V922" s="148"/>
      <c r="W922" s="135" t="str">
        <f t="shared" si="75"/>
        <v/>
      </c>
      <c r="X922" s="135" t="str">
        <f t="shared" si="74"/>
        <v/>
      </c>
      <c r="Y922" s="2">
        <f t="shared" si="72"/>
        <v>917</v>
      </c>
    </row>
    <row r="923" spans="1:25">
      <c r="A923" s="3">
        <v>920</v>
      </c>
      <c r="B923" s="2">
        <v>918</v>
      </c>
      <c r="C923" s="1" t="s">
        <v>2338</v>
      </c>
      <c r="D923" s="1" t="s">
        <v>1425</v>
      </c>
      <c r="E923" s="19" t="s">
        <v>564</v>
      </c>
      <c r="F923" s="19" t="s">
        <v>564</v>
      </c>
      <c r="G923" s="76">
        <v>0</v>
      </c>
      <c r="H923" s="76">
        <v>0</v>
      </c>
      <c r="I923" s="19" t="s">
        <v>4442</v>
      </c>
      <c r="J923" s="19" t="s">
        <v>2238</v>
      </c>
      <c r="K923" s="14" t="str">
        <f t="shared" si="73"/>
        <v/>
      </c>
      <c r="M923" s="24" t="s">
        <v>1425</v>
      </c>
      <c r="N923" s="24" t="s">
        <v>3920</v>
      </c>
      <c r="O923"/>
      <c r="P923"/>
      <c r="Q923"/>
      <c r="R923"/>
      <c r="S923">
        <f t="shared" si="71"/>
        <v>232</v>
      </c>
      <c r="T923"/>
      <c r="U923" s="148"/>
      <c r="V923" s="148"/>
      <c r="W923" s="135" t="str">
        <f t="shared" si="75"/>
        <v/>
      </c>
      <c r="X923" s="135" t="str">
        <f t="shared" si="74"/>
        <v/>
      </c>
      <c r="Y923" s="2">
        <f t="shared" si="72"/>
        <v>918</v>
      </c>
    </row>
    <row r="924" spans="1:25">
      <c r="A924" s="3">
        <v>921</v>
      </c>
      <c r="B924" s="2">
        <v>919</v>
      </c>
      <c r="C924" s="1" t="s">
        <v>2338</v>
      </c>
      <c r="D924" s="1" t="s">
        <v>1426</v>
      </c>
      <c r="E924" s="19" t="s">
        <v>565</v>
      </c>
      <c r="F924" s="19" t="s">
        <v>565</v>
      </c>
      <c r="G924" s="76">
        <v>0</v>
      </c>
      <c r="H924" s="76">
        <v>0</v>
      </c>
      <c r="I924" s="19" t="s">
        <v>4442</v>
      </c>
      <c r="J924" s="19" t="s">
        <v>2238</v>
      </c>
      <c r="K924" s="14" t="str">
        <f t="shared" si="73"/>
        <v/>
      </c>
      <c r="M924" s="24" t="s">
        <v>1426</v>
      </c>
      <c r="N924" s="24" t="s">
        <v>3920</v>
      </c>
      <c r="O924"/>
      <c r="P924"/>
      <c r="Q924"/>
      <c r="R924"/>
      <c r="S924">
        <f t="shared" si="71"/>
        <v>232</v>
      </c>
      <c r="T924"/>
      <c r="U924" s="148"/>
      <c r="V924" s="148"/>
      <c r="W924" s="135" t="str">
        <f t="shared" si="75"/>
        <v/>
      </c>
      <c r="X924" s="135" t="str">
        <f t="shared" si="74"/>
        <v/>
      </c>
      <c r="Y924" s="2">
        <f t="shared" si="72"/>
        <v>919</v>
      </c>
    </row>
    <row r="925" spans="1:25">
      <c r="A925" s="3">
        <v>922</v>
      </c>
      <c r="B925" s="2">
        <v>920</v>
      </c>
      <c r="C925" s="1" t="s">
        <v>2338</v>
      </c>
      <c r="D925" s="1" t="s">
        <v>1427</v>
      </c>
      <c r="E925" s="19" t="s">
        <v>566</v>
      </c>
      <c r="F925" s="19" t="s">
        <v>566</v>
      </c>
      <c r="G925" s="76">
        <v>0</v>
      </c>
      <c r="H925" s="76">
        <v>0</v>
      </c>
      <c r="I925" s="19" t="s">
        <v>4442</v>
      </c>
      <c r="J925" s="19" t="s">
        <v>2238</v>
      </c>
      <c r="K925" s="14" t="str">
        <f t="shared" si="73"/>
        <v/>
      </c>
      <c r="M925" s="24" t="s">
        <v>1427</v>
      </c>
      <c r="N925" s="24" t="s">
        <v>3920</v>
      </c>
      <c r="O925"/>
      <c r="P925"/>
      <c r="Q925"/>
      <c r="R925"/>
      <c r="S925">
        <f t="shared" si="71"/>
        <v>232</v>
      </c>
      <c r="T925"/>
      <c r="U925" s="148"/>
      <c r="V925" s="148"/>
      <c r="W925" s="135" t="str">
        <f t="shared" si="75"/>
        <v/>
      </c>
      <c r="X925" s="135" t="str">
        <f t="shared" si="74"/>
        <v/>
      </c>
      <c r="Y925" s="2">
        <f t="shared" si="72"/>
        <v>920</v>
      </c>
    </row>
    <row r="926" spans="1:25">
      <c r="A926" s="3">
        <v>923</v>
      </c>
      <c r="B926" s="2">
        <v>921</v>
      </c>
      <c r="C926" s="1" t="s">
        <v>2338</v>
      </c>
      <c r="D926" s="1" t="s">
        <v>1428</v>
      </c>
      <c r="E926" s="19" t="s">
        <v>567</v>
      </c>
      <c r="F926" s="19" t="s">
        <v>567</v>
      </c>
      <c r="G926" s="76">
        <v>0</v>
      </c>
      <c r="H926" s="76">
        <v>0</v>
      </c>
      <c r="I926" s="19" t="s">
        <v>4442</v>
      </c>
      <c r="J926" s="19" t="s">
        <v>2238</v>
      </c>
      <c r="K926" s="14" t="str">
        <f t="shared" si="73"/>
        <v/>
      </c>
      <c r="M926" s="24" t="s">
        <v>1428</v>
      </c>
      <c r="N926" s="24" t="s">
        <v>3920</v>
      </c>
      <c r="O926"/>
      <c r="P926"/>
      <c r="Q926"/>
      <c r="R926"/>
      <c r="S926">
        <f t="shared" si="71"/>
        <v>232</v>
      </c>
      <c r="T926"/>
      <c r="U926" s="148"/>
      <c r="V926" s="148"/>
      <c r="W926" s="135" t="str">
        <f t="shared" si="75"/>
        <v/>
      </c>
      <c r="X926" s="135" t="str">
        <f t="shared" si="74"/>
        <v/>
      </c>
      <c r="Y926" s="2">
        <f t="shared" si="72"/>
        <v>921</v>
      </c>
    </row>
    <row r="927" spans="1:25">
      <c r="A927" s="3">
        <v>924</v>
      </c>
      <c r="B927" s="2">
        <v>922</v>
      </c>
      <c r="C927" s="1" t="s">
        <v>2338</v>
      </c>
      <c r="D927" s="1" t="s">
        <v>1429</v>
      </c>
      <c r="E927" s="19" t="s">
        <v>568</v>
      </c>
      <c r="F927" s="19" t="s">
        <v>568</v>
      </c>
      <c r="G927" s="76">
        <v>0</v>
      </c>
      <c r="H927" s="76">
        <v>0</v>
      </c>
      <c r="I927" s="19" t="s">
        <v>4442</v>
      </c>
      <c r="J927" s="19" t="s">
        <v>2238</v>
      </c>
      <c r="K927" s="14" t="str">
        <f t="shared" si="73"/>
        <v/>
      </c>
      <c r="M927" s="24" t="s">
        <v>1429</v>
      </c>
      <c r="N927" s="24" t="s">
        <v>3920</v>
      </c>
      <c r="O927"/>
      <c r="P927"/>
      <c r="Q927"/>
      <c r="R927"/>
      <c r="S927">
        <f t="shared" si="71"/>
        <v>232</v>
      </c>
      <c r="T927"/>
      <c r="U927" s="148"/>
      <c r="V927" s="148"/>
      <c r="W927" s="135" t="str">
        <f t="shared" si="75"/>
        <v/>
      </c>
      <c r="X927" s="135" t="str">
        <f t="shared" si="74"/>
        <v/>
      </c>
      <c r="Y927" s="2">
        <f t="shared" si="72"/>
        <v>922</v>
      </c>
    </row>
    <row r="928" spans="1:25">
      <c r="A928" s="3">
        <v>925</v>
      </c>
      <c r="B928" s="2">
        <v>923</v>
      </c>
      <c r="C928" s="1" t="s">
        <v>2338</v>
      </c>
      <c r="D928" s="1" t="s">
        <v>1430</v>
      </c>
      <c r="E928" s="19" t="s">
        <v>569</v>
      </c>
      <c r="F928" s="19" t="s">
        <v>569</v>
      </c>
      <c r="G928" s="76">
        <v>0</v>
      </c>
      <c r="H928" s="76">
        <v>0</v>
      </c>
      <c r="I928" s="19" t="s">
        <v>4442</v>
      </c>
      <c r="J928" s="19" t="s">
        <v>2238</v>
      </c>
      <c r="K928" s="14" t="str">
        <f t="shared" si="73"/>
        <v/>
      </c>
      <c r="M928" s="24" t="s">
        <v>1430</v>
      </c>
      <c r="N928" s="24" t="s">
        <v>3920</v>
      </c>
      <c r="O928"/>
      <c r="P928"/>
      <c r="Q928"/>
      <c r="R928"/>
      <c r="S928">
        <f t="shared" si="71"/>
        <v>232</v>
      </c>
      <c r="T928"/>
      <c r="U928" s="148"/>
      <c r="V928" s="148"/>
      <c r="W928" s="135" t="str">
        <f t="shared" si="75"/>
        <v/>
      </c>
      <c r="X928" s="135" t="str">
        <f t="shared" si="74"/>
        <v/>
      </c>
      <c r="Y928" s="2">
        <f t="shared" si="72"/>
        <v>923</v>
      </c>
    </row>
    <row r="929" spans="1:25">
      <c r="A929" s="3">
        <v>926</v>
      </c>
      <c r="B929" s="2">
        <v>924</v>
      </c>
      <c r="C929" s="1" t="s">
        <v>2338</v>
      </c>
      <c r="D929" s="1" t="s">
        <v>1431</v>
      </c>
      <c r="E929" s="19" t="s">
        <v>570</v>
      </c>
      <c r="F929" s="19" t="s">
        <v>570</v>
      </c>
      <c r="G929" s="76">
        <v>0</v>
      </c>
      <c r="H929" s="76">
        <v>0</v>
      </c>
      <c r="I929" s="19" t="s">
        <v>4442</v>
      </c>
      <c r="J929" s="19" t="s">
        <v>2238</v>
      </c>
      <c r="K929" s="14" t="str">
        <f t="shared" si="73"/>
        <v/>
      </c>
      <c r="M929" s="24" t="s">
        <v>1431</v>
      </c>
      <c r="N929" s="24" t="s">
        <v>3920</v>
      </c>
      <c r="O929"/>
      <c r="P929"/>
      <c r="Q929"/>
      <c r="R929"/>
      <c r="S929">
        <f t="shared" si="71"/>
        <v>232</v>
      </c>
      <c r="T929"/>
      <c r="U929" s="148"/>
      <c r="V929" s="148"/>
      <c r="W929" s="135" t="str">
        <f t="shared" si="75"/>
        <v/>
      </c>
      <c r="X929" s="135" t="str">
        <f t="shared" si="74"/>
        <v/>
      </c>
      <c r="Y929" s="2">
        <f t="shared" si="72"/>
        <v>924</v>
      </c>
    </row>
    <row r="930" spans="1:25">
      <c r="A930" s="3">
        <v>927</v>
      </c>
      <c r="B930" s="2">
        <v>925</v>
      </c>
      <c r="C930" s="1" t="s">
        <v>2338</v>
      </c>
      <c r="D930" s="1" t="s">
        <v>1432</v>
      </c>
      <c r="E930" s="19" t="s">
        <v>571</v>
      </c>
      <c r="F930" s="19" t="s">
        <v>571</v>
      </c>
      <c r="G930" s="76">
        <v>0</v>
      </c>
      <c r="H930" s="76">
        <v>0</v>
      </c>
      <c r="I930" s="19" t="s">
        <v>4442</v>
      </c>
      <c r="J930" s="19" t="s">
        <v>2238</v>
      </c>
      <c r="K930" s="14" t="str">
        <f t="shared" si="73"/>
        <v/>
      </c>
      <c r="M930" s="24" t="s">
        <v>1432</v>
      </c>
      <c r="N930" s="24" t="s">
        <v>3920</v>
      </c>
      <c r="O930"/>
      <c r="P930"/>
      <c r="Q930"/>
      <c r="R930"/>
      <c r="S930">
        <f t="shared" si="71"/>
        <v>232</v>
      </c>
      <c r="T930"/>
      <c r="U930" s="148"/>
      <c r="V930" s="148"/>
      <c r="W930" s="135" t="str">
        <f t="shared" si="75"/>
        <v/>
      </c>
      <c r="X930" s="135" t="str">
        <f t="shared" si="74"/>
        <v/>
      </c>
      <c r="Y930" s="2">
        <f t="shared" si="72"/>
        <v>925</v>
      </c>
    </row>
    <row r="931" spans="1:25">
      <c r="A931" s="3">
        <v>928</v>
      </c>
      <c r="B931" s="2">
        <v>926</v>
      </c>
      <c r="C931" s="1" t="s">
        <v>2338</v>
      </c>
      <c r="D931" s="1" t="s">
        <v>1433</v>
      </c>
      <c r="E931" s="19" t="s">
        <v>572</v>
      </c>
      <c r="F931" s="19" t="s">
        <v>572</v>
      </c>
      <c r="G931" s="76">
        <v>0</v>
      </c>
      <c r="H931" s="76">
        <v>0</v>
      </c>
      <c r="I931" s="19" t="s">
        <v>4443</v>
      </c>
      <c r="J931" s="19" t="s">
        <v>2238</v>
      </c>
      <c r="K931" s="14" t="str">
        <f t="shared" si="73"/>
        <v/>
      </c>
      <c r="M931" s="24" t="s">
        <v>1433</v>
      </c>
      <c r="N931" s="24" t="s">
        <v>3920</v>
      </c>
      <c r="O931"/>
      <c r="P931"/>
      <c r="Q931"/>
      <c r="R931"/>
      <c r="S931">
        <f t="shared" si="71"/>
        <v>232</v>
      </c>
      <c r="T931"/>
      <c r="U931" s="148"/>
      <c r="V931" s="148"/>
      <c r="W931" s="135" t="str">
        <f t="shared" si="75"/>
        <v/>
      </c>
      <c r="X931" s="135" t="str">
        <f t="shared" si="74"/>
        <v/>
      </c>
      <c r="Y931" s="2">
        <f t="shared" si="72"/>
        <v>926</v>
      </c>
    </row>
    <row r="932" spans="1:25">
      <c r="A932" s="3">
        <v>929</v>
      </c>
      <c r="B932" s="2">
        <v>927</v>
      </c>
      <c r="C932" s="1" t="s">
        <v>2338</v>
      </c>
      <c r="D932" s="1" t="s">
        <v>1434</v>
      </c>
      <c r="E932" s="19" t="s">
        <v>573</v>
      </c>
      <c r="F932" s="19" t="s">
        <v>573</v>
      </c>
      <c r="G932" s="76">
        <v>0</v>
      </c>
      <c r="H932" s="76">
        <v>0</v>
      </c>
      <c r="I932" s="19" t="s">
        <v>4443</v>
      </c>
      <c r="J932" s="19" t="s">
        <v>2238</v>
      </c>
      <c r="K932" s="14" t="str">
        <f t="shared" si="73"/>
        <v/>
      </c>
      <c r="M932" s="24" t="s">
        <v>1434</v>
      </c>
      <c r="N932" s="24" t="s">
        <v>3920</v>
      </c>
      <c r="O932"/>
      <c r="P932"/>
      <c r="Q932"/>
      <c r="R932"/>
      <c r="S932">
        <f t="shared" si="71"/>
        <v>232</v>
      </c>
      <c r="T932"/>
      <c r="U932" s="148"/>
      <c r="V932" s="148"/>
      <c r="W932" s="135" t="str">
        <f t="shared" si="75"/>
        <v/>
      </c>
      <c r="X932" s="135" t="str">
        <f t="shared" si="74"/>
        <v/>
      </c>
      <c r="Y932" s="2">
        <f t="shared" si="72"/>
        <v>927</v>
      </c>
    </row>
    <row r="933" spans="1:25">
      <c r="A933" s="3">
        <v>930</v>
      </c>
      <c r="B933" s="2">
        <v>928</v>
      </c>
      <c r="C933" s="1" t="s">
        <v>2338</v>
      </c>
      <c r="D933" s="1" t="s">
        <v>1435</v>
      </c>
      <c r="E933" s="19" t="s">
        <v>574</v>
      </c>
      <c r="F933" s="19" t="s">
        <v>574</v>
      </c>
      <c r="G933" s="76">
        <v>0</v>
      </c>
      <c r="H933" s="76">
        <v>0</v>
      </c>
      <c r="I933" s="19" t="s">
        <v>4443</v>
      </c>
      <c r="J933" s="19" t="s">
        <v>2238</v>
      </c>
      <c r="K933" s="14" t="str">
        <f t="shared" si="73"/>
        <v/>
      </c>
      <c r="M933" s="24" t="s">
        <v>1435</v>
      </c>
      <c r="N933" s="24" t="s">
        <v>3920</v>
      </c>
      <c r="O933"/>
      <c r="P933"/>
      <c r="Q933"/>
      <c r="R933"/>
      <c r="S933">
        <f t="shared" si="71"/>
        <v>232</v>
      </c>
      <c r="T933"/>
      <c r="U933" s="148"/>
      <c r="V933" s="148"/>
      <c r="W933" s="135" t="str">
        <f t="shared" si="75"/>
        <v/>
      </c>
      <c r="X933" s="135" t="str">
        <f t="shared" si="74"/>
        <v/>
      </c>
      <c r="Y933" s="2">
        <f t="shared" si="72"/>
        <v>928</v>
      </c>
    </row>
    <row r="934" spans="1:25">
      <c r="A934" s="3">
        <v>931</v>
      </c>
      <c r="B934" s="2">
        <v>929</v>
      </c>
      <c r="C934" s="1" t="s">
        <v>2338</v>
      </c>
      <c r="D934" s="1" t="s">
        <v>1436</v>
      </c>
      <c r="E934" s="19" t="s">
        <v>575</v>
      </c>
      <c r="F934" s="19" t="s">
        <v>575</v>
      </c>
      <c r="G934" s="76">
        <v>0</v>
      </c>
      <c r="H934" s="76">
        <v>0</v>
      </c>
      <c r="I934" s="19" t="s">
        <v>4443</v>
      </c>
      <c r="J934" s="19" t="s">
        <v>2238</v>
      </c>
      <c r="K934" s="14" t="str">
        <f t="shared" si="73"/>
        <v/>
      </c>
      <c r="M934" s="24" t="s">
        <v>1436</v>
      </c>
      <c r="N934" s="24" t="s">
        <v>3920</v>
      </c>
      <c r="O934"/>
      <c r="P934"/>
      <c r="Q934"/>
      <c r="R934"/>
      <c r="S934">
        <f t="shared" si="71"/>
        <v>232</v>
      </c>
      <c r="T934"/>
      <c r="U934" s="148"/>
      <c r="V934" s="148"/>
      <c r="W934" s="135" t="str">
        <f t="shared" si="75"/>
        <v/>
      </c>
      <c r="X934" s="135" t="str">
        <f t="shared" si="74"/>
        <v/>
      </c>
      <c r="Y934" s="2">
        <f t="shared" si="72"/>
        <v>929</v>
      </c>
    </row>
    <row r="935" spans="1:25">
      <c r="A935" s="3">
        <v>932</v>
      </c>
      <c r="B935" s="2">
        <v>930</v>
      </c>
      <c r="C935" s="1" t="s">
        <v>2338</v>
      </c>
      <c r="D935" s="1" t="s">
        <v>1437</v>
      </c>
      <c r="E935" s="19" t="s">
        <v>576</v>
      </c>
      <c r="F935" s="19" t="s">
        <v>576</v>
      </c>
      <c r="G935" s="76">
        <v>0</v>
      </c>
      <c r="H935" s="76">
        <v>0</v>
      </c>
      <c r="I935" s="19" t="s">
        <v>4443</v>
      </c>
      <c r="J935" s="19" t="s">
        <v>2238</v>
      </c>
      <c r="K935" s="14" t="str">
        <f t="shared" si="73"/>
        <v/>
      </c>
      <c r="M935" s="24" t="s">
        <v>1437</v>
      </c>
      <c r="N935" s="24" t="s">
        <v>3920</v>
      </c>
      <c r="O935"/>
      <c r="P935"/>
      <c r="Q935"/>
      <c r="R935"/>
      <c r="S935">
        <f t="shared" si="71"/>
        <v>232</v>
      </c>
      <c r="T935"/>
      <c r="U935" s="148"/>
      <c r="V935" s="148"/>
      <c r="W935" s="135" t="str">
        <f t="shared" si="75"/>
        <v/>
      </c>
      <c r="X935" s="135" t="str">
        <f t="shared" si="74"/>
        <v/>
      </c>
      <c r="Y935" s="2">
        <f t="shared" si="72"/>
        <v>930</v>
      </c>
    </row>
    <row r="936" spans="1:25">
      <c r="A936" s="3">
        <v>933</v>
      </c>
      <c r="B936" s="2">
        <v>931</v>
      </c>
      <c r="C936" s="1" t="s">
        <v>2338</v>
      </c>
      <c r="D936" s="1" t="s">
        <v>1438</v>
      </c>
      <c r="E936" s="19" t="s">
        <v>577</v>
      </c>
      <c r="F936" s="19" t="s">
        <v>577</v>
      </c>
      <c r="G936" s="76">
        <v>0</v>
      </c>
      <c r="H936" s="76">
        <v>0</v>
      </c>
      <c r="I936" s="19" t="s">
        <v>4443</v>
      </c>
      <c r="J936" s="19" t="s">
        <v>2238</v>
      </c>
      <c r="K936" s="14" t="str">
        <f t="shared" si="73"/>
        <v/>
      </c>
      <c r="M936" s="24" t="s">
        <v>1438</v>
      </c>
      <c r="N936" s="24" t="s">
        <v>3920</v>
      </c>
      <c r="O936"/>
      <c r="P936"/>
      <c r="Q936"/>
      <c r="R936"/>
      <c r="S936">
        <f t="shared" si="71"/>
        <v>232</v>
      </c>
      <c r="T936"/>
      <c r="U936" s="148"/>
      <c r="V936" s="148"/>
      <c r="W936" s="135" t="str">
        <f t="shared" si="75"/>
        <v/>
      </c>
      <c r="X936" s="135" t="str">
        <f t="shared" si="74"/>
        <v/>
      </c>
      <c r="Y936" s="2">
        <f t="shared" si="72"/>
        <v>931</v>
      </c>
    </row>
    <row r="937" spans="1:25">
      <c r="A937" s="3">
        <v>934</v>
      </c>
      <c r="B937" s="2">
        <v>932</v>
      </c>
      <c r="C937" s="1" t="s">
        <v>2338</v>
      </c>
      <c r="D937" s="1" t="s">
        <v>1439</v>
      </c>
      <c r="E937" s="19" t="s">
        <v>578</v>
      </c>
      <c r="F937" s="19" t="s">
        <v>578</v>
      </c>
      <c r="G937" s="76">
        <v>0</v>
      </c>
      <c r="H937" s="76">
        <v>0</v>
      </c>
      <c r="I937" s="19" t="s">
        <v>4443</v>
      </c>
      <c r="J937" s="19" t="s">
        <v>2238</v>
      </c>
      <c r="K937" s="14" t="str">
        <f t="shared" si="73"/>
        <v/>
      </c>
      <c r="M937" s="24" t="s">
        <v>1439</v>
      </c>
      <c r="N937" s="24" t="s">
        <v>3920</v>
      </c>
      <c r="O937"/>
      <c r="P937"/>
      <c r="Q937"/>
      <c r="R937"/>
      <c r="S937">
        <f t="shared" si="71"/>
        <v>232</v>
      </c>
      <c r="T937"/>
      <c r="U937" s="148"/>
      <c r="V937" s="148"/>
      <c r="W937" s="135" t="str">
        <f t="shared" si="75"/>
        <v/>
      </c>
      <c r="X937" s="135" t="str">
        <f t="shared" si="74"/>
        <v/>
      </c>
      <c r="Y937" s="2">
        <f t="shared" si="72"/>
        <v>932</v>
      </c>
    </row>
    <row r="938" spans="1:25">
      <c r="A938" s="3">
        <v>935</v>
      </c>
      <c r="B938" s="2">
        <v>933</v>
      </c>
      <c r="C938" s="1" t="s">
        <v>2338</v>
      </c>
      <c r="D938" s="1" t="s">
        <v>1440</v>
      </c>
      <c r="E938" s="19" t="s">
        <v>579</v>
      </c>
      <c r="F938" s="19" t="s">
        <v>579</v>
      </c>
      <c r="G938" s="76">
        <v>0</v>
      </c>
      <c r="H938" s="76">
        <v>0</v>
      </c>
      <c r="I938" s="19" t="s">
        <v>4443</v>
      </c>
      <c r="J938" s="19" t="s">
        <v>2238</v>
      </c>
      <c r="K938" s="14" t="str">
        <f t="shared" si="73"/>
        <v/>
      </c>
      <c r="M938" s="24" t="s">
        <v>1440</v>
      </c>
      <c r="N938" s="24" t="s">
        <v>3920</v>
      </c>
      <c r="O938"/>
      <c r="P938"/>
      <c r="Q938"/>
      <c r="R938"/>
      <c r="S938">
        <f t="shared" si="71"/>
        <v>232</v>
      </c>
      <c r="T938"/>
      <c r="U938" s="148"/>
      <c r="V938" s="148"/>
      <c r="W938" s="135" t="str">
        <f t="shared" si="75"/>
        <v/>
      </c>
      <c r="X938" s="135" t="str">
        <f t="shared" si="74"/>
        <v/>
      </c>
      <c r="Y938" s="2">
        <f t="shared" si="72"/>
        <v>933</v>
      </c>
    </row>
    <row r="939" spans="1:25">
      <c r="A939" s="3">
        <v>936</v>
      </c>
      <c r="B939" s="2">
        <v>934</v>
      </c>
      <c r="C939" s="1" t="s">
        <v>2338</v>
      </c>
      <c r="D939" s="1" t="s">
        <v>1441</v>
      </c>
      <c r="E939" s="19" t="s">
        <v>580</v>
      </c>
      <c r="F939" s="19" t="s">
        <v>580</v>
      </c>
      <c r="G939" s="76">
        <v>0</v>
      </c>
      <c r="H939" s="76">
        <v>0</v>
      </c>
      <c r="I939" s="19" t="s">
        <v>4443</v>
      </c>
      <c r="J939" s="19" t="s">
        <v>2238</v>
      </c>
      <c r="K939" s="14" t="str">
        <f t="shared" si="73"/>
        <v/>
      </c>
      <c r="M939" s="24" t="s">
        <v>1441</v>
      </c>
      <c r="N939" s="24" t="s">
        <v>3920</v>
      </c>
      <c r="O939"/>
      <c r="P939"/>
      <c r="Q939"/>
      <c r="R939"/>
      <c r="S939">
        <f t="shared" si="71"/>
        <v>232</v>
      </c>
      <c r="T939"/>
      <c r="U939" s="148"/>
      <c r="V939" s="148"/>
      <c r="W939" s="135" t="str">
        <f t="shared" si="75"/>
        <v/>
      </c>
      <c r="X939" s="135" t="str">
        <f t="shared" si="74"/>
        <v/>
      </c>
      <c r="Y939" s="2">
        <f t="shared" si="72"/>
        <v>934</v>
      </c>
    </row>
    <row r="940" spans="1:25">
      <c r="A940" s="3">
        <v>937</v>
      </c>
      <c r="B940" s="2">
        <v>935</v>
      </c>
      <c r="C940" s="1" t="s">
        <v>2338</v>
      </c>
      <c r="D940" s="1" t="s">
        <v>1442</v>
      </c>
      <c r="E940" s="19" t="s">
        <v>581</v>
      </c>
      <c r="F940" s="19" t="s">
        <v>581</v>
      </c>
      <c r="G940" s="76">
        <v>0</v>
      </c>
      <c r="H940" s="76">
        <v>0</v>
      </c>
      <c r="I940" s="19" t="s">
        <v>4443</v>
      </c>
      <c r="J940" s="19" t="s">
        <v>2238</v>
      </c>
      <c r="K940" s="14" t="str">
        <f t="shared" si="73"/>
        <v/>
      </c>
      <c r="M940" s="24" t="s">
        <v>1442</v>
      </c>
      <c r="N940" s="24" t="s">
        <v>3920</v>
      </c>
      <c r="O940"/>
      <c r="P940"/>
      <c r="Q940"/>
      <c r="R940"/>
      <c r="S940">
        <f t="shared" si="71"/>
        <v>232</v>
      </c>
      <c r="T940"/>
      <c r="U940" s="148"/>
      <c r="V940" s="148"/>
      <c r="W940" s="135" t="str">
        <f t="shared" si="75"/>
        <v/>
      </c>
      <c r="X940" s="135" t="str">
        <f t="shared" si="74"/>
        <v/>
      </c>
      <c r="Y940" s="2">
        <f t="shared" si="72"/>
        <v>935</v>
      </c>
    </row>
    <row r="941" spans="1:25">
      <c r="A941" s="3">
        <v>938</v>
      </c>
      <c r="B941" s="2">
        <v>936</v>
      </c>
      <c r="C941" s="1" t="s">
        <v>2338</v>
      </c>
      <c r="D941" s="1" t="s">
        <v>1443</v>
      </c>
      <c r="E941" s="19" t="s">
        <v>174</v>
      </c>
      <c r="F941" s="19" t="s">
        <v>174</v>
      </c>
      <c r="G941" s="76">
        <v>0</v>
      </c>
      <c r="H941" s="76">
        <v>0</v>
      </c>
      <c r="I941" s="19" t="s">
        <v>4443</v>
      </c>
      <c r="J941" s="19" t="s">
        <v>2238</v>
      </c>
      <c r="K941" s="14" t="str">
        <f t="shared" si="73"/>
        <v/>
      </c>
      <c r="M941" s="24" t="s">
        <v>1443</v>
      </c>
      <c r="N941" s="24" t="s">
        <v>3920</v>
      </c>
      <c r="O941"/>
      <c r="P941"/>
      <c r="Q941"/>
      <c r="R941"/>
      <c r="S941">
        <f t="shared" si="71"/>
        <v>232</v>
      </c>
      <c r="T941"/>
      <c r="U941" s="148"/>
      <c r="V941" s="148"/>
      <c r="W941" s="135" t="str">
        <f t="shared" si="75"/>
        <v/>
      </c>
      <c r="X941" s="135" t="str">
        <f t="shared" si="74"/>
        <v/>
      </c>
      <c r="Y941" s="2">
        <f t="shared" si="72"/>
        <v>936</v>
      </c>
    </row>
    <row r="942" spans="1:25">
      <c r="A942" s="3">
        <v>939</v>
      </c>
      <c r="B942" s="2">
        <v>937</v>
      </c>
      <c r="C942" s="1" t="s">
        <v>2338</v>
      </c>
      <c r="D942" s="1" t="s">
        <v>1444</v>
      </c>
      <c r="E942" s="19" t="s">
        <v>582</v>
      </c>
      <c r="F942" s="19" t="s">
        <v>582</v>
      </c>
      <c r="G942" s="76">
        <v>0</v>
      </c>
      <c r="H942" s="76">
        <v>0</v>
      </c>
      <c r="I942" s="19" t="s">
        <v>4443</v>
      </c>
      <c r="J942" s="19" t="s">
        <v>2238</v>
      </c>
      <c r="K942" s="14" t="str">
        <f t="shared" si="73"/>
        <v/>
      </c>
      <c r="M942" s="24" t="s">
        <v>1444</v>
      </c>
      <c r="N942" s="24" t="s">
        <v>3920</v>
      </c>
      <c r="O942"/>
      <c r="P942"/>
      <c r="Q942"/>
      <c r="R942"/>
      <c r="S942">
        <f t="shared" si="71"/>
        <v>232</v>
      </c>
      <c r="T942"/>
      <c r="U942" s="148"/>
      <c r="V942" s="148"/>
      <c r="W942" s="135" t="str">
        <f t="shared" si="75"/>
        <v/>
      </c>
      <c r="X942" s="135" t="str">
        <f t="shared" si="74"/>
        <v/>
      </c>
      <c r="Y942" s="2">
        <f t="shared" si="72"/>
        <v>937</v>
      </c>
    </row>
    <row r="943" spans="1:25">
      <c r="A943" s="3">
        <v>940</v>
      </c>
      <c r="B943" s="2">
        <v>938</v>
      </c>
      <c r="C943" s="1" t="s">
        <v>2338</v>
      </c>
      <c r="D943" s="1" t="s">
        <v>1445</v>
      </c>
      <c r="E943" s="19" t="s">
        <v>583</v>
      </c>
      <c r="F943" s="19" t="s">
        <v>583</v>
      </c>
      <c r="G943" s="76">
        <v>0</v>
      </c>
      <c r="H943" s="76">
        <v>0</v>
      </c>
      <c r="I943" s="19" t="s">
        <v>4443</v>
      </c>
      <c r="J943" s="19" t="s">
        <v>2238</v>
      </c>
      <c r="K943" s="14" t="str">
        <f t="shared" si="73"/>
        <v/>
      </c>
      <c r="M943" s="24" t="s">
        <v>1445</v>
      </c>
      <c r="N943" s="24" t="s">
        <v>3920</v>
      </c>
      <c r="O943"/>
      <c r="P943"/>
      <c r="Q943"/>
      <c r="R943"/>
      <c r="S943">
        <f t="shared" si="71"/>
        <v>232</v>
      </c>
      <c r="T943"/>
      <c r="U943" s="148"/>
      <c r="V943" s="148"/>
      <c r="W943" s="135" t="str">
        <f t="shared" si="75"/>
        <v/>
      </c>
      <c r="X943" s="135" t="str">
        <f t="shared" si="74"/>
        <v/>
      </c>
      <c r="Y943" s="2">
        <f t="shared" si="72"/>
        <v>938</v>
      </c>
    </row>
    <row r="944" spans="1:25">
      <c r="A944" s="3">
        <v>941</v>
      </c>
      <c r="B944" s="2">
        <v>939</v>
      </c>
      <c r="C944" s="1" t="s">
        <v>2338</v>
      </c>
      <c r="D944" s="1" t="s">
        <v>1446</v>
      </c>
      <c r="E944" s="19" t="s">
        <v>584</v>
      </c>
      <c r="F944" s="19" t="s">
        <v>584</v>
      </c>
      <c r="G944" s="76">
        <v>0</v>
      </c>
      <c r="H944" s="76">
        <v>0</v>
      </c>
      <c r="I944" s="19" t="s">
        <v>4443</v>
      </c>
      <c r="J944" s="19" t="s">
        <v>2238</v>
      </c>
      <c r="K944" s="14" t="str">
        <f t="shared" si="73"/>
        <v/>
      </c>
      <c r="M944" s="24" t="s">
        <v>1446</v>
      </c>
      <c r="N944" s="24" t="s">
        <v>3920</v>
      </c>
      <c r="O944"/>
      <c r="P944"/>
      <c r="Q944"/>
      <c r="R944"/>
      <c r="S944">
        <f t="shared" si="71"/>
        <v>232</v>
      </c>
      <c r="T944"/>
      <c r="U944" s="148"/>
      <c r="V944" s="148"/>
      <c r="W944" s="135" t="str">
        <f t="shared" si="75"/>
        <v/>
      </c>
      <c r="X944" s="135" t="str">
        <f t="shared" si="74"/>
        <v/>
      </c>
      <c r="Y944" s="2">
        <f t="shared" si="72"/>
        <v>939</v>
      </c>
    </row>
    <row r="945" spans="1:25">
      <c r="A945" s="3">
        <v>942</v>
      </c>
      <c r="B945" s="2">
        <v>940</v>
      </c>
      <c r="C945" s="1" t="s">
        <v>2338</v>
      </c>
      <c r="D945" s="1" t="s">
        <v>1447</v>
      </c>
      <c r="E945" s="19" t="s">
        <v>585</v>
      </c>
      <c r="F945" s="19" t="s">
        <v>585</v>
      </c>
      <c r="G945" s="76">
        <v>0</v>
      </c>
      <c r="H945" s="76">
        <v>0</v>
      </c>
      <c r="I945" s="19" t="s">
        <v>4443</v>
      </c>
      <c r="J945" s="19" t="s">
        <v>2238</v>
      </c>
      <c r="K945" s="14" t="str">
        <f t="shared" si="73"/>
        <v/>
      </c>
      <c r="M945" s="24" t="s">
        <v>1447</v>
      </c>
      <c r="N945" s="24" t="s">
        <v>3920</v>
      </c>
      <c r="O945"/>
      <c r="P945"/>
      <c r="Q945"/>
      <c r="R945"/>
      <c r="S945">
        <f t="shared" si="71"/>
        <v>232</v>
      </c>
      <c r="T945"/>
      <c r="U945" s="148"/>
      <c r="V945" s="148"/>
      <c r="W945" s="135" t="str">
        <f t="shared" si="75"/>
        <v/>
      </c>
      <c r="X945" s="135" t="str">
        <f t="shared" si="74"/>
        <v/>
      </c>
      <c r="Y945" s="2">
        <f t="shared" si="72"/>
        <v>940</v>
      </c>
    </row>
    <row r="946" spans="1:25">
      <c r="A946" s="3">
        <v>943</v>
      </c>
      <c r="B946" s="2">
        <v>941</v>
      </c>
      <c r="C946" s="1" t="s">
        <v>2338</v>
      </c>
      <c r="D946" s="1" t="s">
        <v>1448</v>
      </c>
      <c r="E946" s="19" t="s">
        <v>586</v>
      </c>
      <c r="F946" s="19" t="s">
        <v>586</v>
      </c>
      <c r="G946" s="76">
        <v>0</v>
      </c>
      <c r="H946" s="76">
        <v>0</v>
      </c>
      <c r="I946" s="19" t="s">
        <v>4443</v>
      </c>
      <c r="J946" s="19" t="s">
        <v>2238</v>
      </c>
      <c r="K946" s="14" t="str">
        <f t="shared" si="73"/>
        <v/>
      </c>
      <c r="M946" s="24" t="s">
        <v>1448</v>
      </c>
      <c r="N946" s="24" t="s">
        <v>3920</v>
      </c>
      <c r="O946"/>
      <c r="P946"/>
      <c r="Q946"/>
      <c r="R946"/>
      <c r="S946">
        <f t="shared" si="71"/>
        <v>232</v>
      </c>
      <c r="T946"/>
      <c r="U946" s="148"/>
      <c r="V946" s="148"/>
      <c r="W946" s="135" t="str">
        <f t="shared" si="75"/>
        <v/>
      </c>
      <c r="X946" s="135" t="str">
        <f t="shared" si="74"/>
        <v/>
      </c>
      <c r="Y946" s="2">
        <f t="shared" si="72"/>
        <v>941</v>
      </c>
    </row>
    <row r="947" spans="1:25">
      <c r="A947" s="3">
        <v>944</v>
      </c>
      <c r="B947" s="2">
        <v>942</v>
      </c>
      <c r="C947" s="1" t="s">
        <v>2338</v>
      </c>
      <c r="D947" s="1" t="s">
        <v>1449</v>
      </c>
      <c r="E947" s="19" t="s">
        <v>587</v>
      </c>
      <c r="F947" s="19" t="s">
        <v>587</v>
      </c>
      <c r="G947" s="76">
        <v>0</v>
      </c>
      <c r="H947" s="76">
        <v>0</v>
      </c>
      <c r="I947" s="19" t="s">
        <v>4443</v>
      </c>
      <c r="J947" s="19" t="s">
        <v>2238</v>
      </c>
      <c r="K947" s="14" t="str">
        <f t="shared" si="73"/>
        <v/>
      </c>
      <c r="M947" s="24" t="s">
        <v>1449</v>
      </c>
      <c r="N947" s="24" t="s">
        <v>3920</v>
      </c>
      <c r="O947"/>
      <c r="P947"/>
      <c r="Q947"/>
      <c r="R947"/>
      <c r="S947">
        <f t="shared" si="71"/>
        <v>232</v>
      </c>
      <c r="T947"/>
      <c r="U947" s="148"/>
      <c r="V947" s="148"/>
      <c r="W947" s="135" t="str">
        <f t="shared" si="75"/>
        <v/>
      </c>
      <c r="X947" s="135" t="str">
        <f t="shared" si="74"/>
        <v/>
      </c>
      <c r="Y947" s="2">
        <f t="shared" si="72"/>
        <v>942</v>
      </c>
    </row>
    <row r="948" spans="1:25">
      <c r="A948" s="3">
        <v>945</v>
      </c>
      <c r="B948" s="2">
        <v>943</v>
      </c>
      <c r="C948" s="1" t="s">
        <v>2338</v>
      </c>
      <c r="D948" s="1" t="s">
        <v>1450</v>
      </c>
      <c r="E948" s="19" t="s">
        <v>61</v>
      </c>
      <c r="F948" s="19" t="s">
        <v>61</v>
      </c>
      <c r="G948" s="76">
        <v>0</v>
      </c>
      <c r="H948" s="76">
        <v>0</v>
      </c>
      <c r="I948" s="19" t="s">
        <v>4443</v>
      </c>
      <c r="J948" s="19" t="s">
        <v>2238</v>
      </c>
      <c r="K948" s="14" t="str">
        <f t="shared" si="73"/>
        <v/>
      </c>
      <c r="M948" s="24" t="s">
        <v>1450</v>
      </c>
      <c r="N948" s="24" t="s">
        <v>3920</v>
      </c>
      <c r="O948"/>
      <c r="P948"/>
      <c r="Q948"/>
      <c r="R948"/>
      <c r="S948">
        <f t="shared" si="71"/>
        <v>232</v>
      </c>
      <c r="T948"/>
      <c r="U948" s="148"/>
      <c r="V948" s="148"/>
      <c r="W948" s="135" t="str">
        <f t="shared" si="75"/>
        <v/>
      </c>
      <c r="X948" s="135" t="str">
        <f t="shared" si="74"/>
        <v/>
      </c>
      <c r="Y948" s="2">
        <f t="shared" si="72"/>
        <v>943</v>
      </c>
    </row>
    <row r="949" spans="1:25">
      <c r="A949" s="3">
        <v>946</v>
      </c>
      <c r="B949" s="2">
        <v>944</v>
      </c>
      <c r="C949" s="1" t="s">
        <v>2338</v>
      </c>
      <c r="D949" s="1" t="s">
        <v>1451</v>
      </c>
      <c r="E949" s="19" t="s">
        <v>588</v>
      </c>
      <c r="F949" s="19" t="s">
        <v>588</v>
      </c>
      <c r="G949" s="76">
        <v>0</v>
      </c>
      <c r="H949" s="76">
        <v>0</v>
      </c>
      <c r="I949" s="19" t="s">
        <v>4443</v>
      </c>
      <c r="J949" s="19" t="s">
        <v>2238</v>
      </c>
      <c r="K949" s="14" t="str">
        <f t="shared" si="73"/>
        <v/>
      </c>
      <c r="M949" s="24" t="s">
        <v>1451</v>
      </c>
      <c r="N949" s="24" t="s">
        <v>3920</v>
      </c>
      <c r="O949"/>
      <c r="P949"/>
      <c r="Q949"/>
      <c r="R949"/>
      <c r="S949">
        <f t="shared" si="71"/>
        <v>232</v>
      </c>
      <c r="T949"/>
      <c r="U949" s="148"/>
      <c r="V949" s="148"/>
      <c r="W949" s="135" t="str">
        <f t="shared" si="75"/>
        <v/>
      </c>
      <c r="X949" s="135" t="str">
        <f t="shared" si="74"/>
        <v/>
      </c>
      <c r="Y949" s="2">
        <f t="shared" si="72"/>
        <v>944</v>
      </c>
    </row>
    <row r="950" spans="1:25">
      <c r="A950" s="3">
        <v>947</v>
      </c>
      <c r="B950" s="2">
        <v>945</v>
      </c>
      <c r="C950" s="1" t="s">
        <v>2338</v>
      </c>
      <c r="D950" s="1" t="s">
        <v>1452</v>
      </c>
      <c r="E950" s="19" t="s">
        <v>589</v>
      </c>
      <c r="F950" s="19" t="s">
        <v>589</v>
      </c>
      <c r="G950" s="76">
        <v>0</v>
      </c>
      <c r="H950" s="76">
        <v>0</v>
      </c>
      <c r="I950" s="19" t="s">
        <v>4443</v>
      </c>
      <c r="J950" s="19" t="s">
        <v>2238</v>
      </c>
      <c r="K950" s="14" t="str">
        <f t="shared" si="73"/>
        <v/>
      </c>
      <c r="M950" s="24" t="s">
        <v>1452</v>
      </c>
      <c r="N950" s="24" t="s">
        <v>3920</v>
      </c>
      <c r="O950"/>
      <c r="P950"/>
      <c r="Q950"/>
      <c r="R950"/>
      <c r="S950">
        <f t="shared" si="71"/>
        <v>232</v>
      </c>
      <c r="T950"/>
      <c r="U950" s="148"/>
      <c r="V950" s="148"/>
      <c r="W950" s="135" t="str">
        <f t="shared" si="75"/>
        <v/>
      </c>
      <c r="X950" s="135" t="str">
        <f t="shared" si="74"/>
        <v/>
      </c>
      <c r="Y950" s="2">
        <f t="shared" si="72"/>
        <v>945</v>
      </c>
    </row>
    <row r="951" spans="1:25">
      <c r="A951" s="3">
        <v>948</v>
      </c>
      <c r="B951" s="2">
        <v>946</v>
      </c>
      <c r="C951" s="1" t="s">
        <v>2338</v>
      </c>
      <c r="D951" s="1" t="s">
        <v>1453</v>
      </c>
      <c r="E951" s="19" t="s">
        <v>590</v>
      </c>
      <c r="F951" s="19" t="s">
        <v>590</v>
      </c>
      <c r="G951" s="76">
        <v>0</v>
      </c>
      <c r="H951" s="76">
        <v>0</v>
      </c>
      <c r="I951" s="19" t="s">
        <v>4443</v>
      </c>
      <c r="J951" s="19" t="s">
        <v>2238</v>
      </c>
      <c r="K951" s="14" t="str">
        <f t="shared" si="73"/>
        <v/>
      </c>
      <c r="M951" s="24" t="s">
        <v>1453</v>
      </c>
      <c r="N951" s="24" t="s">
        <v>3920</v>
      </c>
      <c r="O951"/>
      <c r="P951"/>
      <c r="Q951"/>
      <c r="R951"/>
      <c r="S951">
        <f t="shared" si="71"/>
        <v>232</v>
      </c>
      <c r="T951"/>
      <c r="U951" s="148"/>
      <c r="V951" s="148"/>
      <c r="W951" s="135" t="str">
        <f t="shared" si="75"/>
        <v/>
      </c>
      <c r="X951" s="135" t="str">
        <f t="shared" si="74"/>
        <v/>
      </c>
      <c r="Y951" s="2">
        <f t="shared" si="72"/>
        <v>946</v>
      </c>
    </row>
    <row r="952" spans="1:25">
      <c r="A952" s="3">
        <v>949</v>
      </c>
      <c r="B952" s="2">
        <v>947</v>
      </c>
      <c r="C952" s="1" t="s">
        <v>2338</v>
      </c>
      <c r="D952" s="1" t="s">
        <v>1454</v>
      </c>
      <c r="E952" s="19" t="s">
        <v>591</v>
      </c>
      <c r="F952" s="19" t="s">
        <v>591</v>
      </c>
      <c r="G952" s="76">
        <v>0</v>
      </c>
      <c r="H952" s="76">
        <v>0</v>
      </c>
      <c r="I952" s="19" t="s">
        <v>4443</v>
      </c>
      <c r="J952" s="19" t="s">
        <v>2238</v>
      </c>
      <c r="K952" s="14" t="str">
        <f t="shared" si="73"/>
        <v/>
      </c>
      <c r="M952" s="24" t="s">
        <v>1454</v>
      </c>
      <c r="N952" s="24" t="s">
        <v>3920</v>
      </c>
      <c r="O952"/>
      <c r="P952"/>
      <c r="Q952"/>
      <c r="R952"/>
      <c r="S952">
        <f t="shared" si="71"/>
        <v>232</v>
      </c>
      <c r="T952"/>
      <c r="U952" s="148"/>
      <c r="V952" s="148"/>
      <c r="W952" s="135" t="str">
        <f t="shared" si="75"/>
        <v/>
      </c>
      <c r="X952" s="135" t="str">
        <f t="shared" si="74"/>
        <v/>
      </c>
      <c r="Y952" s="2">
        <f t="shared" si="72"/>
        <v>947</v>
      </c>
    </row>
    <row r="953" spans="1:25">
      <c r="A953" s="3">
        <v>950</v>
      </c>
      <c r="B953" s="2">
        <v>948</v>
      </c>
      <c r="C953" s="1" t="s">
        <v>2338</v>
      </c>
      <c r="D953" s="1" t="s">
        <v>1455</v>
      </c>
      <c r="E953" s="19" t="s">
        <v>592</v>
      </c>
      <c r="F953" s="19" t="s">
        <v>592</v>
      </c>
      <c r="G953" s="76">
        <v>0</v>
      </c>
      <c r="H953" s="76">
        <v>0</v>
      </c>
      <c r="I953" s="19" t="s">
        <v>4443</v>
      </c>
      <c r="J953" s="19" t="s">
        <v>2238</v>
      </c>
      <c r="K953" s="14" t="str">
        <f t="shared" si="73"/>
        <v/>
      </c>
      <c r="M953" s="24" t="s">
        <v>1455</v>
      </c>
      <c r="N953" s="24" t="s">
        <v>3920</v>
      </c>
      <c r="O953"/>
      <c r="P953"/>
      <c r="Q953"/>
      <c r="R953"/>
      <c r="S953">
        <f t="shared" ref="S953:S1016" si="76">IF(X953&lt;&gt;"",S952+1,S952)</f>
        <v>232</v>
      </c>
      <c r="T953"/>
      <c r="U953" s="148"/>
      <c r="V953" s="148"/>
      <c r="W953" s="135" t="str">
        <f t="shared" si="75"/>
        <v/>
      </c>
      <c r="X953" s="135" t="str">
        <f t="shared" si="74"/>
        <v/>
      </c>
      <c r="Y953" s="2">
        <f t="shared" ref="Y953:Y1016" si="77">B953</f>
        <v>948</v>
      </c>
    </row>
    <row r="954" spans="1:25">
      <c r="A954" s="3">
        <v>951</v>
      </c>
      <c r="B954" s="2">
        <v>949</v>
      </c>
      <c r="C954" s="1" t="s">
        <v>2338</v>
      </c>
      <c r="D954" s="1" t="s">
        <v>1456</v>
      </c>
      <c r="E954" s="19" t="s">
        <v>593</v>
      </c>
      <c r="F954" s="19" t="s">
        <v>593</v>
      </c>
      <c r="G954" s="76">
        <v>0</v>
      </c>
      <c r="H954" s="76">
        <v>0</v>
      </c>
      <c r="I954" s="19" t="s">
        <v>4443</v>
      </c>
      <c r="J954" s="19" t="s">
        <v>2238</v>
      </c>
      <c r="K954" s="14" t="str">
        <f t="shared" si="73"/>
        <v/>
      </c>
      <c r="M954" s="24" t="s">
        <v>1456</v>
      </c>
      <c r="N954" s="24" t="s">
        <v>3920</v>
      </c>
      <c r="O954"/>
      <c r="P954"/>
      <c r="Q954"/>
      <c r="R954"/>
      <c r="S954">
        <f t="shared" si="76"/>
        <v>232</v>
      </c>
      <c r="T954"/>
      <c r="U954" s="148"/>
      <c r="V954" s="148"/>
      <c r="W954" s="135" t="str">
        <f t="shared" si="75"/>
        <v/>
      </c>
      <c r="X954" s="135" t="str">
        <f t="shared" si="74"/>
        <v/>
      </c>
      <c r="Y954" s="2">
        <f t="shared" si="77"/>
        <v>949</v>
      </c>
    </row>
    <row r="955" spans="1:25">
      <c r="A955" s="3">
        <v>952</v>
      </c>
      <c r="B955" s="2">
        <v>950</v>
      </c>
      <c r="C955" s="1" t="s">
        <v>2338</v>
      </c>
      <c r="D955" s="1" t="s">
        <v>1457</v>
      </c>
      <c r="E955" s="19" t="s">
        <v>594</v>
      </c>
      <c r="F955" s="19" t="s">
        <v>594</v>
      </c>
      <c r="G955" s="76">
        <v>0</v>
      </c>
      <c r="H955" s="76">
        <v>0</v>
      </c>
      <c r="I955" s="19" t="s">
        <v>4443</v>
      </c>
      <c r="J955" s="19" t="s">
        <v>2238</v>
      </c>
      <c r="K955" s="14" t="str">
        <f t="shared" si="73"/>
        <v/>
      </c>
      <c r="M955" s="24" t="s">
        <v>1457</v>
      </c>
      <c r="N955" s="24" t="s">
        <v>3920</v>
      </c>
      <c r="O955"/>
      <c r="P955"/>
      <c r="Q955"/>
      <c r="R955"/>
      <c r="S955">
        <f t="shared" si="76"/>
        <v>232</v>
      </c>
      <c r="T955"/>
      <c r="U955" s="148"/>
      <c r="V955" s="148"/>
      <c r="W955" s="135" t="str">
        <f t="shared" si="75"/>
        <v/>
      </c>
      <c r="X955" s="135" t="str">
        <f t="shared" si="74"/>
        <v/>
      </c>
      <c r="Y955" s="2">
        <f t="shared" si="77"/>
        <v>950</v>
      </c>
    </row>
    <row r="956" spans="1:25">
      <c r="A956" s="3">
        <v>953</v>
      </c>
      <c r="B956" s="2">
        <v>951</v>
      </c>
      <c r="C956" s="1" t="s">
        <v>2338</v>
      </c>
      <c r="D956" s="1" t="s">
        <v>1458</v>
      </c>
      <c r="E956" s="19" t="s">
        <v>595</v>
      </c>
      <c r="F956" s="19" t="s">
        <v>595</v>
      </c>
      <c r="G956" s="76">
        <v>0</v>
      </c>
      <c r="H956" s="76">
        <v>0</v>
      </c>
      <c r="I956" s="19" t="s">
        <v>4443</v>
      </c>
      <c r="J956" s="19" t="s">
        <v>2238</v>
      </c>
      <c r="K956" s="14" t="str">
        <f t="shared" si="73"/>
        <v/>
      </c>
      <c r="M956" s="24" t="s">
        <v>1458</v>
      </c>
      <c r="N956" s="24" t="s">
        <v>3920</v>
      </c>
      <c r="O956"/>
      <c r="P956"/>
      <c r="Q956"/>
      <c r="R956"/>
      <c r="S956">
        <f t="shared" si="76"/>
        <v>232</v>
      </c>
      <c r="T956"/>
      <c r="U956" s="148"/>
      <c r="V956" s="148"/>
      <c r="W956" s="135" t="str">
        <f t="shared" si="75"/>
        <v/>
      </c>
      <c r="X956" s="135" t="str">
        <f t="shared" si="74"/>
        <v/>
      </c>
      <c r="Y956" s="2">
        <f t="shared" si="77"/>
        <v>951</v>
      </c>
    </row>
    <row r="957" spans="1:25">
      <c r="A957" s="3">
        <v>954</v>
      </c>
      <c r="B957" s="2">
        <v>952</v>
      </c>
      <c r="C957" s="1" t="s">
        <v>2338</v>
      </c>
      <c r="D957" s="1" t="s">
        <v>1459</v>
      </c>
      <c r="E957" s="19" t="s">
        <v>598</v>
      </c>
      <c r="F957" s="19" t="s">
        <v>596</v>
      </c>
      <c r="G957" s="76">
        <v>0</v>
      </c>
      <c r="H957" s="76">
        <v>0</v>
      </c>
      <c r="I957" s="19" t="s">
        <v>1</v>
      </c>
      <c r="J957" s="19" t="s">
        <v>2238</v>
      </c>
      <c r="K957" s="14" t="str">
        <f t="shared" si="73"/>
        <v>NOT EQUAL</v>
      </c>
      <c r="M957" s="24" t="s">
        <v>1459</v>
      </c>
      <c r="N957" s="24" t="s">
        <v>3902</v>
      </c>
      <c r="O957"/>
      <c r="P957"/>
      <c r="Q957"/>
      <c r="R957"/>
      <c r="S957">
        <f t="shared" si="76"/>
        <v>232</v>
      </c>
      <c r="T957"/>
      <c r="U957" s="148"/>
      <c r="V957" s="148"/>
      <c r="W957" s="135" t="str">
        <f t="shared" si="75"/>
        <v/>
      </c>
      <c r="X957" s="135" t="str">
        <f t="shared" si="74"/>
        <v/>
      </c>
      <c r="Y957" s="2">
        <f t="shared" si="77"/>
        <v>952</v>
      </c>
    </row>
    <row r="958" spans="1:25">
      <c r="A958" s="3">
        <v>955</v>
      </c>
      <c r="B958" s="2">
        <v>953</v>
      </c>
      <c r="C958" s="1" t="s">
        <v>2268</v>
      </c>
      <c r="D958" s="1" t="s">
        <v>7</v>
      </c>
      <c r="E958" s="19" t="s">
        <v>597</v>
      </c>
      <c r="F958" s="19" t="s">
        <v>597</v>
      </c>
      <c r="G958" s="76">
        <v>0</v>
      </c>
      <c r="H958" s="76">
        <v>0</v>
      </c>
      <c r="I958" s="19" t="s">
        <v>30</v>
      </c>
      <c r="J958" s="19" t="s">
        <v>2238</v>
      </c>
      <c r="K958" s="14" t="str">
        <f t="shared" si="73"/>
        <v/>
      </c>
      <c r="M958" s="24" t="s">
        <v>3331</v>
      </c>
      <c r="N958" s="24" t="s">
        <v>3920</v>
      </c>
      <c r="O958"/>
      <c r="P958"/>
      <c r="Q958"/>
      <c r="R958"/>
      <c r="S958">
        <f t="shared" si="76"/>
        <v>232</v>
      </c>
      <c r="T958"/>
      <c r="U958" s="148"/>
      <c r="V958" s="148"/>
      <c r="W958" s="135" t="str">
        <f t="shared" si="75"/>
        <v/>
      </c>
      <c r="X958" s="135" t="str">
        <f t="shared" si="74"/>
        <v/>
      </c>
      <c r="Y958" s="2">
        <f t="shared" si="77"/>
        <v>953</v>
      </c>
    </row>
    <row r="959" spans="1:25">
      <c r="A959" s="3">
        <v>956</v>
      </c>
      <c r="B959" s="2">
        <v>954</v>
      </c>
      <c r="C959" s="1" t="s">
        <v>2338</v>
      </c>
      <c r="D959" s="1" t="s">
        <v>1460</v>
      </c>
      <c r="E959" s="19" t="s">
        <v>598</v>
      </c>
      <c r="F959" s="19" t="s">
        <v>599</v>
      </c>
      <c r="G959" s="76">
        <v>0</v>
      </c>
      <c r="H959" s="76">
        <v>0</v>
      </c>
      <c r="I959" s="19" t="s">
        <v>1</v>
      </c>
      <c r="J959" s="19" t="s">
        <v>2238</v>
      </c>
      <c r="K959" s="14" t="str">
        <f t="shared" si="73"/>
        <v>NOT EQUAL</v>
      </c>
      <c r="M959" s="24" t="s">
        <v>1460</v>
      </c>
      <c r="N959" s="24" t="s">
        <v>3920</v>
      </c>
      <c r="O959"/>
      <c r="P959"/>
      <c r="Q959"/>
      <c r="R959"/>
      <c r="S959">
        <f t="shared" si="76"/>
        <v>232</v>
      </c>
      <c r="T959"/>
      <c r="U959" s="148"/>
      <c r="V959" s="148"/>
      <c r="W959" s="135" t="str">
        <f t="shared" si="75"/>
        <v/>
      </c>
      <c r="X959" s="135" t="str">
        <f t="shared" si="74"/>
        <v/>
      </c>
      <c r="Y959" s="2">
        <f t="shared" si="77"/>
        <v>954</v>
      </c>
    </row>
    <row r="960" spans="1:25">
      <c r="A960" s="3">
        <v>957</v>
      </c>
      <c r="B960" s="2">
        <v>955</v>
      </c>
      <c r="C960" s="1" t="s">
        <v>2338</v>
      </c>
      <c r="D960" s="1" t="s">
        <v>1461</v>
      </c>
      <c r="E960" s="19" t="s">
        <v>598</v>
      </c>
      <c r="F960" s="19" t="s">
        <v>600</v>
      </c>
      <c r="G960" s="76">
        <v>0</v>
      </c>
      <c r="H960" s="76">
        <v>0</v>
      </c>
      <c r="I960" s="19" t="s">
        <v>1</v>
      </c>
      <c r="J960" s="19" t="s">
        <v>2238</v>
      </c>
      <c r="K960" s="14" t="str">
        <f t="shared" si="73"/>
        <v>NOT EQUAL</v>
      </c>
      <c r="M960" s="24" t="s">
        <v>1461</v>
      </c>
      <c r="N960" s="24" t="s">
        <v>3920</v>
      </c>
      <c r="O960"/>
      <c r="P960"/>
      <c r="Q960"/>
      <c r="R960"/>
      <c r="S960">
        <f t="shared" si="76"/>
        <v>232</v>
      </c>
      <c r="T960"/>
      <c r="U960" s="148"/>
      <c r="V960" s="148"/>
      <c r="W960" s="135" t="str">
        <f t="shared" si="75"/>
        <v/>
      </c>
      <c r="X960" s="135" t="str">
        <f t="shared" si="74"/>
        <v/>
      </c>
      <c r="Y960" s="2">
        <f t="shared" si="77"/>
        <v>955</v>
      </c>
    </row>
    <row r="961" spans="1:25">
      <c r="A961" s="3">
        <v>958</v>
      </c>
      <c r="B961" s="2">
        <v>956</v>
      </c>
      <c r="C961" s="1" t="s">
        <v>2338</v>
      </c>
      <c r="D961" s="1" t="s">
        <v>1462</v>
      </c>
      <c r="E961" s="19" t="s">
        <v>598</v>
      </c>
      <c r="F961" s="19" t="s">
        <v>601</v>
      </c>
      <c r="G961" s="76">
        <v>0</v>
      </c>
      <c r="H961" s="76">
        <v>0</v>
      </c>
      <c r="I961" s="19" t="s">
        <v>1</v>
      </c>
      <c r="J961" s="19" t="s">
        <v>2238</v>
      </c>
      <c r="K961" s="14" t="str">
        <f t="shared" si="73"/>
        <v>NOT EQUAL</v>
      </c>
      <c r="M961" s="24" t="s">
        <v>1462</v>
      </c>
      <c r="N961" s="24" t="s">
        <v>3920</v>
      </c>
      <c r="O961"/>
      <c r="P961"/>
      <c r="Q961"/>
      <c r="R961"/>
      <c r="S961">
        <f t="shared" si="76"/>
        <v>232</v>
      </c>
      <c r="T961"/>
      <c r="U961" s="148"/>
      <c r="V961" s="148"/>
      <c r="W961" s="135" t="str">
        <f t="shared" si="75"/>
        <v/>
      </c>
      <c r="X961" s="135" t="str">
        <f t="shared" si="74"/>
        <v/>
      </c>
      <c r="Y961" s="2">
        <f t="shared" si="77"/>
        <v>956</v>
      </c>
    </row>
    <row r="962" spans="1:25">
      <c r="A962" s="3">
        <v>959</v>
      </c>
      <c r="B962" s="2">
        <v>957</v>
      </c>
      <c r="C962" s="1" t="s">
        <v>2338</v>
      </c>
      <c r="D962" s="1" t="s">
        <v>1463</v>
      </c>
      <c r="E962" s="19" t="s">
        <v>598</v>
      </c>
      <c r="F962" s="19" t="s">
        <v>602</v>
      </c>
      <c r="G962" s="76">
        <v>0</v>
      </c>
      <c r="H962" s="76">
        <v>0</v>
      </c>
      <c r="I962" s="19" t="s">
        <v>1</v>
      </c>
      <c r="J962" s="19" t="s">
        <v>2238</v>
      </c>
      <c r="K962" s="14" t="str">
        <f t="shared" si="73"/>
        <v>NOT EQUAL</v>
      </c>
      <c r="M962" s="24" t="s">
        <v>1463</v>
      </c>
      <c r="N962" s="24" t="s">
        <v>3920</v>
      </c>
      <c r="O962"/>
      <c r="P962"/>
      <c r="Q962"/>
      <c r="R962"/>
      <c r="S962">
        <f t="shared" si="76"/>
        <v>232</v>
      </c>
      <c r="T962"/>
      <c r="U962" s="148"/>
      <c r="V962" s="148"/>
      <c r="W962" s="135" t="str">
        <f t="shared" si="75"/>
        <v/>
      </c>
      <c r="X962" s="135" t="str">
        <f t="shared" si="74"/>
        <v/>
      </c>
      <c r="Y962" s="2">
        <f t="shared" si="77"/>
        <v>957</v>
      </c>
    </row>
    <row r="963" spans="1:25">
      <c r="A963" s="3">
        <v>960</v>
      </c>
      <c r="B963" s="2">
        <v>958</v>
      </c>
      <c r="C963" s="1" t="s">
        <v>2268</v>
      </c>
      <c r="D963" s="1" t="s">
        <v>7</v>
      </c>
      <c r="E963" s="19" t="s">
        <v>603</v>
      </c>
      <c r="F963" s="19" t="s">
        <v>603</v>
      </c>
      <c r="G963" s="76">
        <v>0</v>
      </c>
      <c r="H963" s="76">
        <v>0</v>
      </c>
      <c r="I963" s="19" t="s">
        <v>30</v>
      </c>
      <c r="J963" s="19" t="s">
        <v>2238</v>
      </c>
      <c r="K963" s="14" t="str">
        <f t="shared" si="73"/>
        <v/>
      </c>
      <c r="M963" s="24" t="s">
        <v>3332</v>
      </c>
      <c r="N963" s="24" t="s">
        <v>3920</v>
      </c>
      <c r="O963"/>
      <c r="P963"/>
      <c r="Q963"/>
      <c r="R963"/>
      <c r="S963">
        <f t="shared" si="76"/>
        <v>232</v>
      </c>
      <c r="T963"/>
      <c r="U963" s="148"/>
      <c r="V963" s="148"/>
      <c r="W963" s="135" t="str">
        <f t="shared" si="75"/>
        <v/>
      </c>
      <c r="X963" s="135" t="str">
        <f t="shared" si="74"/>
        <v/>
      </c>
      <c r="Y963" s="2">
        <f t="shared" si="77"/>
        <v>958</v>
      </c>
    </row>
    <row r="964" spans="1:25">
      <c r="A964" s="3">
        <v>961</v>
      </c>
      <c r="B964" s="2">
        <v>959</v>
      </c>
      <c r="C964" s="1" t="s">
        <v>2338</v>
      </c>
      <c r="D964" s="1" t="s">
        <v>1464</v>
      </c>
      <c r="E964" s="19" t="s">
        <v>598</v>
      </c>
      <c r="F964" s="19" t="s">
        <v>604</v>
      </c>
      <c r="G964" s="76">
        <v>0</v>
      </c>
      <c r="H964" s="76">
        <v>0</v>
      </c>
      <c r="I964" s="19" t="s">
        <v>1</v>
      </c>
      <c r="J964" s="19" t="s">
        <v>2238</v>
      </c>
      <c r="K964" s="14" t="str">
        <f t="shared" ref="K964:K1027" si="78">IF(E964=F964,"","NOT EQUAL")</f>
        <v>NOT EQUAL</v>
      </c>
      <c r="M964" s="24" t="s">
        <v>1464</v>
      </c>
      <c r="N964" s="24" t="s">
        <v>3920</v>
      </c>
      <c r="O964"/>
      <c r="P964"/>
      <c r="Q964"/>
      <c r="R964"/>
      <c r="S964">
        <f t="shared" si="76"/>
        <v>232</v>
      </c>
      <c r="T964"/>
      <c r="U964" s="148"/>
      <c r="V964" s="148"/>
      <c r="W964" s="135" t="str">
        <f t="shared" si="75"/>
        <v/>
      </c>
      <c r="X964" s="135" t="str">
        <f t="shared" si="74"/>
        <v/>
      </c>
      <c r="Y964" s="2">
        <f t="shared" si="77"/>
        <v>959</v>
      </c>
    </row>
    <row r="965" spans="1:25">
      <c r="A965" s="3">
        <v>962</v>
      </c>
      <c r="B965" s="2">
        <v>960</v>
      </c>
      <c r="C965" s="1" t="s">
        <v>2338</v>
      </c>
      <c r="D965" s="1" t="s">
        <v>1465</v>
      </c>
      <c r="E965" s="19" t="s">
        <v>598</v>
      </c>
      <c r="F965" s="19" t="s">
        <v>605</v>
      </c>
      <c r="G965" s="76">
        <v>0</v>
      </c>
      <c r="H965" s="76">
        <v>0</v>
      </c>
      <c r="I965" s="19" t="s">
        <v>1</v>
      </c>
      <c r="J965" s="19" t="s">
        <v>2238</v>
      </c>
      <c r="K965" s="14" t="str">
        <f t="shared" si="78"/>
        <v>NOT EQUAL</v>
      </c>
      <c r="M965" s="24" t="s">
        <v>1465</v>
      </c>
      <c r="N965" s="24" t="s">
        <v>3920</v>
      </c>
      <c r="O965"/>
      <c r="P965"/>
      <c r="Q965"/>
      <c r="R965"/>
      <c r="S965">
        <f t="shared" si="76"/>
        <v>232</v>
      </c>
      <c r="T965"/>
      <c r="U965" s="148"/>
      <c r="V965" s="148"/>
      <c r="W965" s="135" t="str">
        <f t="shared" si="75"/>
        <v/>
      </c>
      <c r="X965" s="135" t="str">
        <f t="shared" ref="X965:X1028" si="79">IF(LEN(V965)&gt;0,V965,SUBSTITUTE(SUBSTITUTE(SUBSTITUTE(SUBSTITUTE(SUBSTITUTE(SUBSTITUTE(SUBSTITUTE(SUBSTITUTE(SUBSTITUTE(SUBSTITUTE(SUBSTITUTE( (SUBSTITUTE( SUBSTITUTE( SUBSTITUTE( SUBSTITUTE(W965,"STD_SIGMA","SUM"),"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65" s="2">
        <f t="shared" si="77"/>
        <v>960</v>
      </c>
    </row>
    <row r="966" spans="1:25">
      <c r="A966" s="3">
        <v>963</v>
      </c>
      <c r="B966" s="2">
        <v>961</v>
      </c>
      <c r="C966" s="1" t="s">
        <v>2268</v>
      </c>
      <c r="D966" s="1" t="s">
        <v>7</v>
      </c>
      <c r="E966" s="19" t="s">
        <v>598</v>
      </c>
      <c r="F966" s="19" t="s">
        <v>606</v>
      </c>
      <c r="G966" s="76">
        <v>0</v>
      </c>
      <c r="H966" s="76">
        <v>0</v>
      </c>
      <c r="I966" s="19" t="s">
        <v>1</v>
      </c>
      <c r="J966" s="19" t="s">
        <v>2238</v>
      </c>
      <c r="K966" s="14" t="str">
        <f t="shared" si="78"/>
        <v>NOT EQUAL</v>
      </c>
      <c r="M966" s="24" t="s">
        <v>3333</v>
      </c>
      <c r="N966" s="24" t="s">
        <v>3920</v>
      </c>
      <c r="O966"/>
      <c r="P966"/>
      <c r="Q966"/>
      <c r="R966"/>
      <c r="S966">
        <f t="shared" si="76"/>
        <v>232</v>
      </c>
      <c r="T966"/>
      <c r="U966" s="148"/>
      <c r="V966" s="148"/>
      <c r="W966" s="135" t="str">
        <f t="shared" si="75"/>
        <v/>
      </c>
      <c r="X966" s="135" t="str">
        <f t="shared" si="79"/>
        <v/>
      </c>
      <c r="Y966" s="2">
        <f t="shared" si="77"/>
        <v>961</v>
      </c>
    </row>
    <row r="967" spans="1:25">
      <c r="A967" s="3">
        <v>964</v>
      </c>
      <c r="B967" s="2">
        <v>962</v>
      </c>
      <c r="C967" s="1" t="s">
        <v>2338</v>
      </c>
      <c r="D967" s="1" t="s">
        <v>1466</v>
      </c>
      <c r="E967" s="19" t="s">
        <v>598</v>
      </c>
      <c r="F967" s="19" t="s">
        <v>607</v>
      </c>
      <c r="G967" s="76">
        <v>0</v>
      </c>
      <c r="H967" s="76">
        <v>0</v>
      </c>
      <c r="I967" s="19" t="s">
        <v>1</v>
      </c>
      <c r="J967" s="19" t="s">
        <v>2238</v>
      </c>
      <c r="K967" s="14" t="str">
        <f t="shared" si="78"/>
        <v>NOT EQUAL</v>
      </c>
      <c r="M967" s="24" t="s">
        <v>1466</v>
      </c>
      <c r="N967" s="24" t="s">
        <v>3920</v>
      </c>
      <c r="O967"/>
      <c r="P967"/>
      <c r="Q967"/>
      <c r="R967"/>
      <c r="S967">
        <f t="shared" si="76"/>
        <v>232</v>
      </c>
      <c r="T967"/>
      <c r="U967" s="148"/>
      <c r="V967" s="148"/>
      <c r="W967" s="135" t="str">
        <f t="shared" ref="W967:W1030" si="80">IF( OR(U967="CNST", I967="CAT_REGS"),(E967),
IF(U967="YES",UPPER(E967),
IF(   AND(U967&lt;&gt;"NO",I967="CAT_FNCT",D967&lt;&gt;"multiply", D967&lt;&gt;"divide"),IF(J967="SLS_ENABLED",   UPPER(E967),""),"")))</f>
        <v/>
      </c>
      <c r="X967" s="135" t="str">
        <f t="shared" si="79"/>
        <v/>
      </c>
      <c r="Y967" s="2">
        <f t="shared" si="77"/>
        <v>962</v>
      </c>
    </row>
    <row r="968" spans="1:25">
      <c r="A968" s="3">
        <v>965</v>
      </c>
      <c r="B968" s="2">
        <v>963</v>
      </c>
      <c r="C968" s="1" t="s">
        <v>2338</v>
      </c>
      <c r="D968" s="1" t="s">
        <v>1467</v>
      </c>
      <c r="E968" s="19" t="s">
        <v>598</v>
      </c>
      <c r="F968" s="19" t="s">
        <v>608</v>
      </c>
      <c r="G968" s="76">
        <v>0</v>
      </c>
      <c r="H968" s="76">
        <v>0</v>
      </c>
      <c r="I968" s="19" t="s">
        <v>1</v>
      </c>
      <c r="J968" s="19" t="s">
        <v>2238</v>
      </c>
      <c r="K968" s="14" t="str">
        <f t="shared" si="78"/>
        <v>NOT EQUAL</v>
      </c>
      <c r="M968" s="24" t="s">
        <v>1467</v>
      </c>
      <c r="N968" s="24" t="s">
        <v>3920</v>
      </c>
      <c r="O968"/>
      <c r="P968"/>
      <c r="Q968"/>
      <c r="R968"/>
      <c r="S968">
        <f t="shared" si="76"/>
        <v>232</v>
      </c>
      <c r="T968"/>
      <c r="U968" s="148"/>
      <c r="V968" s="148"/>
      <c r="W968" s="135" t="str">
        <f t="shared" si="80"/>
        <v/>
      </c>
      <c r="X968" s="135" t="str">
        <f t="shared" si="79"/>
        <v/>
      </c>
      <c r="Y968" s="2">
        <f t="shared" si="77"/>
        <v>963</v>
      </c>
    </row>
    <row r="969" spans="1:25">
      <c r="A969" s="3">
        <v>966</v>
      </c>
      <c r="B969" s="2">
        <v>964</v>
      </c>
      <c r="C969" s="1" t="s">
        <v>2268</v>
      </c>
      <c r="D969" s="1" t="s">
        <v>7</v>
      </c>
      <c r="E969" s="19" t="s">
        <v>609</v>
      </c>
      <c r="F969" s="19" t="s">
        <v>609</v>
      </c>
      <c r="G969" s="76">
        <v>0</v>
      </c>
      <c r="H969" s="76">
        <v>0</v>
      </c>
      <c r="I969" s="19" t="s">
        <v>30</v>
      </c>
      <c r="J969" s="19" t="s">
        <v>2238</v>
      </c>
      <c r="K969" s="14" t="str">
        <f t="shared" si="78"/>
        <v/>
      </c>
      <c r="M969" s="24" t="s">
        <v>3334</v>
      </c>
      <c r="N969" s="24" t="s">
        <v>3920</v>
      </c>
      <c r="O969"/>
      <c r="P969"/>
      <c r="Q969"/>
      <c r="R969"/>
      <c r="S969">
        <f t="shared" si="76"/>
        <v>232</v>
      </c>
      <c r="T969"/>
      <c r="U969" s="148"/>
      <c r="V969" s="148"/>
      <c r="W969" s="135" t="str">
        <f t="shared" si="80"/>
        <v/>
      </c>
      <c r="X969" s="135" t="str">
        <f t="shared" si="79"/>
        <v/>
      </c>
      <c r="Y969" s="2">
        <f t="shared" si="77"/>
        <v>964</v>
      </c>
    </row>
    <row r="970" spans="1:25">
      <c r="A970" s="3">
        <v>967</v>
      </c>
      <c r="B970" s="2">
        <v>965</v>
      </c>
      <c r="C970" s="1" t="s">
        <v>2268</v>
      </c>
      <c r="D970" s="1" t="s">
        <v>7</v>
      </c>
      <c r="E970" s="19" t="s">
        <v>610</v>
      </c>
      <c r="F970" s="19" t="s">
        <v>610</v>
      </c>
      <c r="G970" s="76">
        <v>0</v>
      </c>
      <c r="H970" s="76">
        <v>0</v>
      </c>
      <c r="I970" s="19" t="s">
        <v>30</v>
      </c>
      <c r="J970" s="19" t="s">
        <v>2238</v>
      </c>
      <c r="K970" s="14" t="str">
        <f t="shared" si="78"/>
        <v/>
      </c>
      <c r="M970" s="24" t="s">
        <v>3335</v>
      </c>
      <c r="N970" s="24" t="s">
        <v>3920</v>
      </c>
      <c r="O970"/>
      <c r="P970"/>
      <c r="Q970"/>
      <c r="R970"/>
      <c r="S970">
        <f t="shared" si="76"/>
        <v>232</v>
      </c>
      <c r="T970"/>
      <c r="U970" s="148"/>
      <c r="V970" s="148"/>
      <c r="W970" s="135" t="str">
        <f t="shared" si="80"/>
        <v/>
      </c>
      <c r="X970" s="135" t="str">
        <f t="shared" si="79"/>
        <v/>
      </c>
      <c r="Y970" s="2">
        <f t="shared" si="77"/>
        <v>965</v>
      </c>
    </row>
    <row r="971" spans="1:25">
      <c r="A971" s="3">
        <v>968</v>
      </c>
      <c r="B971" s="2">
        <v>966</v>
      </c>
      <c r="C971" s="1" t="s">
        <v>2338</v>
      </c>
      <c r="D971" s="1" t="s">
        <v>1468</v>
      </c>
      <c r="E971" s="19" t="s">
        <v>598</v>
      </c>
      <c r="F971" s="19" t="s">
        <v>611</v>
      </c>
      <c r="G971" s="76">
        <v>0</v>
      </c>
      <c r="H971" s="76">
        <v>0</v>
      </c>
      <c r="I971" s="19" t="s">
        <v>1</v>
      </c>
      <c r="J971" s="19" t="s">
        <v>2238</v>
      </c>
      <c r="K971" s="14" t="str">
        <f t="shared" si="78"/>
        <v>NOT EQUAL</v>
      </c>
      <c r="M971" s="24" t="s">
        <v>1468</v>
      </c>
      <c r="N971" s="24" t="s">
        <v>3920</v>
      </c>
      <c r="O971"/>
      <c r="P971"/>
      <c r="Q971"/>
      <c r="R971"/>
      <c r="S971">
        <f t="shared" si="76"/>
        <v>232</v>
      </c>
      <c r="T971"/>
      <c r="U971" s="148"/>
      <c r="V971" s="148"/>
      <c r="W971" s="135" t="str">
        <f t="shared" si="80"/>
        <v/>
      </c>
      <c r="X971" s="135" t="str">
        <f t="shared" si="79"/>
        <v/>
      </c>
      <c r="Y971" s="2">
        <f t="shared" si="77"/>
        <v>966</v>
      </c>
    </row>
    <row r="972" spans="1:25">
      <c r="A972" s="3">
        <v>969</v>
      </c>
      <c r="B972" s="2">
        <v>967</v>
      </c>
      <c r="C972" s="1" t="s">
        <v>2338</v>
      </c>
      <c r="D972" s="1" t="s">
        <v>1469</v>
      </c>
      <c r="E972" s="19" t="s">
        <v>598</v>
      </c>
      <c r="F972" s="19" t="s">
        <v>612</v>
      </c>
      <c r="G972" s="76">
        <v>0</v>
      </c>
      <c r="H972" s="76">
        <v>0</v>
      </c>
      <c r="I972" s="19" t="s">
        <v>1</v>
      </c>
      <c r="J972" s="19" t="s">
        <v>2238</v>
      </c>
      <c r="K972" s="14" t="str">
        <f t="shared" si="78"/>
        <v>NOT EQUAL</v>
      </c>
      <c r="M972" s="24" t="s">
        <v>1469</v>
      </c>
      <c r="N972" s="24" t="s">
        <v>3920</v>
      </c>
      <c r="O972"/>
      <c r="P972"/>
      <c r="Q972"/>
      <c r="R972"/>
      <c r="S972">
        <f t="shared" si="76"/>
        <v>232</v>
      </c>
      <c r="T972"/>
      <c r="U972" s="148"/>
      <c r="V972" s="148"/>
      <c r="W972" s="135" t="str">
        <f t="shared" si="80"/>
        <v/>
      </c>
      <c r="X972" s="135" t="str">
        <f t="shared" si="79"/>
        <v/>
      </c>
      <c r="Y972" s="2">
        <f t="shared" si="77"/>
        <v>967</v>
      </c>
    </row>
    <row r="973" spans="1:25">
      <c r="A973" s="3">
        <v>970</v>
      </c>
      <c r="B973" s="2">
        <v>968</v>
      </c>
      <c r="C973" s="1" t="s">
        <v>2338</v>
      </c>
      <c r="D973" s="1" t="s">
        <v>1470</v>
      </c>
      <c r="E973" s="19" t="s">
        <v>598</v>
      </c>
      <c r="F973" s="19" t="s">
        <v>613</v>
      </c>
      <c r="G973" s="76">
        <v>0</v>
      </c>
      <c r="H973" s="76">
        <v>0</v>
      </c>
      <c r="I973" s="19" t="s">
        <v>1</v>
      </c>
      <c r="J973" s="19" t="s">
        <v>2238</v>
      </c>
      <c r="K973" s="14" t="str">
        <f t="shared" si="78"/>
        <v>NOT EQUAL</v>
      </c>
      <c r="M973" s="24" t="s">
        <v>1470</v>
      </c>
      <c r="N973" s="24" t="s">
        <v>3920</v>
      </c>
      <c r="O973"/>
      <c r="P973"/>
      <c r="Q973"/>
      <c r="R973"/>
      <c r="S973">
        <f t="shared" si="76"/>
        <v>232</v>
      </c>
      <c r="T973"/>
      <c r="U973" s="148"/>
      <c r="V973" s="148"/>
      <c r="W973" s="135" t="str">
        <f t="shared" si="80"/>
        <v/>
      </c>
      <c r="X973" s="135" t="str">
        <f t="shared" si="79"/>
        <v/>
      </c>
      <c r="Y973" s="2">
        <f t="shared" si="77"/>
        <v>968</v>
      </c>
    </row>
    <row r="974" spans="1:25">
      <c r="A974" s="3">
        <v>971</v>
      </c>
      <c r="B974" s="2">
        <v>969</v>
      </c>
      <c r="C974" s="1" t="s">
        <v>2338</v>
      </c>
      <c r="D974" s="1" t="s">
        <v>1471</v>
      </c>
      <c r="E974" s="19" t="s">
        <v>598</v>
      </c>
      <c r="F974" s="19" t="s">
        <v>614</v>
      </c>
      <c r="G974" s="76">
        <v>0</v>
      </c>
      <c r="H974" s="76">
        <v>0</v>
      </c>
      <c r="I974" s="19" t="s">
        <v>1</v>
      </c>
      <c r="J974" s="19" t="s">
        <v>2238</v>
      </c>
      <c r="K974" s="14" t="str">
        <f t="shared" si="78"/>
        <v>NOT EQUAL</v>
      </c>
      <c r="M974" s="24" t="s">
        <v>1471</v>
      </c>
      <c r="N974" s="24" t="s">
        <v>3920</v>
      </c>
      <c r="O974"/>
      <c r="P974"/>
      <c r="Q974"/>
      <c r="R974"/>
      <c r="S974">
        <f t="shared" si="76"/>
        <v>232</v>
      </c>
      <c r="T974"/>
      <c r="U974" s="148"/>
      <c r="V974" s="148"/>
      <c r="W974" s="135" t="str">
        <f t="shared" si="80"/>
        <v/>
      </c>
      <c r="X974" s="135" t="str">
        <f t="shared" si="79"/>
        <v/>
      </c>
      <c r="Y974" s="2">
        <f t="shared" si="77"/>
        <v>969</v>
      </c>
    </row>
    <row r="975" spans="1:25">
      <c r="A975" s="3">
        <v>972</v>
      </c>
      <c r="B975" s="2">
        <v>970</v>
      </c>
      <c r="C975" s="1" t="s">
        <v>2338</v>
      </c>
      <c r="D975" s="1" t="s">
        <v>1472</v>
      </c>
      <c r="E975" s="19" t="s">
        <v>598</v>
      </c>
      <c r="F975" s="19" t="s">
        <v>615</v>
      </c>
      <c r="G975" s="76">
        <v>0</v>
      </c>
      <c r="H975" s="76">
        <v>0</v>
      </c>
      <c r="I975" s="19" t="s">
        <v>1</v>
      </c>
      <c r="J975" s="19" t="s">
        <v>2238</v>
      </c>
      <c r="K975" s="14" t="str">
        <f t="shared" si="78"/>
        <v>NOT EQUAL</v>
      </c>
      <c r="M975" s="24" t="s">
        <v>1472</v>
      </c>
      <c r="N975" s="24" t="s">
        <v>3920</v>
      </c>
      <c r="O975"/>
      <c r="P975"/>
      <c r="Q975"/>
      <c r="R975"/>
      <c r="S975">
        <f t="shared" si="76"/>
        <v>232</v>
      </c>
      <c r="T975"/>
      <c r="U975" s="148"/>
      <c r="V975" s="148"/>
      <c r="W975" s="135" t="str">
        <f t="shared" si="80"/>
        <v/>
      </c>
      <c r="X975" s="135" t="str">
        <f t="shared" si="79"/>
        <v/>
      </c>
      <c r="Y975" s="2">
        <f t="shared" si="77"/>
        <v>970</v>
      </c>
    </row>
    <row r="976" spans="1:25">
      <c r="A976" s="3">
        <v>973</v>
      </c>
      <c r="B976" s="2">
        <v>971</v>
      </c>
      <c r="C976" s="1" t="s">
        <v>2338</v>
      </c>
      <c r="D976" s="1" t="s">
        <v>1473</v>
      </c>
      <c r="E976" s="19" t="s">
        <v>598</v>
      </c>
      <c r="F976" s="19" t="s">
        <v>616</v>
      </c>
      <c r="G976" s="76">
        <v>0</v>
      </c>
      <c r="H976" s="76">
        <v>0</v>
      </c>
      <c r="I976" s="19" t="s">
        <v>1</v>
      </c>
      <c r="J976" s="19" t="s">
        <v>2238</v>
      </c>
      <c r="K976" s="14" t="str">
        <f t="shared" si="78"/>
        <v>NOT EQUAL</v>
      </c>
      <c r="M976" s="24" t="s">
        <v>1473</v>
      </c>
      <c r="N976" s="24" t="s">
        <v>3920</v>
      </c>
      <c r="O976"/>
      <c r="P976"/>
      <c r="Q976"/>
      <c r="R976"/>
      <c r="S976">
        <f t="shared" si="76"/>
        <v>232</v>
      </c>
      <c r="T976"/>
      <c r="U976" s="148"/>
      <c r="V976" s="148"/>
      <c r="W976" s="135" t="str">
        <f t="shared" si="80"/>
        <v/>
      </c>
      <c r="X976" s="135" t="str">
        <f t="shared" si="79"/>
        <v/>
      </c>
      <c r="Y976" s="2">
        <f t="shared" si="77"/>
        <v>971</v>
      </c>
    </row>
    <row r="977" spans="1:25">
      <c r="A977" s="3">
        <v>974</v>
      </c>
      <c r="B977" s="2">
        <v>972</v>
      </c>
      <c r="C977" s="1" t="s">
        <v>2338</v>
      </c>
      <c r="D977" s="1" t="s">
        <v>1474</v>
      </c>
      <c r="E977" s="19" t="s">
        <v>598</v>
      </c>
      <c r="F977" s="19" t="s">
        <v>617</v>
      </c>
      <c r="G977" s="76">
        <v>0</v>
      </c>
      <c r="H977" s="76">
        <v>0</v>
      </c>
      <c r="I977" s="19" t="s">
        <v>1</v>
      </c>
      <c r="J977" s="19" t="s">
        <v>2238</v>
      </c>
      <c r="K977" s="14" t="str">
        <f t="shared" si="78"/>
        <v>NOT EQUAL</v>
      </c>
      <c r="M977" s="24" t="s">
        <v>1474</v>
      </c>
      <c r="N977" s="24" t="s">
        <v>3920</v>
      </c>
      <c r="O977"/>
      <c r="P977"/>
      <c r="Q977"/>
      <c r="R977"/>
      <c r="S977">
        <f t="shared" si="76"/>
        <v>232</v>
      </c>
      <c r="T977"/>
      <c r="U977" s="148"/>
      <c r="V977" s="148"/>
      <c r="W977" s="135" t="str">
        <f t="shared" si="80"/>
        <v/>
      </c>
      <c r="X977" s="135" t="str">
        <f t="shared" si="79"/>
        <v/>
      </c>
      <c r="Y977" s="2">
        <f t="shared" si="77"/>
        <v>972</v>
      </c>
    </row>
    <row r="978" spans="1:25">
      <c r="A978" s="3">
        <v>975</v>
      </c>
      <c r="B978" s="2">
        <v>973</v>
      </c>
      <c r="C978" s="1" t="s">
        <v>2268</v>
      </c>
      <c r="D978" s="1" t="s">
        <v>7</v>
      </c>
      <c r="E978" s="19" t="s">
        <v>618</v>
      </c>
      <c r="F978" s="19" t="s">
        <v>618</v>
      </c>
      <c r="G978" s="76">
        <v>0</v>
      </c>
      <c r="H978" s="76">
        <v>0</v>
      </c>
      <c r="I978" s="19" t="s">
        <v>30</v>
      </c>
      <c r="J978" s="19" t="s">
        <v>2238</v>
      </c>
      <c r="K978" s="14" t="str">
        <f t="shared" si="78"/>
        <v/>
      </c>
      <c r="M978" s="24" t="s">
        <v>3336</v>
      </c>
      <c r="N978" s="24" t="s">
        <v>3920</v>
      </c>
      <c r="O978"/>
      <c r="P978"/>
      <c r="Q978"/>
      <c r="R978"/>
      <c r="S978">
        <f t="shared" si="76"/>
        <v>232</v>
      </c>
      <c r="T978"/>
      <c r="U978" s="148"/>
      <c r="V978" s="148"/>
      <c r="W978" s="135" t="str">
        <f t="shared" si="80"/>
        <v/>
      </c>
      <c r="X978" s="135" t="str">
        <f t="shared" si="79"/>
        <v/>
      </c>
      <c r="Y978" s="2">
        <f t="shared" si="77"/>
        <v>973</v>
      </c>
    </row>
    <row r="979" spans="1:25">
      <c r="A979" s="3">
        <v>976</v>
      </c>
      <c r="B979" s="2">
        <v>974</v>
      </c>
      <c r="C979" s="1" t="s">
        <v>2338</v>
      </c>
      <c r="D979" s="1" t="s">
        <v>1475</v>
      </c>
      <c r="E979" s="19" t="s">
        <v>598</v>
      </c>
      <c r="F979" s="19" t="s">
        <v>619</v>
      </c>
      <c r="G979" s="76">
        <v>0</v>
      </c>
      <c r="H979" s="76">
        <v>0</v>
      </c>
      <c r="I979" s="19" t="s">
        <v>1</v>
      </c>
      <c r="J979" s="19" t="s">
        <v>2238</v>
      </c>
      <c r="K979" s="14" t="str">
        <f t="shared" si="78"/>
        <v>NOT EQUAL</v>
      </c>
      <c r="M979" s="24" t="s">
        <v>1475</v>
      </c>
      <c r="N979" s="24" t="s">
        <v>3920</v>
      </c>
      <c r="O979"/>
      <c r="P979"/>
      <c r="Q979"/>
      <c r="R979"/>
      <c r="S979">
        <f t="shared" si="76"/>
        <v>232</v>
      </c>
      <c r="T979"/>
      <c r="U979" s="148"/>
      <c r="V979" s="148"/>
      <c r="W979" s="135" t="str">
        <f t="shared" si="80"/>
        <v/>
      </c>
      <c r="X979" s="135" t="str">
        <f t="shared" si="79"/>
        <v/>
      </c>
      <c r="Y979" s="2">
        <f t="shared" si="77"/>
        <v>974</v>
      </c>
    </row>
    <row r="980" spans="1:25">
      <c r="A980" s="3">
        <v>977</v>
      </c>
      <c r="B980" s="2">
        <v>975</v>
      </c>
      <c r="C980" s="1" t="s">
        <v>2338</v>
      </c>
      <c r="D980" s="1" t="s">
        <v>1476</v>
      </c>
      <c r="E980" s="19" t="s">
        <v>598</v>
      </c>
      <c r="F980" s="19" t="s">
        <v>620</v>
      </c>
      <c r="G980" s="76">
        <v>0</v>
      </c>
      <c r="H980" s="76">
        <v>0</v>
      </c>
      <c r="I980" s="19" t="s">
        <v>1</v>
      </c>
      <c r="J980" s="19" t="s">
        <v>2238</v>
      </c>
      <c r="K980" s="14" t="str">
        <f t="shared" si="78"/>
        <v>NOT EQUAL</v>
      </c>
      <c r="M980" s="24" t="s">
        <v>1476</v>
      </c>
      <c r="N980" s="24" t="s">
        <v>3920</v>
      </c>
      <c r="O980"/>
      <c r="P980"/>
      <c r="Q980"/>
      <c r="R980"/>
      <c r="S980">
        <f t="shared" si="76"/>
        <v>232</v>
      </c>
      <c r="T980"/>
      <c r="U980" s="148"/>
      <c r="V980" s="148"/>
      <c r="W980" s="135" t="str">
        <f t="shared" si="80"/>
        <v/>
      </c>
      <c r="X980" s="135" t="str">
        <f t="shared" si="79"/>
        <v/>
      </c>
      <c r="Y980" s="2">
        <f t="shared" si="77"/>
        <v>975</v>
      </c>
    </row>
    <row r="981" spans="1:25">
      <c r="A981" s="3">
        <v>978</v>
      </c>
      <c r="B981" s="2">
        <v>976</v>
      </c>
      <c r="C981" s="1" t="s">
        <v>2338</v>
      </c>
      <c r="D981" s="1" t="s">
        <v>1477</v>
      </c>
      <c r="E981" s="19" t="s">
        <v>598</v>
      </c>
      <c r="F981" s="19" t="s">
        <v>621</v>
      </c>
      <c r="G981" s="76">
        <v>0</v>
      </c>
      <c r="H981" s="76">
        <v>0</v>
      </c>
      <c r="I981" s="19" t="s">
        <v>1</v>
      </c>
      <c r="J981" s="19" t="s">
        <v>2238</v>
      </c>
      <c r="K981" s="14" t="str">
        <f t="shared" si="78"/>
        <v>NOT EQUAL</v>
      </c>
      <c r="M981" s="24" t="s">
        <v>1477</v>
      </c>
      <c r="N981" s="24" t="s">
        <v>3920</v>
      </c>
      <c r="O981"/>
      <c r="P981"/>
      <c r="Q981"/>
      <c r="R981"/>
      <c r="S981">
        <f t="shared" si="76"/>
        <v>232</v>
      </c>
      <c r="T981"/>
      <c r="U981" s="148"/>
      <c r="V981" s="148"/>
      <c r="W981" s="135" t="str">
        <f t="shared" si="80"/>
        <v/>
      </c>
      <c r="X981" s="135" t="str">
        <f t="shared" si="79"/>
        <v/>
      </c>
      <c r="Y981" s="2">
        <f t="shared" si="77"/>
        <v>976</v>
      </c>
    </row>
    <row r="982" spans="1:25">
      <c r="A982" s="3">
        <v>979</v>
      </c>
      <c r="B982" s="2">
        <v>977</v>
      </c>
      <c r="C982" s="1" t="s">
        <v>2268</v>
      </c>
      <c r="D982" s="1" t="s">
        <v>7</v>
      </c>
      <c r="E982" s="19" t="s">
        <v>622</v>
      </c>
      <c r="F982" s="19" t="s">
        <v>622</v>
      </c>
      <c r="G982" s="76">
        <v>0</v>
      </c>
      <c r="H982" s="76">
        <v>0</v>
      </c>
      <c r="I982" s="19" t="s">
        <v>30</v>
      </c>
      <c r="J982" s="19" t="s">
        <v>2238</v>
      </c>
      <c r="K982" s="14" t="str">
        <f t="shared" si="78"/>
        <v/>
      </c>
      <c r="M982" s="24" t="s">
        <v>3337</v>
      </c>
      <c r="N982" s="24" t="s">
        <v>3920</v>
      </c>
      <c r="O982"/>
      <c r="P982"/>
      <c r="Q982"/>
      <c r="R982"/>
      <c r="S982">
        <f t="shared" si="76"/>
        <v>232</v>
      </c>
      <c r="T982"/>
      <c r="U982" s="148"/>
      <c r="V982" s="148"/>
      <c r="W982" s="135" t="str">
        <f t="shared" si="80"/>
        <v/>
      </c>
      <c r="X982" s="135" t="str">
        <f t="shared" si="79"/>
        <v/>
      </c>
      <c r="Y982" s="2">
        <f t="shared" si="77"/>
        <v>977</v>
      </c>
    </row>
    <row r="983" spans="1:25">
      <c r="A983" s="3">
        <v>980</v>
      </c>
      <c r="B983" s="2">
        <v>978</v>
      </c>
      <c r="C983" s="1" t="s">
        <v>2338</v>
      </c>
      <c r="D983" s="1" t="s">
        <v>1478</v>
      </c>
      <c r="E983" s="19" t="s">
        <v>598</v>
      </c>
      <c r="F983" s="19" t="s">
        <v>623</v>
      </c>
      <c r="G983" s="76">
        <v>0</v>
      </c>
      <c r="H983" s="76">
        <v>0</v>
      </c>
      <c r="I983" s="19" t="s">
        <v>1</v>
      </c>
      <c r="J983" s="19" t="s">
        <v>2238</v>
      </c>
      <c r="K983" s="14" t="str">
        <f t="shared" si="78"/>
        <v>NOT EQUAL</v>
      </c>
      <c r="M983" s="24" t="s">
        <v>1478</v>
      </c>
      <c r="N983" s="24" t="s">
        <v>3920</v>
      </c>
      <c r="O983"/>
      <c r="P983"/>
      <c r="Q983"/>
      <c r="R983"/>
      <c r="S983">
        <f t="shared" si="76"/>
        <v>232</v>
      </c>
      <c r="T983"/>
      <c r="U983" s="148"/>
      <c r="V983" s="148"/>
      <c r="W983" s="135" t="str">
        <f t="shared" si="80"/>
        <v/>
      </c>
      <c r="X983" s="135" t="str">
        <f t="shared" si="79"/>
        <v/>
      </c>
      <c r="Y983" s="2">
        <f t="shared" si="77"/>
        <v>978</v>
      </c>
    </row>
    <row r="984" spans="1:25">
      <c r="A984" s="3">
        <v>981</v>
      </c>
      <c r="B984" s="2">
        <v>979</v>
      </c>
      <c r="C984" s="1" t="s">
        <v>2338</v>
      </c>
      <c r="D984" s="1" t="s">
        <v>1479</v>
      </c>
      <c r="E984" s="19" t="s">
        <v>598</v>
      </c>
      <c r="F984" s="19" t="s">
        <v>624</v>
      </c>
      <c r="G984" s="76">
        <v>0</v>
      </c>
      <c r="H984" s="76">
        <v>0</v>
      </c>
      <c r="I984" s="19" t="s">
        <v>1</v>
      </c>
      <c r="J984" s="19" t="s">
        <v>2238</v>
      </c>
      <c r="K984" s="14" t="str">
        <f t="shared" si="78"/>
        <v>NOT EQUAL</v>
      </c>
      <c r="M984" s="24" t="s">
        <v>1479</v>
      </c>
      <c r="N984" s="24" t="s">
        <v>3920</v>
      </c>
      <c r="O984"/>
      <c r="P984"/>
      <c r="Q984"/>
      <c r="R984"/>
      <c r="S984">
        <f t="shared" si="76"/>
        <v>232</v>
      </c>
      <c r="T984"/>
      <c r="U984" s="148"/>
      <c r="V984" s="148"/>
      <c r="W984" s="135" t="str">
        <f t="shared" si="80"/>
        <v/>
      </c>
      <c r="X984" s="135" t="str">
        <f t="shared" si="79"/>
        <v/>
      </c>
      <c r="Y984" s="2">
        <f t="shared" si="77"/>
        <v>979</v>
      </c>
    </row>
    <row r="985" spans="1:25">
      <c r="A985" s="3">
        <v>982</v>
      </c>
      <c r="B985" s="2">
        <v>980</v>
      </c>
      <c r="C985" s="1" t="s">
        <v>2268</v>
      </c>
      <c r="D985" s="1" t="s">
        <v>7</v>
      </c>
      <c r="E985" s="19" t="s">
        <v>625</v>
      </c>
      <c r="F985" s="19" t="s">
        <v>625</v>
      </c>
      <c r="G985" s="76">
        <v>0</v>
      </c>
      <c r="H985" s="76">
        <v>0</v>
      </c>
      <c r="I985" s="19" t="s">
        <v>30</v>
      </c>
      <c r="J985" s="19" t="s">
        <v>2238</v>
      </c>
      <c r="K985" s="14" t="str">
        <f t="shared" si="78"/>
        <v/>
      </c>
      <c r="M985" s="24" t="s">
        <v>3338</v>
      </c>
      <c r="N985" s="24" t="s">
        <v>3920</v>
      </c>
      <c r="O985"/>
      <c r="P985"/>
      <c r="Q985"/>
      <c r="R985"/>
      <c r="S985">
        <f t="shared" si="76"/>
        <v>232</v>
      </c>
      <c r="T985"/>
      <c r="U985" s="148"/>
      <c r="V985" s="148"/>
      <c r="W985" s="135" t="str">
        <f t="shared" si="80"/>
        <v/>
      </c>
      <c r="X985" s="135" t="str">
        <f t="shared" si="79"/>
        <v/>
      </c>
      <c r="Y985" s="2">
        <f t="shared" si="77"/>
        <v>980</v>
      </c>
    </row>
    <row r="986" spans="1:25">
      <c r="A986" s="3">
        <v>983</v>
      </c>
      <c r="B986" s="2">
        <v>981</v>
      </c>
      <c r="C986" s="1" t="s">
        <v>2338</v>
      </c>
      <c r="D986" s="1" t="s">
        <v>1480</v>
      </c>
      <c r="E986" s="19" t="s">
        <v>598</v>
      </c>
      <c r="F986" s="19" t="s">
        <v>626</v>
      </c>
      <c r="G986" s="76">
        <v>0</v>
      </c>
      <c r="H986" s="76">
        <v>0</v>
      </c>
      <c r="I986" s="19" t="s">
        <v>1</v>
      </c>
      <c r="J986" s="19" t="s">
        <v>2238</v>
      </c>
      <c r="K986" s="14" t="str">
        <f t="shared" si="78"/>
        <v>NOT EQUAL</v>
      </c>
      <c r="M986" s="24" t="s">
        <v>1480</v>
      </c>
      <c r="N986" s="24" t="s">
        <v>3920</v>
      </c>
      <c r="O986"/>
      <c r="P986"/>
      <c r="Q986"/>
      <c r="R986"/>
      <c r="S986">
        <f t="shared" si="76"/>
        <v>232</v>
      </c>
      <c r="T986"/>
      <c r="U986" s="148"/>
      <c r="V986" s="148"/>
      <c r="W986" s="135" t="str">
        <f t="shared" si="80"/>
        <v/>
      </c>
      <c r="X986" s="135" t="str">
        <f t="shared" si="79"/>
        <v/>
      </c>
      <c r="Y986" s="2">
        <f t="shared" si="77"/>
        <v>981</v>
      </c>
    </row>
    <row r="987" spans="1:25">
      <c r="A987" s="3">
        <v>984</v>
      </c>
      <c r="B987" s="2">
        <v>982</v>
      </c>
      <c r="C987" s="1" t="s">
        <v>2268</v>
      </c>
      <c r="D987" s="1" t="s">
        <v>7</v>
      </c>
      <c r="E987" s="19" t="s">
        <v>627</v>
      </c>
      <c r="F987" s="19" t="s">
        <v>627</v>
      </c>
      <c r="G987" s="76">
        <v>0</v>
      </c>
      <c r="H987" s="76">
        <v>0</v>
      </c>
      <c r="I987" s="19" t="s">
        <v>30</v>
      </c>
      <c r="J987" s="19" t="s">
        <v>2238</v>
      </c>
      <c r="K987" s="14" t="str">
        <f t="shared" si="78"/>
        <v/>
      </c>
      <c r="M987" s="24" t="s">
        <v>3339</v>
      </c>
      <c r="N987" s="24" t="s">
        <v>3920</v>
      </c>
      <c r="O987"/>
      <c r="P987"/>
      <c r="Q987"/>
      <c r="R987"/>
      <c r="S987">
        <f t="shared" si="76"/>
        <v>232</v>
      </c>
      <c r="T987"/>
      <c r="U987" s="148"/>
      <c r="V987" s="148"/>
      <c r="W987" s="135" t="str">
        <f t="shared" si="80"/>
        <v/>
      </c>
      <c r="X987" s="135" t="str">
        <f t="shared" si="79"/>
        <v/>
      </c>
      <c r="Y987" s="2">
        <f t="shared" si="77"/>
        <v>982</v>
      </c>
    </row>
    <row r="988" spans="1:25">
      <c r="A988" s="3">
        <v>985</v>
      </c>
      <c r="B988" s="2">
        <v>983</v>
      </c>
      <c r="C988" s="1" t="s">
        <v>2338</v>
      </c>
      <c r="D988" s="1" t="s">
        <v>1481</v>
      </c>
      <c r="E988" s="19" t="s">
        <v>598</v>
      </c>
      <c r="F988" s="19" t="s">
        <v>482</v>
      </c>
      <c r="G988" s="76">
        <v>0</v>
      </c>
      <c r="H988" s="76">
        <v>0</v>
      </c>
      <c r="I988" s="19" t="s">
        <v>1</v>
      </c>
      <c r="J988" s="19" t="s">
        <v>2238</v>
      </c>
      <c r="K988" s="14" t="str">
        <f t="shared" si="78"/>
        <v>NOT EQUAL</v>
      </c>
      <c r="M988" s="24" t="s">
        <v>1481</v>
      </c>
      <c r="N988" s="24" t="s">
        <v>3920</v>
      </c>
      <c r="O988"/>
      <c r="P988"/>
      <c r="Q988"/>
      <c r="R988"/>
      <c r="S988">
        <f t="shared" si="76"/>
        <v>232</v>
      </c>
      <c r="T988"/>
      <c r="U988" s="148"/>
      <c r="V988" s="148"/>
      <c r="W988" s="135" t="str">
        <f t="shared" si="80"/>
        <v/>
      </c>
      <c r="X988" s="135" t="str">
        <f t="shared" si="79"/>
        <v/>
      </c>
      <c r="Y988" s="2">
        <f t="shared" si="77"/>
        <v>983</v>
      </c>
    </row>
    <row r="989" spans="1:25">
      <c r="A989" s="3">
        <v>986</v>
      </c>
      <c r="B989" s="2">
        <v>984</v>
      </c>
      <c r="C989" s="1" t="s">
        <v>2338</v>
      </c>
      <c r="D989" s="1" t="s">
        <v>1482</v>
      </c>
      <c r="E989" s="19" t="s">
        <v>598</v>
      </c>
      <c r="F989" s="19" t="s">
        <v>628</v>
      </c>
      <c r="G989" s="76">
        <v>0</v>
      </c>
      <c r="H989" s="76">
        <v>0</v>
      </c>
      <c r="I989" s="19" t="s">
        <v>1</v>
      </c>
      <c r="J989" s="19" t="s">
        <v>2238</v>
      </c>
      <c r="K989" s="14" t="str">
        <f t="shared" si="78"/>
        <v>NOT EQUAL</v>
      </c>
      <c r="M989" s="24" t="s">
        <v>1482</v>
      </c>
      <c r="N989" s="24" t="s">
        <v>3920</v>
      </c>
      <c r="O989"/>
      <c r="P989"/>
      <c r="Q989"/>
      <c r="R989"/>
      <c r="S989">
        <f t="shared" si="76"/>
        <v>232</v>
      </c>
      <c r="T989"/>
      <c r="U989" s="148"/>
      <c r="V989" s="148"/>
      <c r="W989" s="135" t="str">
        <f t="shared" si="80"/>
        <v/>
      </c>
      <c r="X989" s="135" t="str">
        <f t="shared" si="79"/>
        <v/>
      </c>
      <c r="Y989" s="2">
        <f t="shared" si="77"/>
        <v>984</v>
      </c>
    </row>
    <row r="990" spans="1:25">
      <c r="A990" s="3">
        <v>987</v>
      </c>
      <c r="B990" s="2">
        <v>985</v>
      </c>
      <c r="C990" s="1" t="s">
        <v>2338</v>
      </c>
      <c r="D990" s="1" t="s">
        <v>1483</v>
      </c>
      <c r="E990" s="19" t="s">
        <v>598</v>
      </c>
      <c r="F990" s="19" t="s">
        <v>629</v>
      </c>
      <c r="G990" s="76">
        <v>0</v>
      </c>
      <c r="H990" s="76">
        <v>0</v>
      </c>
      <c r="I990" s="19" t="s">
        <v>1</v>
      </c>
      <c r="J990" s="19" t="s">
        <v>2238</v>
      </c>
      <c r="K990" s="14" t="str">
        <f t="shared" si="78"/>
        <v>NOT EQUAL</v>
      </c>
      <c r="M990" s="24" t="s">
        <v>1483</v>
      </c>
      <c r="N990" s="24" t="s">
        <v>3920</v>
      </c>
      <c r="O990"/>
      <c r="P990"/>
      <c r="Q990"/>
      <c r="R990"/>
      <c r="S990">
        <f t="shared" si="76"/>
        <v>232</v>
      </c>
      <c r="T990"/>
      <c r="U990" s="148"/>
      <c r="V990" s="148"/>
      <c r="W990" s="135" t="str">
        <f t="shared" si="80"/>
        <v/>
      </c>
      <c r="X990" s="135" t="str">
        <f t="shared" si="79"/>
        <v/>
      </c>
      <c r="Y990" s="2">
        <f t="shared" si="77"/>
        <v>985</v>
      </c>
    </row>
    <row r="991" spans="1:25">
      <c r="A991" s="3">
        <v>988</v>
      </c>
      <c r="B991" s="2">
        <v>986</v>
      </c>
      <c r="C991" s="1" t="s">
        <v>2338</v>
      </c>
      <c r="D991" s="1" t="s">
        <v>1484</v>
      </c>
      <c r="E991" s="19" t="s">
        <v>598</v>
      </c>
      <c r="F991" s="19" t="s">
        <v>630</v>
      </c>
      <c r="G991" s="76">
        <v>0</v>
      </c>
      <c r="H991" s="76">
        <v>0</v>
      </c>
      <c r="I991" s="19" t="s">
        <v>1</v>
      </c>
      <c r="J991" s="19" t="s">
        <v>2238</v>
      </c>
      <c r="K991" s="14" t="str">
        <f t="shared" si="78"/>
        <v>NOT EQUAL</v>
      </c>
      <c r="M991" s="24" t="s">
        <v>1484</v>
      </c>
      <c r="N991" s="24" t="s">
        <v>3903</v>
      </c>
      <c r="O991"/>
      <c r="P991"/>
      <c r="Q991"/>
      <c r="R991"/>
      <c r="S991">
        <f t="shared" si="76"/>
        <v>232</v>
      </c>
      <c r="T991"/>
      <c r="U991" s="148"/>
      <c r="V991" s="148"/>
      <c r="W991" s="135" t="str">
        <f t="shared" si="80"/>
        <v/>
      </c>
      <c r="X991" s="135" t="str">
        <f t="shared" si="79"/>
        <v/>
      </c>
      <c r="Y991" s="2">
        <f t="shared" si="77"/>
        <v>986</v>
      </c>
    </row>
    <row r="992" spans="1:25">
      <c r="A992" s="3">
        <v>989</v>
      </c>
      <c r="B992" s="2">
        <v>987</v>
      </c>
      <c r="C992" s="1" t="s">
        <v>2268</v>
      </c>
      <c r="D992" s="1" t="s">
        <v>7</v>
      </c>
      <c r="E992" s="19" t="s">
        <v>631</v>
      </c>
      <c r="F992" s="19" t="s">
        <v>631</v>
      </c>
      <c r="G992" s="76">
        <v>0</v>
      </c>
      <c r="H992" s="76">
        <v>0</v>
      </c>
      <c r="I992" s="19" t="s">
        <v>30</v>
      </c>
      <c r="J992" s="19" t="s">
        <v>2238</v>
      </c>
      <c r="K992" s="14" t="str">
        <f t="shared" si="78"/>
        <v/>
      </c>
      <c r="M992" s="24" t="s">
        <v>3340</v>
      </c>
      <c r="N992" s="24" t="s">
        <v>3920</v>
      </c>
      <c r="O992"/>
      <c r="P992"/>
      <c r="Q992"/>
      <c r="R992"/>
      <c r="S992">
        <f t="shared" si="76"/>
        <v>232</v>
      </c>
      <c r="T992"/>
      <c r="U992" s="148"/>
      <c r="V992" s="148"/>
      <c r="W992" s="135" t="str">
        <f t="shared" si="80"/>
        <v/>
      </c>
      <c r="X992" s="135" t="str">
        <f t="shared" si="79"/>
        <v/>
      </c>
      <c r="Y992" s="2">
        <f t="shared" si="77"/>
        <v>987</v>
      </c>
    </row>
    <row r="993" spans="1:25">
      <c r="A993" s="3">
        <v>990</v>
      </c>
      <c r="B993" s="2">
        <v>988</v>
      </c>
      <c r="C993" s="1" t="s">
        <v>2338</v>
      </c>
      <c r="D993" s="1" t="s">
        <v>1485</v>
      </c>
      <c r="E993" s="19" t="s">
        <v>598</v>
      </c>
      <c r="F993" s="19" t="s">
        <v>0</v>
      </c>
      <c r="G993" s="76">
        <v>0</v>
      </c>
      <c r="H993" s="76">
        <v>0</v>
      </c>
      <c r="I993" s="19" t="s">
        <v>1</v>
      </c>
      <c r="J993" s="19" t="s">
        <v>2238</v>
      </c>
      <c r="K993" s="14" t="str">
        <f t="shared" si="78"/>
        <v>NOT EQUAL</v>
      </c>
      <c r="M993" s="24" t="s">
        <v>1485</v>
      </c>
      <c r="N993" s="24" t="s">
        <v>3920</v>
      </c>
      <c r="O993"/>
      <c r="P993"/>
      <c r="Q993"/>
      <c r="R993"/>
      <c r="S993">
        <f t="shared" si="76"/>
        <v>232</v>
      </c>
      <c r="T993"/>
      <c r="U993" s="148"/>
      <c r="V993" s="148"/>
      <c r="W993" s="135" t="str">
        <f t="shared" si="80"/>
        <v/>
      </c>
      <c r="X993" s="135" t="str">
        <f t="shared" si="79"/>
        <v/>
      </c>
      <c r="Y993" s="2">
        <f t="shared" si="77"/>
        <v>988</v>
      </c>
    </row>
    <row r="994" spans="1:25">
      <c r="A994" s="3">
        <v>991</v>
      </c>
      <c r="B994" s="2">
        <v>989</v>
      </c>
      <c r="C994" s="1" t="s">
        <v>2338</v>
      </c>
      <c r="D994" s="1" t="s">
        <v>1486</v>
      </c>
      <c r="E994" s="19" t="s">
        <v>598</v>
      </c>
      <c r="F994" s="19" t="s">
        <v>632</v>
      </c>
      <c r="G994" s="76">
        <v>0</v>
      </c>
      <c r="H994" s="76">
        <v>0</v>
      </c>
      <c r="I994" s="19" t="s">
        <v>1</v>
      </c>
      <c r="J994" s="19" t="s">
        <v>2238</v>
      </c>
      <c r="K994" s="14" t="str">
        <f t="shared" si="78"/>
        <v>NOT EQUAL</v>
      </c>
      <c r="M994" s="24" t="s">
        <v>1486</v>
      </c>
      <c r="N994" s="24" t="s">
        <v>3920</v>
      </c>
      <c r="O994"/>
      <c r="P994"/>
      <c r="Q994"/>
      <c r="R994"/>
      <c r="S994">
        <f t="shared" si="76"/>
        <v>232</v>
      </c>
      <c r="T994"/>
      <c r="U994" s="148"/>
      <c r="V994" s="148"/>
      <c r="W994" s="135" t="str">
        <f t="shared" si="80"/>
        <v/>
      </c>
      <c r="X994" s="135" t="str">
        <f t="shared" si="79"/>
        <v/>
      </c>
      <c r="Y994" s="2">
        <f t="shared" si="77"/>
        <v>989</v>
      </c>
    </row>
    <row r="995" spans="1:25">
      <c r="A995" s="3">
        <v>992</v>
      </c>
      <c r="B995" s="2">
        <v>990</v>
      </c>
      <c r="C995" s="1" t="s">
        <v>2338</v>
      </c>
      <c r="D995" s="1" t="s">
        <v>1487</v>
      </c>
      <c r="E995" s="19" t="s">
        <v>598</v>
      </c>
      <c r="F995" s="19" t="s">
        <v>633</v>
      </c>
      <c r="G995" s="76">
        <v>0</v>
      </c>
      <c r="H995" s="76">
        <v>0</v>
      </c>
      <c r="I995" s="19" t="s">
        <v>1</v>
      </c>
      <c r="J995" s="19" t="s">
        <v>2238</v>
      </c>
      <c r="K995" s="14" t="str">
        <f t="shared" si="78"/>
        <v>NOT EQUAL</v>
      </c>
      <c r="M995" s="24" t="s">
        <v>1487</v>
      </c>
      <c r="N995" s="24" t="s">
        <v>3920</v>
      </c>
      <c r="O995"/>
      <c r="P995"/>
      <c r="Q995"/>
      <c r="R995"/>
      <c r="S995">
        <f t="shared" si="76"/>
        <v>232</v>
      </c>
      <c r="T995"/>
      <c r="U995" s="148"/>
      <c r="V995" s="148"/>
      <c r="W995" s="135" t="str">
        <f t="shared" si="80"/>
        <v/>
      </c>
      <c r="X995" s="135" t="str">
        <f t="shared" si="79"/>
        <v/>
      </c>
      <c r="Y995" s="2">
        <f t="shared" si="77"/>
        <v>990</v>
      </c>
    </row>
    <row r="996" spans="1:25">
      <c r="A996" s="3">
        <v>993</v>
      </c>
      <c r="B996" s="2">
        <v>991</v>
      </c>
      <c r="C996" s="1" t="s">
        <v>2338</v>
      </c>
      <c r="D996" s="1" t="s">
        <v>1488</v>
      </c>
      <c r="E996" s="19" t="s">
        <v>598</v>
      </c>
      <c r="F996" s="19" t="s">
        <v>456</v>
      </c>
      <c r="G996" s="76">
        <v>0</v>
      </c>
      <c r="H996" s="76">
        <v>0</v>
      </c>
      <c r="I996" s="19" t="s">
        <v>1</v>
      </c>
      <c r="J996" s="19" t="s">
        <v>2238</v>
      </c>
      <c r="K996" s="14" t="str">
        <f t="shared" si="78"/>
        <v>NOT EQUAL</v>
      </c>
      <c r="M996" s="24" t="s">
        <v>1488</v>
      </c>
      <c r="N996" s="24" t="s">
        <v>3920</v>
      </c>
      <c r="O996"/>
      <c r="P996"/>
      <c r="Q996"/>
      <c r="R996"/>
      <c r="S996">
        <f t="shared" si="76"/>
        <v>232</v>
      </c>
      <c r="T996"/>
      <c r="U996" s="148"/>
      <c r="V996" s="148"/>
      <c r="W996" s="135" t="str">
        <f t="shared" si="80"/>
        <v/>
      </c>
      <c r="X996" s="135" t="str">
        <f t="shared" si="79"/>
        <v/>
      </c>
      <c r="Y996" s="2">
        <f t="shared" si="77"/>
        <v>991</v>
      </c>
    </row>
    <row r="997" spans="1:25">
      <c r="A997" s="3">
        <v>994</v>
      </c>
      <c r="B997" s="2">
        <v>992</v>
      </c>
      <c r="C997" s="1" t="s">
        <v>2338</v>
      </c>
      <c r="D997" s="1" t="s">
        <v>1489</v>
      </c>
      <c r="E997" s="19" t="s">
        <v>598</v>
      </c>
      <c r="F997" s="19" t="s">
        <v>634</v>
      </c>
      <c r="G997" s="76">
        <v>0</v>
      </c>
      <c r="H997" s="76">
        <v>0</v>
      </c>
      <c r="I997" s="19" t="s">
        <v>1</v>
      </c>
      <c r="J997" s="19" t="s">
        <v>2238</v>
      </c>
      <c r="K997" s="14" t="str">
        <f t="shared" si="78"/>
        <v>NOT EQUAL</v>
      </c>
      <c r="M997" s="24" t="s">
        <v>1489</v>
      </c>
      <c r="N997" s="24" t="s">
        <v>3920</v>
      </c>
      <c r="O997"/>
      <c r="P997"/>
      <c r="Q997"/>
      <c r="R997"/>
      <c r="S997">
        <f t="shared" si="76"/>
        <v>232</v>
      </c>
      <c r="T997"/>
      <c r="U997" s="148"/>
      <c r="V997" s="148"/>
      <c r="W997" s="135" t="str">
        <f t="shared" si="80"/>
        <v/>
      </c>
      <c r="X997" s="135" t="str">
        <f t="shared" si="79"/>
        <v/>
      </c>
      <c r="Y997" s="2">
        <f t="shared" si="77"/>
        <v>992</v>
      </c>
    </row>
    <row r="998" spans="1:25">
      <c r="A998" s="3">
        <v>995</v>
      </c>
      <c r="B998" s="2">
        <v>993</v>
      </c>
      <c r="C998" s="1" t="s">
        <v>2338</v>
      </c>
      <c r="D998" s="1" t="s">
        <v>1490</v>
      </c>
      <c r="E998" s="19" t="s">
        <v>598</v>
      </c>
      <c r="F998" s="19" t="s">
        <v>635</v>
      </c>
      <c r="G998" s="76">
        <v>0</v>
      </c>
      <c r="H998" s="76">
        <v>0</v>
      </c>
      <c r="I998" s="19" t="s">
        <v>1</v>
      </c>
      <c r="J998" s="19" t="s">
        <v>2238</v>
      </c>
      <c r="K998" s="14" t="str">
        <f t="shared" si="78"/>
        <v>NOT EQUAL</v>
      </c>
      <c r="M998" s="24" t="s">
        <v>1490</v>
      </c>
      <c r="N998" s="24" t="s">
        <v>3920</v>
      </c>
      <c r="O998"/>
      <c r="P998"/>
      <c r="Q998"/>
      <c r="R998"/>
      <c r="S998">
        <f t="shared" si="76"/>
        <v>232</v>
      </c>
      <c r="T998"/>
      <c r="U998" s="148"/>
      <c r="V998" s="148"/>
      <c r="W998" s="135" t="str">
        <f t="shared" si="80"/>
        <v/>
      </c>
      <c r="X998" s="135" t="str">
        <f t="shared" si="79"/>
        <v/>
      </c>
      <c r="Y998" s="2">
        <f t="shared" si="77"/>
        <v>993</v>
      </c>
    </row>
    <row r="999" spans="1:25">
      <c r="A999" s="3">
        <v>996</v>
      </c>
      <c r="B999" s="2">
        <v>994</v>
      </c>
      <c r="C999" s="1" t="s">
        <v>2338</v>
      </c>
      <c r="D999" s="1" t="s">
        <v>1491</v>
      </c>
      <c r="E999" s="19" t="s">
        <v>598</v>
      </c>
      <c r="F999" s="19" t="s">
        <v>636</v>
      </c>
      <c r="G999" s="76">
        <v>0</v>
      </c>
      <c r="H999" s="76">
        <v>0</v>
      </c>
      <c r="I999" s="19" t="s">
        <v>1</v>
      </c>
      <c r="J999" s="19" t="s">
        <v>2238</v>
      </c>
      <c r="K999" s="14" t="str">
        <f t="shared" si="78"/>
        <v>NOT EQUAL</v>
      </c>
      <c r="M999" s="24" t="s">
        <v>1491</v>
      </c>
      <c r="N999" s="24" t="s">
        <v>3920</v>
      </c>
      <c r="O999"/>
      <c r="P999"/>
      <c r="Q999"/>
      <c r="R999"/>
      <c r="S999">
        <f t="shared" si="76"/>
        <v>232</v>
      </c>
      <c r="T999"/>
      <c r="U999" s="148"/>
      <c r="V999" s="148"/>
      <c r="W999" s="135" t="str">
        <f t="shared" si="80"/>
        <v/>
      </c>
      <c r="X999" s="135" t="str">
        <f t="shared" si="79"/>
        <v/>
      </c>
      <c r="Y999" s="2">
        <f t="shared" si="77"/>
        <v>994</v>
      </c>
    </row>
    <row r="1000" spans="1:25">
      <c r="A1000" s="3">
        <v>997</v>
      </c>
      <c r="B1000" s="2">
        <v>995</v>
      </c>
      <c r="C1000" s="1" t="s">
        <v>2338</v>
      </c>
      <c r="D1000" s="1" t="s">
        <v>1492</v>
      </c>
      <c r="E1000" s="19" t="s">
        <v>598</v>
      </c>
      <c r="F1000" s="19" t="s">
        <v>637</v>
      </c>
      <c r="G1000" s="76">
        <v>0</v>
      </c>
      <c r="H1000" s="76">
        <v>0</v>
      </c>
      <c r="I1000" s="19" t="s">
        <v>1</v>
      </c>
      <c r="J1000" s="19" t="s">
        <v>2238</v>
      </c>
      <c r="K1000" s="14" t="str">
        <f t="shared" si="78"/>
        <v>NOT EQUAL</v>
      </c>
      <c r="M1000" s="24" t="s">
        <v>1492</v>
      </c>
      <c r="N1000" s="24" t="s">
        <v>3920</v>
      </c>
      <c r="O1000"/>
      <c r="P1000"/>
      <c r="Q1000"/>
      <c r="R1000"/>
      <c r="S1000">
        <f t="shared" si="76"/>
        <v>232</v>
      </c>
      <c r="T1000"/>
      <c r="U1000" s="148"/>
      <c r="V1000" s="148"/>
      <c r="W1000" s="135" t="str">
        <f t="shared" si="80"/>
        <v/>
      </c>
      <c r="X1000" s="135" t="str">
        <f t="shared" si="79"/>
        <v/>
      </c>
      <c r="Y1000" s="2">
        <f t="shared" si="77"/>
        <v>995</v>
      </c>
    </row>
    <row r="1001" spans="1:25">
      <c r="A1001" s="3">
        <v>998</v>
      </c>
      <c r="B1001" s="2">
        <v>996</v>
      </c>
      <c r="C1001" s="1" t="s">
        <v>2338</v>
      </c>
      <c r="D1001" s="1" t="s">
        <v>1493</v>
      </c>
      <c r="E1001" s="19" t="s">
        <v>598</v>
      </c>
      <c r="F1001" s="19" t="s">
        <v>638</v>
      </c>
      <c r="G1001" s="76">
        <v>0</v>
      </c>
      <c r="H1001" s="76">
        <v>0</v>
      </c>
      <c r="I1001" s="19" t="s">
        <v>1</v>
      </c>
      <c r="J1001" s="19" t="s">
        <v>2238</v>
      </c>
      <c r="K1001" s="14" t="str">
        <f t="shared" si="78"/>
        <v>NOT EQUAL</v>
      </c>
      <c r="M1001" s="24" t="s">
        <v>1493</v>
      </c>
      <c r="N1001" s="24" t="s">
        <v>3920</v>
      </c>
      <c r="O1001"/>
      <c r="P1001"/>
      <c r="Q1001"/>
      <c r="R1001"/>
      <c r="S1001">
        <f t="shared" si="76"/>
        <v>232</v>
      </c>
      <c r="T1001"/>
      <c r="U1001" s="148"/>
      <c r="V1001" s="148"/>
      <c r="W1001" s="135" t="str">
        <f t="shared" si="80"/>
        <v/>
      </c>
      <c r="X1001" s="135" t="str">
        <f t="shared" si="79"/>
        <v/>
      </c>
      <c r="Y1001" s="2">
        <f t="shared" si="77"/>
        <v>996</v>
      </c>
    </row>
    <row r="1002" spans="1:25">
      <c r="A1002" s="3">
        <v>999</v>
      </c>
      <c r="B1002" s="2">
        <v>997</v>
      </c>
      <c r="C1002" s="1" t="s">
        <v>2338</v>
      </c>
      <c r="D1002" s="1" t="s">
        <v>1494</v>
      </c>
      <c r="E1002" s="19" t="s">
        <v>598</v>
      </c>
      <c r="F1002" s="19" t="s">
        <v>639</v>
      </c>
      <c r="G1002" s="76">
        <v>0</v>
      </c>
      <c r="H1002" s="76">
        <v>0</v>
      </c>
      <c r="I1002" s="19" t="s">
        <v>1</v>
      </c>
      <c r="J1002" s="19" t="s">
        <v>2238</v>
      </c>
      <c r="K1002" s="14" t="str">
        <f t="shared" si="78"/>
        <v>NOT EQUAL</v>
      </c>
      <c r="M1002" s="24" t="s">
        <v>1494</v>
      </c>
      <c r="N1002" s="24" t="s">
        <v>3920</v>
      </c>
      <c r="O1002"/>
      <c r="P1002"/>
      <c r="Q1002"/>
      <c r="R1002"/>
      <c r="S1002">
        <f t="shared" si="76"/>
        <v>232</v>
      </c>
      <c r="T1002"/>
      <c r="U1002" s="148"/>
      <c r="V1002" s="148"/>
      <c r="W1002" s="135" t="str">
        <f t="shared" si="80"/>
        <v/>
      </c>
      <c r="X1002" s="135" t="str">
        <f t="shared" si="79"/>
        <v/>
      </c>
      <c r="Y1002" s="2">
        <f t="shared" si="77"/>
        <v>997</v>
      </c>
    </row>
    <row r="1003" spans="1:25">
      <c r="A1003" s="3">
        <v>1000</v>
      </c>
      <c r="B1003" s="2">
        <v>998</v>
      </c>
      <c r="C1003" s="1" t="s">
        <v>2338</v>
      </c>
      <c r="D1003" s="1" t="s">
        <v>1495</v>
      </c>
      <c r="E1003" s="19" t="s">
        <v>598</v>
      </c>
      <c r="F1003" s="19" t="s">
        <v>640</v>
      </c>
      <c r="G1003" s="76">
        <v>0</v>
      </c>
      <c r="H1003" s="76">
        <v>0</v>
      </c>
      <c r="I1003" s="19" t="s">
        <v>1</v>
      </c>
      <c r="J1003" s="19" t="s">
        <v>2238</v>
      </c>
      <c r="K1003" s="14" t="str">
        <f t="shared" si="78"/>
        <v>NOT EQUAL</v>
      </c>
      <c r="M1003" s="24" t="s">
        <v>1495</v>
      </c>
      <c r="N1003" s="24" t="s">
        <v>3920</v>
      </c>
      <c r="O1003"/>
      <c r="P1003"/>
      <c r="Q1003"/>
      <c r="R1003"/>
      <c r="S1003">
        <f t="shared" si="76"/>
        <v>232</v>
      </c>
      <c r="T1003"/>
      <c r="U1003" s="148"/>
      <c r="V1003" s="148"/>
      <c r="W1003" s="135" t="str">
        <f t="shared" si="80"/>
        <v/>
      </c>
      <c r="X1003" s="135" t="str">
        <f t="shared" si="79"/>
        <v/>
      </c>
      <c r="Y1003" s="2">
        <f t="shared" si="77"/>
        <v>998</v>
      </c>
    </row>
    <row r="1004" spans="1:25">
      <c r="A1004" s="3">
        <v>1001</v>
      </c>
      <c r="B1004" s="2">
        <v>999</v>
      </c>
      <c r="C1004" s="1" t="s">
        <v>2338</v>
      </c>
      <c r="D1004" s="1" t="s">
        <v>1496</v>
      </c>
      <c r="E1004" s="19" t="s">
        <v>598</v>
      </c>
      <c r="F1004" s="19" t="s">
        <v>641</v>
      </c>
      <c r="G1004" s="76">
        <v>0</v>
      </c>
      <c r="H1004" s="76">
        <v>0</v>
      </c>
      <c r="I1004" s="19" t="s">
        <v>1</v>
      </c>
      <c r="J1004" s="19" t="s">
        <v>2238</v>
      </c>
      <c r="K1004" s="14" t="str">
        <f t="shared" si="78"/>
        <v>NOT EQUAL</v>
      </c>
      <c r="M1004" s="24" t="s">
        <v>1496</v>
      </c>
      <c r="N1004" s="24" t="s">
        <v>3920</v>
      </c>
      <c r="O1004"/>
      <c r="P1004"/>
      <c r="Q1004"/>
      <c r="R1004"/>
      <c r="S1004">
        <f t="shared" si="76"/>
        <v>232</v>
      </c>
      <c r="T1004"/>
      <c r="U1004" s="148"/>
      <c r="V1004" s="148"/>
      <c r="W1004" s="135" t="str">
        <f t="shared" si="80"/>
        <v/>
      </c>
      <c r="X1004" s="135" t="str">
        <f t="shared" si="79"/>
        <v/>
      </c>
      <c r="Y1004" s="2">
        <f t="shared" si="77"/>
        <v>999</v>
      </c>
    </row>
    <row r="1005" spans="1:25">
      <c r="A1005" s="3">
        <v>1002</v>
      </c>
      <c r="B1005" s="2">
        <v>1000</v>
      </c>
      <c r="C1005" s="1" t="s">
        <v>2338</v>
      </c>
      <c r="D1005" s="1" t="s">
        <v>1497</v>
      </c>
      <c r="E1005" s="19" t="s">
        <v>598</v>
      </c>
      <c r="F1005" s="19" t="s">
        <v>642</v>
      </c>
      <c r="G1005" s="76">
        <v>0</v>
      </c>
      <c r="H1005" s="76">
        <v>0</v>
      </c>
      <c r="I1005" s="19" t="s">
        <v>1</v>
      </c>
      <c r="J1005" s="19" t="s">
        <v>2238</v>
      </c>
      <c r="K1005" s="14" t="str">
        <f t="shared" si="78"/>
        <v>NOT EQUAL</v>
      </c>
      <c r="M1005" s="24" t="s">
        <v>1497</v>
      </c>
      <c r="N1005" s="24" t="s">
        <v>3920</v>
      </c>
      <c r="O1005"/>
      <c r="P1005"/>
      <c r="Q1005"/>
      <c r="R1005"/>
      <c r="S1005">
        <f t="shared" si="76"/>
        <v>232</v>
      </c>
      <c r="T1005"/>
      <c r="U1005" s="148"/>
      <c r="V1005" s="148"/>
      <c r="W1005" s="135" t="str">
        <f t="shared" si="80"/>
        <v/>
      </c>
      <c r="X1005" s="135" t="str">
        <f t="shared" si="79"/>
        <v/>
      </c>
      <c r="Y1005" s="2">
        <f t="shared" si="77"/>
        <v>1000</v>
      </c>
    </row>
    <row r="1006" spans="1:25">
      <c r="A1006" s="3">
        <v>1003</v>
      </c>
      <c r="B1006" s="2">
        <v>1001</v>
      </c>
      <c r="C1006" s="1" t="s">
        <v>2338</v>
      </c>
      <c r="D1006" s="1" t="s">
        <v>1498</v>
      </c>
      <c r="E1006" s="19" t="s">
        <v>598</v>
      </c>
      <c r="F1006" s="19" t="s">
        <v>643</v>
      </c>
      <c r="G1006" s="76">
        <v>0</v>
      </c>
      <c r="H1006" s="76">
        <v>0</v>
      </c>
      <c r="I1006" s="19" t="s">
        <v>1</v>
      </c>
      <c r="J1006" s="19" t="s">
        <v>2238</v>
      </c>
      <c r="K1006" s="14" t="str">
        <f t="shared" si="78"/>
        <v>NOT EQUAL</v>
      </c>
      <c r="M1006" s="24" t="s">
        <v>1498</v>
      </c>
      <c r="N1006" s="24" t="s">
        <v>3920</v>
      </c>
      <c r="O1006"/>
      <c r="P1006"/>
      <c r="Q1006"/>
      <c r="R1006"/>
      <c r="S1006">
        <f t="shared" si="76"/>
        <v>232</v>
      </c>
      <c r="T1006"/>
      <c r="U1006" s="148"/>
      <c r="V1006" s="148"/>
      <c r="W1006" s="135" t="str">
        <f t="shared" si="80"/>
        <v/>
      </c>
      <c r="X1006" s="135" t="str">
        <f t="shared" si="79"/>
        <v/>
      </c>
      <c r="Y1006" s="2">
        <f t="shared" si="77"/>
        <v>1001</v>
      </c>
    </row>
    <row r="1007" spans="1:25">
      <c r="A1007" s="3">
        <v>1004</v>
      </c>
      <c r="B1007" s="2">
        <v>1002</v>
      </c>
      <c r="C1007" s="1" t="s">
        <v>2338</v>
      </c>
      <c r="D1007" s="1" t="s">
        <v>1499</v>
      </c>
      <c r="E1007" s="19" t="s">
        <v>598</v>
      </c>
      <c r="F1007" s="19" t="s">
        <v>644</v>
      </c>
      <c r="G1007" s="76">
        <v>0</v>
      </c>
      <c r="H1007" s="76">
        <v>0</v>
      </c>
      <c r="I1007" s="19" t="s">
        <v>1</v>
      </c>
      <c r="J1007" s="19" t="s">
        <v>2238</v>
      </c>
      <c r="K1007" s="14" t="str">
        <f t="shared" si="78"/>
        <v>NOT EQUAL</v>
      </c>
      <c r="M1007" s="24" t="s">
        <v>1499</v>
      </c>
      <c r="N1007" s="24" t="s">
        <v>3920</v>
      </c>
      <c r="O1007"/>
      <c r="P1007"/>
      <c r="Q1007"/>
      <c r="R1007"/>
      <c r="S1007">
        <f t="shared" si="76"/>
        <v>232</v>
      </c>
      <c r="T1007"/>
      <c r="U1007" s="148"/>
      <c r="V1007" s="148"/>
      <c r="W1007" s="135" t="str">
        <f t="shared" si="80"/>
        <v/>
      </c>
      <c r="X1007" s="135" t="str">
        <f t="shared" si="79"/>
        <v/>
      </c>
      <c r="Y1007" s="2">
        <f t="shared" si="77"/>
        <v>1002</v>
      </c>
    </row>
    <row r="1008" spans="1:25">
      <c r="A1008" s="3">
        <v>1005</v>
      </c>
      <c r="B1008" s="2">
        <v>1003</v>
      </c>
      <c r="C1008" s="1" t="s">
        <v>2338</v>
      </c>
      <c r="D1008" s="1" t="s">
        <v>1500</v>
      </c>
      <c r="E1008" s="19" t="s">
        <v>598</v>
      </c>
      <c r="F1008" s="19" t="s">
        <v>645</v>
      </c>
      <c r="G1008" s="76">
        <v>0</v>
      </c>
      <c r="H1008" s="76">
        <v>0</v>
      </c>
      <c r="I1008" s="19" t="s">
        <v>1</v>
      </c>
      <c r="J1008" s="19" t="s">
        <v>2238</v>
      </c>
      <c r="K1008" s="14" t="str">
        <f t="shared" si="78"/>
        <v>NOT EQUAL</v>
      </c>
      <c r="M1008" s="24" t="s">
        <v>1500</v>
      </c>
      <c r="N1008" s="24" t="s">
        <v>3920</v>
      </c>
      <c r="O1008"/>
      <c r="P1008"/>
      <c r="Q1008"/>
      <c r="R1008"/>
      <c r="S1008">
        <f t="shared" si="76"/>
        <v>232</v>
      </c>
      <c r="T1008"/>
      <c r="U1008" s="148"/>
      <c r="V1008" s="148"/>
      <c r="W1008" s="135" t="str">
        <f t="shared" si="80"/>
        <v/>
      </c>
      <c r="X1008" s="135" t="str">
        <f t="shared" si="79"/>
        <v/>
      </c>
      <c r="Y1008" s="2">
        <f t="shared" si="77"/>
        <v>1003</v>
      </c>
    </row>
    <row r="1009" spans="1:25">
      <c r="A1009" s="3">
        <v>1006</v>
      </c>
      <c r="B1009" s="2">
        <v>1004</v>
      </c>
      <c r="C1009" s="1" t="s">
        <v>2338</v>
      </c>
      <c r="D1009" s="1" t="s">
        <v>1501</v>
      </c>
      <c r="E1009" s="19" t="s">
        <v>598</v>
      </c>
      <c r="F1009" s="19" t="s">
        <v>646</v>
      </c>
      <c r="G1009" s="76">
        <v>0</v>
      </c>
      <c r="H1009" s="76">
        <v>0</v>
      </c>
      <c r="I1009" s="19" t="s">
        <v>1</v>
      </c>
      <c r="J1009" s="19" t="s">
        <v>2238</v>
      </c>
      <c r="K1009" s="14" t="str">
        <f t="shared" si="78"/>
        <v>NOT EQUAL</v>
      </c>
      <c r="M1009" s="24" t="s">
        <v>1501</v>
      </c>
      <c r="N1009" s="24" t="s">
        <v>3920</v>
      </c>
      <c r="O1009"/>
      <c r="P1009"/>
      <c r="Q1009"/>
      <c r="R1009"/>
      <c r="S1009">
        <f t="shared" si="76"/>
        <v>232</v>
      </c>
      <c r="T1009"/>
      <c r="U1009" s="148"/>
      <c r="V1009" s="148"/>
      <c r="W1009" s="135" t="str">
        <f t="shared" si="80"/>
        <v/>
      </c>
      <c r="X1009" s="135" t="str">
        <f t="shared" si="79"/>
        <v/>
      </c>
      <c r="Y1009" s="2">
        <f t="shared" si="77"/>
        <v>1004</v>
      </c>
    </row>
    <row r="1010" spans="1:25">
      <c r="A1010" s="3">
        <v>1007</v>
      </c>
      <c r="B1010" s="2">
        <v>1005</v>
      </c>
      <c r="C1010" s="1" t="s">
        <v>2338</v>
      </c>
      <c r="D1010" s="1" t="s">
        <v>1502</v>
      </c>
      <c r="E1010" s="19" t="s">
        <v>598</v>
      </c>
      <c r="F1010" s="19" t="s">
        <v>647</v>
      </c>
      <c r="G1010" s="76">
        <v>0</v>
      </c>
      <c r="H1010" s="76">
        <v>0</v>
      </c>
      <c r="I1010" s="19" t="s">
        <v>1</v>
      </c>
      <c r="J1010" s="19" t="s">
        <v>2238</v>
      </c>
      <c r="K1010" s="14" t="str">
        <f t="shared" si="78"/>
        <v>NOT EQUAL</v>
      </c>
      <c r="M1010" s="24" t="s">
        <v>1502</v>
      </c>
      <c r="N1010" s="24" t="s">
        <v>3920</v>
      </c>
      <c r="O1010"/>
      <c r="P1010"/>
      <c r="Q1010"/>
      <c r="R1010"/>
      <c r="S1010">
        <f t="shared" si="76"/>
        <v>232</v>
      </c>
      <c r="T1010"/>
      <c r="U1010" s="148"/>
      <c r="V1010" s="148"/>
      <c r="W1010" s="135" t="str">
        <f t="shared" si="80"/>
        <v/>
      </c>
      <c r="X1010" s="135" t="str">
        <f t="shared" si="79"/>
        <v/>
      </c>
      <c r="Y1010" s="2">
        <f t="shared" si="77"/>
        <v>1005</v>
      </c>
    </row>
    <row r="1011" spans="1:25">
      <c r="A1011" s="3">
        <v>1008</v>
      </c>
      <c r="B1011" s="2">
        <v>1006</v>
      </c>
      <c r="C1011" s="1" t="s">
        <v>2338</v>
      </c>
      <c r="D1011" s="1" t="s">
        <v>1503</v>
      </c>
      <c r="E1011" s="19" t="s">
        <v>598</v>
      </c>
      <c r="F1011" s="19" t="s">
        <v>648</v>
      </c>
      <c r="G1011" s="76">
        <v>0</v>
      </c>
      <c r="H1011" s="76">
        <v>0</v>
      </c>
      <c r="I1011" s="19" t="s">
        <v>1</v>
      </c>
      <c r="J1011" s="19" t="s">
        <v>2238</v>
      </c>
      <c r="K1011" s="14" t="str">
        <f t="shared" si="78"/>
        <v>NOT EQUAL</v>
      </c>
      <c r="M1011" s="24" t="s">
        <v>1503</v>
      </c>
      <c r="N1011" s="24" t="s">
        <v>3920</v>
      </c>
      <c r="O1011"/>
      <c r="P1011"/>
      <c r="Q1011"/>
      <c r="R1011"/>
      <c r="S1011">
        <f t="shared" si="76"/>
        <v>232</v>
      </c>
      <c r="T1011"/>
      <c r="U1011" s="148"/>
      <c r="V1011" s="148"/>
      <c r="W1011" s="135" t="str">
        <f t="shared" si="80"/>
        <v/>
      </c>
      <c r="X1011" s="135" t="str">
        <f t="shared" si="79"/>
        <v/>
      </c>
      <c r="Y1011" s="2">
        <f t="shared" si="77"/>
        <v>1006</v>
      </c>
    </row>
    <row r="1012" spans="1:25">
      <c r="A1012" s="3">
        <v>1009</v>
      </c>
      <c r="B1012" s="2">
        <v>1007</v>
      </c>
      <c r="C1012" s="1" t="s">
        <v>2338</v>
      </c>
      <c r="D1012" s="1" t="s">
        <v>1504</v>
      </c>
      <c r="E1012" s="19" t="s">
        <v>598</v>
      </c>
      <c r="F1012" s="19" t="s">
        <v>649</v>
      </c>
      <c r="G1012" s="76">
        <v>0</v>
      </c>
      <c r="H1012" s="76">
        <v>0</v>
      </c>
      <c r="I1012" s="19" t="s">
        <v>1</v>
      </c>
      <c r="J1012" s="19" t="s">
        <v>2238</v>
      </c>
      <c r="K1012" s="14" t="str">
        <f t="shared" si="78"/>
        <v>NOT EQUAL</v>
      </c>
      <c r="M1012" s="24" t="s">
        <v>1504</v>
      </c>
      <c r="N1012" s="24" t="s">
        <v>3920</v>
      </c>
      <c r="O1012"/>
      <c r="P1012"/>
      <c r="Q1012"/>
      <c r="R1012"/>
      <c r="S1012">
        <f t="shared" si="76"/>
        <v>232</v>
      </c>
      <c r="T1012"/>
      <c r="U1012" s="148"/>
      <c r="V1012" s="148"/>
      <c r="W1012" s="135" t="str">
        <f t="shared" si="80"/>
        <v/>
      </c>
      <c r="X1012" s="135" t="str">
        <f t="shared" si="79"/>
        <v/>
      </c>
      <c r="Y1012" s="2">
        <f t="shared" si="77"/>
        <v>1007</v>
      </c>
    </row>
    <row r="1013" spans="1:25">
      <c r="A1013" s="3">
        <v>1010</v>
      </c>
      <c r="B1013" s="2">
        <v>1008</v>
      </c>
      <c r="C1013" s="1" t="s">
        <v>2338</v>
      </c>
      <c r="D1013" s="1" t="s">
        <v>1505</v>
      </c>
      <c r="E1013" s="19" t="s">
        <v>598</v>
      </c>
      <c r="F1013" s="19" t="s">
        <v>650</v>
      </c>
      <c r="G1013" s="76">
        <v>0</v>
      </c>
      <c r="H1013" s="76">
        <v>0</v>
      </c>
      <c r="I1013" s="19" t="s">
        <v>1</v>
      </c>
      <c r="J1013" s="19" t="s">
        <v>2238</v>
      </c>
      <c r="K1013" s="14" t="str">
        <f t="shared" si="78"/>
        <v>NOT EQUAL</v>
      </c>
      <c r="M1013" s="24" t="s">
        <v>1505</v>
      </c>
      <c r="N1013" s="24" t="s">
        <v>3920</v>
      </c>
      <c r="O1013"/>
      <c r="P1013"/>
      <c r="Q1013"/>
      <c r="R1013"/>
      <c r="S1013">
        <f t="shared" si="76"/>
        <v>232</v>
      </c>
      <c r="T1013"/>
      <c r="U1013" s="148"/>
      <c r="V1013" s="148"/>
      <c r="W1013" s="135" t="str">
        <f t="shared" si="80"/>
        <v/>
      </c>
      <c r="X1013" s="135" t="str">
        <f t="shared" si="79"/>
        <v/>
      </c>
      <c r="Y1013" s="2">
        <f t="shared" si="77"/>
        <v>1008</v>
      </c>
    </row>
    <row r="1014" spans="1:25">
      <c r="A1014" s="3">
        <v>1011</v>
      </c>
      <c r="B1014" s="2">
        <v>1009</v>
      </c>
      <c r="C1014" s="1" t="s">
        <v>2338</v>
      </c>
      <c r="D1014" s="1" t="s">
        <v>1506</v>
      </c>
      <c r="E1014" s="19" t="s">
        <v>598</v>
      </c>
      <c r="F1014" s="19" t="s">
        <v>651</v>
      </c>
      <c r="G1014" s="76">
        <v>0</v>
      </c>
      <c r="H1014" s="76">
        <v>0</v>
      </c>
      <c r="I1014" s="19" t="s">
        <v>1</v>
      </c>
      <c r="J1014" s="19" t="s">
        <v>2238</v>
      </c>
      <c r="K1014" s="14" t="str">
        <f t="shared" si="78"/>
        <v>NOT EQUAL</v>
      </c>
      <c r="M1014" s="24" t="s">
        <v>1506</v>
      </c>
      <c r="N1014" s="24" t="s">
        <v>3920</v>
      </c>
      <c r="O1014"/>
      <c r="P1014"/>
      <c r="Q1014"/>
      <c r="R1014"/>
      <c r="S1014">
        <f t="shared" si="76"/>
        <v>232</v>
      </c>
      <c r="T1014"/>
      <c r="U1014" s="148"/>
      <c r="V1014" s="148"/>
      <c r="W1014" s="135" t="str">
        <f t="shared" si="80"/>
        <v/>
      </c>
      <c r="X1014" s="135" t="str">
        <f t="shared" si="79"/>
        <v/>
      </c>
      <c r="Y1014" s="2">
        <f t="shared" si="77"/>
        <v>1009</v>
      </c>
    </row>
    <row r="1015" spans="1:25">
      <c r="A1015" s="3">
        <v>1012</v>
      </c>
      <c r="B1015" s="2">
        <v>1010</v>
      </c>
      <c r="C1015" s="1" t="s">
        <v>2338</v>
      </c>
      <c r="D1015" s="1" t="s">
        <v>1507</v>
      </c>
      <c r="E1015" s="19" t="s">
        <v>598</v>
      </c>
      <c r="F1015" s="19" t="s">
        <v>473</v>
      </c>
      <c r="G1015" s="76">
        <v>0</v>
      </c>
      <c r="H1015" s="76">
        <v>0</v>
      </c>
      <c r="I1015" s="19" t="s">
        <v>1</v>
      </c>
      <c r="J1015" s="19" t="s">
        <v>2238</v>
      </c>
      <c r="K1015" s="14" t="str">
        <f t="shared" si="78"/>
        <v>NOT EQUAL</v>
      </c>
      <c r="M1015" s="24" t="s">
        <v>1507</v>
      </c>
      <c r="N1015" s="24" t="s">
        <v>3920</v>
      </c>
      <c r="O1015"/>
      <c r="P1015"/>
      <c r="Q1015"/>
      <c r="R1015"/>
      <c r="S1015">
        <f t="shared" si="76"/>
        <v>232</v>
      </c>
      <c r="T1015"/>
      <c r="U1015" s="148"/>
      <c r="V1015" s="148"/>
      <c r="W1015" s="135" t="str">
        <f t="shared" si="80"/>
        <v/>
      </c>
      <c r="X1015" s="135" t="str">
        <f t="shared" si="79"/>
        <v/>
      </c>
      <c r="Y1015" s="2">
        <f t="shared" si="77"/>
        <v>1010</v>
      </c>
    </row>
    <row r="1016" spans="1:25">
      <c r="A1016" s="3">
        <v>1013</v>
      </c>
      <c r="B1016" s="2">
        <v>1011</v>
      </c>
      <c r="C1016" s="1" t="s">
        <v>2338</v>
      </c>
      <c r="D1016" s="1" t="s">
        <v>1508</v>
      </c>
      <c r="E1016" s="19" t="s">
        <v>598</v>
      </c>
      <c r="F1016" s="19" t="s">
        <v>652</v>
      </c>
      <c r="G1016" s="76">
        <v>0</v>
      </c>
      <c r="H1016" s="76">
        <v>0</v>
      </c>
      <c r="I1016" s="19" t="s">
        <v>1</v>
      </c>
      <c r="J1016" s="19" t="s">
        <v>2238</v>
      </c>
      <c r="K1016" s="14" t="str">
        <f t="shared" si="78"/>
        <v>NOT EQUAL</v>
      </c>
      <c r="M1016" s="24" t="s">
        <v>1508</v>
      </c>
      <c r="N1016" s="24" t="s">
        <v>3920</v>
      </c>
      <c r="O1016"/>
      <c r="P1016"/>
      <c r="Q1016"/>
      <c r="R1016"/>
      <c r="S1016">
        <f t="shared" si="76"/>
        <v>232</v>
      </c>
      <c r="T1016"/>
      <c r="U1016" s="148"/>
      <c r="V1016" s="148"/>
      <c r="W1016" s="135" t="str">
        <f t="shared" si="80"/>
        <v/>
      </c>
      <c r="X1016" s="135" t="str">
        <f t="shared" si="79"/>
        <v/>
      </c>
      <c r="Y1016" s="2">
        <f t="shared" si="77"/>
        <v>1011</v>
      </c>
    </row>
    <row r="1017" spans="1:25">
      <c r="A1017" s="3">
        <v>1014</v>
      </c>
      <c r="B1017" s="2">
        <v>1012</v>
      </c>
      <c r="C1017" s="1" t="s">
        <v>2338</v>
      </c>
      <c r="D1017" s="1" t="s">
        <v>1509</v>
      </c>
      <c r="E1017" s="19" t="s">
        <v>598</v>
      </c>
      <c r="F1017" s="19" t="s">
        <v>653</v>
      </c>
      <c r="G1017" s="76">
        <v>0</v>
      </c>
      <c r="H1017" s="76">
        <v>0</v>
      </c>
      <c r="I1017" s="19" t="s">
        <v>1</v>
      </c>
      <c r="J1017" s="19" t="s">
        <v>2238</v>
      </c>
      <c r="K1017" s="14" t="str">
        <f t="shared" si="78"/>
        <v>NOT EQUAL</v>
      </c>
      <c r="M1017" s="24" t="s">
        <v>1509</v>
      </c>
      <c r="N1017" s="24" t="s">
        <v>3920</v>
      </c>
      <c r="O1017"/>
      <c r="P1017"/>
      <c r="Q1017"/>
      <c r="R1017"/>
      <c r="S1017">
        <f t="shared" ref="S1017:S1080" si="81">IF(X1017&lt;&gt;"",S1016+1,S1016)</f>
        <v>232</v>
      </c>
      <c r="T1017"/>
      <c r="U1017" s="148"/>
      <c r="V1017" s="148"/>
      <c r="W1017" s="135" t="str">
        <f t="shared" si="80"/>
        <v/>
      </c>
      <c r="X1017" s="135" t="str">
        <f t="shared" si="79"/>
        <v/>
      </c>
      <c r="Y1017" s="2">
        <f t="shared" ref="Y1017:Y1080" si="82">B1017</f>
        <v>1012</v>
      </c>
    </row>
    <row r="1018" spans="1:25">
      <c r="A1018" s="3">
        <v>1015</v>
      </c>
      <c r="B1018" s="2">
        <v>1013</v>
      </c>
      <c r="C1018" s="1" t="s">
        <v>2338</v>
      </c>
      <c r="D1018" s="1" t="s">
        <v>1510</v>
      </c>
      <c r="E1018" s="19" t="s">
        <v>598</v>
      </c>
      <c r="F1018" s="19" t="s">
        <v>654</v>
      </c>
      <c r="G1018" s="76">
        <v>0</v>
      </c>
      <c r="H1018" s="76">
        <v>0</v>
      </c>
      <c r="I1018" s="19" t="s">
        <v>1</v>
      </c>
      <c r="J1018" s="19" t="s">
        <v>2238</v>
      </c>
      <c r="K1018" s="14" t="str">
        <f t="shared" si="78"/>
        <v>NOT EQUAL</v>
      </c>
      <c r="M1018" s="24" t="s">
        <v>1510</v>
      </c>
      <c r="N1018" s="24" t="s">
        <v>3920</v>
      </c>
      <c r="O1018"/>
      <c r="P1018"/>
      <c r="Q1018"/>
      <c r="R1018"/>
      <c r="S1018">
        <f t="shared" si="81"/>
        <v>232</v>
      </c>
      <c r="T1018"/>
      <c r="U1018" s="148"/>
      <c r="V1018" s="148"/>
      <c r="W1018" s="135" t="str">
        <f t="shared" si="80"/>
        <v/>
      </c>
      <c r="X1018" s="135" t="str">
        <f t="shared" si="79"/>
        <v/>
      </c>
      <c r="Y1018" s="2">
        <f t="shared" si="82"/>
        <v>1013</v>
      </c>
    </row>
    <row r="1019" spans="1:25">
      <c r="A1019" s="3">
        <v>1016</v>
      </c>
      <c r="B1019" s="2">
        <v>1014</v>
      </c>
      <c r="C1019" s="1" t="s">
        <v>2338</v>
      </c>
      <c r="D1019" s="1" t="s">
        <v>1511</v>
      </c>
      <c r="E1019" s="19" t="s">
        <v>598</v>
      </c>
      <c r="F1019" s="19" t="s">
        <v>655</v>
      </c>
      <c r="G1019" s="76">
        <v>0</v>
      </c>
      <c r="H1019" s="76">
        <v>0</v>
      </c>
      <c r="I1019" s="19" t="s">
        <v>1</v>
      </c>
      <c r="J1019" s="19" t="s">
        <v>2238</v>
      </c>
      <c r="K1019" s="14" t="str">
        <f t="shared" si="78"/>
        <v>NOT EQUAL</v>
      </c>
      <c r="M1019" s="24" t="s">
        <v>1511</v>
      </c>
      <c r="N1019" s="24" t="s">
        <v>3920</v>
      </c>
      <c r="O1019"/>
      <c r="P1019"/>
      <c r="Q1019"/>
      <c r="R1019"/>
      <c r="S1019">
        <f t="shared" si="81"/>
        <v>232</v>
      </c>
      <c r="T1019"/>
      <c r="U1019" s="148"/>
      <c r="V1019" s="148"/>
      <c r="W1019" s="135" t="str">
        <f t="shared" si="80"/>
        <v/>
      </c>
      <c r="X1019" s="135" t="str">
        <f t="shared" si="79"/>
        <v/>
      </c>
      <c r="Y1019" s="2">
        <f t="shared" si="82"/>
        <v>1014</v>
      </c>
    </row>
    <row r="1020" spans="1:25">
      <c r="A1020" s="3">
        <v>1017</v>
      </c>
      <c r="B1020" s="2">
        <v>1015</v>
      </c>
      <c r="C1020" s="1" t="s">
        <v>2338</v>
      </c>
      <c r="D1020" s="1" t="s">
        <v>1512</v>
      </c>
      <c r="E1020" s="19" t="s">
        <v>598</v>
      </c>
      <c r="F1020" s="19" t="s">
        <v>656</v>
      </c>
      <c r="G1020" s="76">
        <v>0</v>
      </c>
      <c r="H1020" s="76">
        <v>0</v>
      </c>
      <c r="I1020" s="19" t="s">
        <v>1</v>
      </c>
      <c r="J1020" s="19" t="s">
        <v>2238</v>
      </c>
      <c r="K1020" s="14" t="str">
        <f t="shared" si="78"/>
        <v>NOT EQUAL</v>
      </c>
      <c r="M1020" s="24" t="s">
        <v>1512</v>
      </c>
      <c r="N1020" s="24" t="s">
        <v>3920</v>
      </c>
      <c r="O1020"/>
      <c r="P1020"/>
      <c r="Q1020"/>
      <c r="R1020"/>
      <c r="S1020">
        <f t="shared" si="81"/>
        <v>232</v>
      </c>
      <c r="T1020"/>
      <c r="U1020" s="148"/>
      <c r="V1020" s="148"/>
      <c r="W1020" s="135" t="str">
        <f t="shared" si="80"/>
        <v/>
      </c>
      <c r="X1020" s="135" t="str">
        <f t="shared" si="79"/>
        <v/>
      </c>
      <c r="Y1020" s="2">
        <f t="shared" si="82"/>
        <v>1015</v>
      </c>
    </row>
    <row r="1021" spans="1:25">
      <c r="A1021" s="3">
        <v>1018</v>
      </c>
      <c r="B1021" s="2">
        <v>1016</v>
      </c>
      <c r="C1021" s="1" t="s">
        <v>2338</v>
      </c>
      <c r="D1021" s="1" t="s">
        <v>1513</v>
      </c>
      <c r="E1021" s="19" t="s">
        <v>598</v>
      </c>
      <c r="F1021" s="19" t="s">
        <v>657</v>
      </c>
      <c r="G1021" s="76">
        <v>0</v>
      </c>
      <c r="H1021" s="76">
        <v>0</v>
      </c>
      <c r="I1021" s="19" t="s">
        <v>1</v>
      </c>
      <c r="J1021" s="19" t="s">
        <v>2238</v>
      </c>
      <c r="K1021" s="14" t="str">
        <f t="shared" si="78"/>
        <v>NOT EQUAL</v>
      </c>
      <c r="M1021" s="24" t="s">
        <v>1513</v>
      </c>
      <c r="N1021" s="24" t="s">
        <v>3920</v>
      </c>
      <c r="O1021"/>
      <c r="P1021"/>
      <c r="Q1021"/>
      <c r="R1021"/>
      <c r="S1021">
        <f t="shared" si="81"/>
        <v>232</v>
      </c>
      <c r="T1021"/>
      <c r="U1021" s="148"/>
      <c r="V1021" s="148"/>
      <c r="W1021" s="135" t="str">
        <f t="shared" si="80"/>
        <v/>
      </c>
      <c r="X1021" s="135" t="str">
        <f t="shared" si="79"/>
        <v/>
      </c>
      <c r="Y1021" s="2">
        <f t="shared" si="82"/>
        <v>1016</v>
      </c>
    </row>
    <row r="1022" spans="1:25">
      <c r="A1022" s="3">
        <v>1019</v>
      </c>
      <c r="B1022" s="2">
        <v>1017</v>
      </c>
      <c r="C1022" s="1" t="s">
        <v>2338</v>
      </c>
      <c r="D1022" s="1" t="s">
        <v>1514</v>
      </c>
      <c r="E1022" s="19" t="s">
        <v>598</v>
      </c>
      <c r="F1022" s="19" t="s">
        <v>658</v>
      </c>
      <c r="G1022" s="76">
        <v>0</v>
      </c>
      <c r="H1022" s="76">
        <v>0</v>
      </c>
      <c r="I1022" s="19" t="s">
        <v>1</v>
      </c>
      <c r="J1022" s="19" t="s">
        <v>2238</v>
      </c>
      <c r="K1022" s="14" t="str">
        <f t="shared" si="78"/>
        <v>NOT EQUAL</v>
      </c>
      <c r="M1022" s="24" t="s">
        <v>1514</v>
      </c>
      <c r="N1022" s="24" t="s">
        <v>3920</v>
      </c>
      <c r="O1022"/>
      <c r="P1022"/>
      <c r="Q1022"/>
      <c r="R1022"/>
      <c r="S1022">
        <f t="shared" si="81"/>
        <v>232</v>
      </c>
      <c r="T1022"/>
      <c r="U1022" s="148"/>
      <c r="V1022" s="148"/>
      <c r="W1022" s="135" t="str">
        <f t="shared" si="80"/>
        <v/>
      </c>
      <c r="X1022" s="135" t="str">
        <f t="shared" si="79"/>
        <v/>
      </c>
      <c r="Y1022" s="2">
        <f t="shared" si="82"/>
        <v>1017</v>
      </c>
    </row>
    <row r="1023" spans="1:25">
      <c r="A1023" s="3">
        <v>1020</v>
      </c>
      <c r="B1023" s="2">
        <v>1018</v>
      </c>
      <c r="C1023" s="1" t="s">
        <v>2338</v>
      </c>
      <c r="D1023" s="1" t="s">
        <v>1515</v>
      </c>
      <c r="E1023" s="19" t="s">
        <v>598</v>
      </c>
      <c r="F1023" s="19" t="s">
        <v>659</v>
      </c>
      <c r="G1023" s="76">
        <v>0</v>
      </c>
      <c r="H1023" s="76">
        <v>0</v>
      </c>
      <c r="I1023" s="19" t="s">
        <v>1</v>
      </c>
      <c r="J1023" s="19" t="s">
        <v>2238</v>
      </c>
      <c r="K1023" s="14" t="str">
        <f t="shared" si="78"/>
        <v>NOT EQUAL</v>
      </c>
      <c r="M1023" s="24" t="s">
        <v>1515</v>
      </c>
      <c r="N1023" s="24" t="s">
        <v>3920</v>
      </c>
      <c r="O1023"/>
      <c r="P1023"/>
      <c r="Q1023"/>
      <c r="R1023"/>
      <c r="S1023">
        <f t="shared" si="81"/>
        <v>232</v>
      </c>
      <c r="T1023"/>
      <c r="U1023" s="148"/>
      <c r="V1023" s="148"/>
      <c r="W1023" s="135" t="str">
        <f t="shared" si="80"/>
        <v/>
      </c>
      <c r="X1023" s="135" t="str">
        <f t="shared" si="79"/>
        <v/>
      </c>
      <c r="Y1023" s="2">
        <f t="shared" si="82"/>
        <v>1018</v>
      </c>
    </row>
    <row r="1024" spans="1:25">
      <c r="A1024" s="3">
        <v>1021</v>
      </c>
      <c r="B1024" s="2">
        <v>1019</v>
      </c>
      <c r="C1024" s="1" t="s">
        <v>2338</v>
      </c>
      <c r="D1024" s="1" t="s">
        <v>1516</v>
      </c>
      <c r="E1024" s="19" t="s">
        <v>598</v>
      </c>
      <c r="F1024" s="19" t="s">
        <v>660</v>
      </c>
      <c r="G1024" s="76">
        <v>0</v>
      </c>
      <c r="H1024" s="76">
        <v>0</v>
      </c>
      <c r="I1024" s="19" t="s">
        <v>1</v>
      </c>
      <c r="J1024" s="19" t="s">
        <v>2238</v>
      </c>
      <c r="K1024" s="14" t="str">
        <f t="shared" si="78"/>
        <v>NOT EQUAL</v>
      </c>
      <c r="M1024" s="24" t="s">
        <v>1516</v>
      </c>
      <c r="N1024" s="24" t="s">
        <v>3920</v>
      </c>
      <c r="O1024"/>
      <c r="P1024"/>
      <c r="Q1024"/>
      <c r="R1024"/>
      <c r="S1024">
        <f t="shared" si="81"/>
        <v>232</v>
      </c>
      <c r="T1024"/>
      <c r="U1024" s="148"/>
      <c r="V1024" s="148"/>
      <c r="W1024" s="135" t="str">
        <f t="shared" si="80"/>
        <v/>
      </c>
      <c r="X1024" s="135" t="str">
        <f t="shared" si="79"/>
        <v/>
      </c>
      <c r="Y1024" s="2">
        <f t="shared" si="82"/>
        <v>1019</v>
      </c>
    </row>
    <row r="1025" spans="1:25">
      <c r="A1025" s="3">
        <v>1022</v>
      </c>
      <c r="B1025" s="2">
        <v>1020</v>
      </c>
      <c r="C1025" s="1" t="s">
        <v>2338</v>
      </c>
      <c r="D1025" s="1" t="s">
        <v>1517</v>
      </c>
      <c r="E1025" s="19" t="s">
        <v>598</v>
      </c>
      <c r="F1025" s="19" t="s">
        <v>661</v>
      </c>
      <c r="G1025" s="76">
        <v>0</v>
      </c>
      <c r="H1025" s="76">
        <v>0</v>
      </c>
      <c r="I1025" s="19" t="s">
        <v>1</v>
      </c>
      <c r="J1025" s="19" t="s">
        <v>2238</v>
      </c>
      <c r="K1025" s="14" t="str">
        <f t="shared" si="78"/>
        <v>NOT EQUAL</v>
      </c>
      <c r="M1025" s="24" t="s">
        <v>1517</v>
      </c>
      <c r="N1025" s="24" t="s">
        <v>3920</v>
      </c>
      <c r="O1025"/>
      <c r="P1025"/>
      <c r="Q1025"/>
      <c r="R1025"/>
      <c r="S1025">
        <f t="shared" si="81"/>
        <v>232</v>
      </c>
      <c r="T1025"/>
      <c r="U1025" s="148"/>
      <c r="V1025" s="148"/>
      <c r="W1025" s="135" t="str">
        <f t="shared" si="80"/>
        <v/>
      </c>
      <c r="X1025" s="135" t="str">
        <f t="shared" si="79"/>
        <v/>
      </c>
      <c r="Y1025" s="2">
        <f t="shared" si="82"/>
        <v>1020</v>
      </c>
    </row>
    <row r="1026" spans="1:25">
      <c r="A1026" s="3">
        <v>1023</v>
      </c>
      <c r="B1026" s="2">
        <v>1021</v>
      </c>
      <c r="C1026" s="1" t="s">
        <v>2338</v>
      </c>
      <c r="D1026" s="1" t="s">
        <v>1518</v>
      </c>
      <c r="E1026" s="19" t="s">
        <v>598</v>
      </c>
      <c r="F1026" s="19" t="s">
        <v>662</v>
      </c>
      <c r="G1026" s="76">
        <v>0</v>
      </c>
      <c r="H1026" s="76">
        <v>0</v>
      </c>
      <c r="I1026" s="19" t="s">
        <v>1</v>
      </c>
      <c r="J1026" s="19" t="s">
        <v>2238</v>
      </c>
      <c r="K1026" s="14" t="str">
        <f t="shared" si="78"/>
        <v>NOT EQUAL</v>
      </c>
      <c r="M1026" s="24" t="s">
        <v>1518</v>
      </c>
      <c r="N1026" s="24" t="s">
        <v>3920</v>
      </c>
      <c r="O1026"/>
      <c r="P1026"/>
      <c r="Q1026"/>
      <c r="R1026"/>
      <c r="S1026">
        <f t="shared" si="81"/>
        <v>232</v>
      </c>
      <c r="T1026"/>
      <c r="U1026" s="148"/>
      <c r="V1026" s="148"/>
      <c r="W1026" s="135" t="str">
        <f t="shared" si="80"/>
        <v/>
      </c>
      <c r="X1026" s="135" t="str">
        <f t="shared" si="79"/>
        <v/>
      </c>
      <c r="Y1026" s="2">
        <f t="shared" si="82"/>
        <v>1021</v>
      </c>
    </row>
    <row r="1027" spans="1:25">
      <c r="A1027" s="3">
        <v>1024</v>
      </c>
      <c r="B1027" s="2">
        <v>1022</v>
      </c>
      <c r="C1027" s="1" t="s">
        <v>2338</v>
      </c>
      <c r="D1027" s="1" t="s">
        <v>1519</v>
      </c>
      <c r="E1027" s="19" t="s">
        <v>598</v>
      </c>
      <c r="F1027" s="19" t="s">
        <v>484</v>
      </c>
      <c r="G1027" s="76">
        <v>0</v>
      </c>
      <c r="H1027" s="76">
        <v>0</v>
      </c>
      <c r="I1027" s="19" t="s">
        <v>1</v>
      </c>
      <c r="J1027" s="19" t="s">
        <v>2238</v>
      </c>
      <c r="K1027" s="14" t="str">
        <f t="shared" si="78"/>
        <v>NOT EQUAL</v>
      </c>
      <c r="M1027" s="24" t="s">
        <v>1519</v>
      </c>
      <c r="N1027" s="24" t="s">
        <v>3920</v>
      </c>
      <c r="O1027"/>
      <c r="P1027"/>
      <c r="Q1027"/>
      <c r="R1027"/>
      <c r="S1027">
        <f t="shared" si="81"/>
        <v>232</v>
      </c>
      <c r="T1027"/>
      <c r="U1027" s="148"/>
      <c r="V1027" s="148"/>
      <c r="W1027" s="135" t="str">
        <f t="shared" si="80"/>
        <v/>
      </c>
      <c r="X1027" s="135" t="str">
        <f t="shared" si="79"/>
        <v/>
      </c>
      <c r="Y1027" s="2">
        <f t="shared" si="82"/>
        <v>1022</v>
      </c>
    </row>
    <row r="1028" spans="1:25">
      <c r="A1028" s="3">
        <v>1025</v>
      </c>
      <c r="B1028" s="2">
        <v>1023</v>
      </c>
      <c r="C1028" s="1" t="s">
        <v>2338</v>
      </c>
      <c r="D1028" s="1" t="s">
        <v>1520</v>
      </c>
      <c r="E1028" s="19" t="s">
        <v>598</v>
      </c>
      <c r="F1028" s="19" t="s">
        <v>663</v>
      </c>
      <c r="G1028" s="76">
        <v>0</v>
      </c>
      <c r="H1028" s="76">
        <v>0</v>
      </c>
      <c r="I1028" s="19" t="s">
        <v>1</v>
      </c>
      <c r="J1028" s="19" t="s">
        <v>2238</v>
      </c>
      <c r="K1028" s="14" t="str">
        <f t="shared" ref="K1028:K1091" si="83">IF(E1028=F1028,"","NOT EQUAL")</f>
        <v>NOT EQUAL</v>
      </c>
      <c r="M1028" s="24" t="s">
        <v>1520</v>
      </c>
      <c r="N1028" s="24" t="s">
        <v>3920</v>
      </c>
      <c r="O1028"/>
      <c r="P1028"/>
      <c r="Q1028"/>
      <c r="R1028"/>
      <c r="S1028">
        <f t="shared" si="81"/>
        <v>232</v>
      </c>
      <c r="T1028"/>
      <c r="U1028" s="148"/>
      <c r="V1028" s="148"/>
      <c r="W1028" s="135" t="str">
        <f t="shared" si="80"/>
        <v/>
      </c>
      <c r="X1028" s="135" t="str">
        <f t="shared" si="79"/>
        <v/>
      </c>
      <c r="Y1028" s="2">
        <f t="shared" si="82"/>
        <v>1023</v>
      </c>
    </row>
    <row r="1029" spans="1:25">
      <c r="A1029" s="3">
        <v>1026</v>
      </c>
      <c r="B1029" s="2">
        <v>1024</v>
      </c>
      <c r="C1029" s="1" t="s">
        <v>2268</v>
      </c>
      <c r="D1029" s="1" t="s">
        <v>7</v>
      </c>
      <c r="E1029" s="19" t="s">
        <v>664</v>
      </c>
      <c r="F1029" s="19" t="s">
        <v>664</v>
      </c>
      <c r="G1029" s="76">
        <v>0</v>
      </c>
      <c r="H1029" s="76">
        <v>0</v>
      </c>
      <c r="I1029" s="19" t="s">
        <v>30</v>
      </c>
      <c r="J1029" s="19" t="s">
        <v>2238</v>
      </c>
      <c r="K1029" s="14" t="str">
        <f t="shared" si="83"/>
        <v/>
      </c>
      <c r="M1029" s="24" t="s">
        <v>3341</v>
      </c>
      <c r="N1029" s="24" t="s">
        <v>3920</v>
      </c>
      <c r="O1029"/>
      <c r="P1029"/>
      <c r="Q1029"/>
      <c r="R1029"/>
      <c r="S1029">
        <f t="shared" si="81"/>
        <v>232</v>
      </c>
      <c r="T1029"/>
      <c r="U1029" s="148"/>
      <c r="V1029" s="148"/>
      <c r="W1029" s="135" t="str">
        <f t="shared" si="80"/>
        <v/>
      </c>
      <c r="X1029" s="135" t="str">
        <f t="shared" ref="X1029:X1092" si="84">IF(LEN(V1029)&gt;0,V1029,SUBSTITUTE(SUBSTITUTE(SUBSTITUTE(SUBSTITUTE(SUBSTITUTE(SUBSTITUTE(SUBSTITUTE(SUBSTITUTE(SUBSTITUTE(SUBSTITUTE(SUBSTITUTE( (SUBSTITUTE( SUBSTITUTE( SUBSTITUTE( SUBSTITUTE(W1029,"STD_SIGMA","SUM"),"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29" s="2">
        <f t="shared" si="82"/>
        <v>1024</v>
      </c>
    </row>
    <row r="1030" spans="1:25">
      <c r="A1030" s="3">
        <v>1027</v>
      </c>
      <c r="B1030" s="2">
        <v>1025</v>
      </c>
      <c r="C1030" s="1" t="s">
        <v>2268</v>
      </c>
      <c r="D1030" s="1" t="s">
        <v>7</v>
      </c>
      <c r="E1030" s="19" t="s">
        <v>665</v>
      </c>
      <c r="F1030" s="19" t="s">
        <v>665</v>
      </c>
      <c r="G1030" s="76">
        <v>0</v>
      </c>
      <c r="H1030" s="76">
        <v>0</v>
      </c>
      <c r="I1030" s="19" t="s">
        <v>30</v>
      </c>
      <c r="J1030" s="19" t="s">
        <v>2238</v>
      </c>
      <c r="K1030" s="14" t="str">
        <f t="shared" si="83"/>
        <v/>
      </c>
      <c r="M1030" s="24" t="s">
        <v>3342</v>
      </c>
      <c r="N1030" s="24" t="s">
        <v>3920</v>
      </c>
      <c r="O1030"/>
      <c r="P1030"/>
      <c r="Q1030"/>
      <c r="R1030"/>
      <c r="S1030">
        <f t="shared" si="81"/>
        <v>232</v>
      </c>
      <c r="T1030"/>
      <c r="U1030" s="148"/>
      <c r="V1030" s="148"/>
      <c r="W1030" s="135" t="str">
        <f t="shared" si="80"/>
        <v/>
      </c>
      <c r="X1030" s="135" t="str">
        <f t="shared" si="84"/>
        <v/>
      </c>
      <c r="Y1030" s="2">
        <f t="shared" si="82"/>
        <v>1025</v>
      </c>
    </row>
    <row r="1031" spans="1:25">
      <c r="A1031" s="3">
        <v>1028</v>
      </c>
      <c r="B1031" s="2">
        <v>1026</v>
      </c>
      <c r="C1031" s="1" t="s">
        <v>2268</v>
      </c>
      <c r="D1031" s="1" t="s">
        <v>7</v>
      </c>
      <c r="E1031" s="19" t="s">
        <v>666</v>
      </c>
      <c r="F1031" s="19" t="s">
        <v>666</v>
      </c>
      <c r="G1031" s="76">
        <v>0</v>
      </c>
      <c r="H1031" s="76">
        <v>0</v>
      </c>
      <c r="I1031" s="19" t="s">
        <v>30</v>
      </c>
      <c r="J1031" s="19" t="s">
        <v>2238</v>
      </c>
      <c r="K1031" s="14" t="str">
        <f t="shared" si="83"/>
        <v/>
      </c>
      <c r="M1031" s="24" t="s">
        <v>3343</v>
      </c>
      <c r="N1031" s="24" t="s">
        <v>3920</v>
      </c>
      <c r="O1031"/>
      <c r="P1031"/>
      <c r="Q1031"/>
      <c r="R1031"/>
      <c r="S1031">
        <f t="shared" si="81"/>
        <v>232</v>
      </c>
      <c r="T1031"/>
      <c r="U1031" s="148"/>
      <c r="V1031" s="148"/>
      <c r="W1031" s="135" t="str">
        <f t="shared" ref="W1031:W1094" si="85">IF( OR(U1031="CNST", I1031="CAT_REGS"),(E1031),
IF(U1031="YES",UPPER(E1031),
IF(   AND(U1031&lt;&gt;"NO",I1031="CAT_FNCT",D1031&lt;&gt;"multiply", D1031&lt;&gt;"divide"),IF(J1031="SLS_ENABLED",   UPPER(E1031),""),"")))</f>
        <v/>
      </c>
      <c r="X1031" s="135" t="str">
        <f t="shared" si="84"/>
        <v/>
      </c>
      <c r="Y1031" s="2">
        <f t="shared" si="82"/>
        <v>1026</v>
      </c>
    </row>
    <row r="1032" spans="1:25">
      <c r="A1032" s="3">
        <v>1029</v>
      </c>
      <c r="B1032" s="2">
        <v>1027</v>
      </c>
      <c r="C1032" s="1" t="s">
        <v>2268</v>
      </c>
      <c r="D1032" s="1" t="s">
        <v>7</v>
      </c>
      <c r="E1032" s="19" t="s">
        <v>667</v>
      </c>
      <c r="F1032" s="19" t="s">
        <v>667</v>
      </c>
      <c r="G1032" s="76">
        <v>0</v>
      </c>
      <c r="H1032" s="76">
        <v>0</v>
      </c>
      <c r="I1032" s="19" t="s">
        <v>30</v>
      </c>
      <c r="J1032" s="19" t="s">
        <v>2238</v>
      </c>
      <c r="K1032" s="14" t="str">
        <f t="shared" si="83"/>
        <v/>
      </c>
      <c r="M1032" s="24" t="s">
        <v>3344</v>
      </c>
      <c r="N1032" s="24" t="s">
        <v>3920</v>
      </c>
      <c r="O1032"/>
      <c r="P1032"/>
      <c r="Q1032"/>
      <c r="R1032"/>
      <c r="S1032">
        <f t="shared" si="81"/>
        <v>232</v>
      </c>
      <c r="T1032"/>
      <c r="U1032" s="148"/>
      <c r="V1032" s="148"/>
      <c r="W1032" s="135" t="str">
        <f t="shared" si="85"/>
        <v/>
      </c>
      <c r="X1032" s="135" t="str">
        <f t="shared" si="84"/>
        <v/>
      </c>
      <c r="Y1032" s="2">
        <f t="shared" si="82"/>
        <v>1027</v>
      </c>
    </row>
    <row r="1033" spans="1:25">
      <c r="A1033" s="3">
        <v>1030</v>
      </c>
      <c r="B1033" s="2">
        <v>1028</v>
      </c>
      <c r="C1033" s="1" t="s">
        <v>2268</v>
      </c>
      <c r="D1033" s="1" t="s">
        <v>7</v>
      </c>
      <c r="E1033" s="19" t="s">
        <v>668</v>
      </c>
      <c r="F1033" s="19" t="s">
        <v>668</v>
      </c>
      <c r="G1033" s="76">
        <v>0</v>
      </c>
      <c r="H1033" s="76">
        <v>0</v>
      </c>
      <c r="I1033" s="19" t="s">
        <v>30</v>
      </c>
      <c r="J1033" s="19" t="s">
        <v>2238</v>
      </c>
      <c r="K1033" s="14" t="str">
        <f t="shared" si="83"/>
        <v/>
      </c>
      <c r="M1033" s="24" t="s">
        <v>3345</v>
      </c>
      <c r="N1033" s="24" t="s">
        <v>3920</v>
      </c>
      <c r="O1033"/>
      <c r="P1033"/>
      <c r="Q1033"/>
      <c r="R1033"/>
      <c r="S1033">
        <f t="shared" si="81"/>
        <v>232</v>
      </c>
      <c r="T1033"/>
      <c r="U1033" s="148"/>
      <c r="V1033" s="148"/>
      <c r="W1033" s="135" t="str">
        <f t="shared" si="85"/>
        <v/>
      </c>
      <c r="X1033" s="135" t="str">
        <f t="shared" si="84"/>
        <v/>
      </c>
      <c r="Y1033" s="2">
        <f t="shared" si="82"/>
        <v>1028</v>
      </c>
    </row>
    <row r="1034" spans="1:25">
      <c r="A1034" s="3">
        <v>1031</v>
      </c>
      <c r="B1034" s="2">
        <v>1029</v>
      </c>
      <c r="C1034" s="1" t="s">
        <v>2268</v>
      </c>
      <c r="D1034" s="1" t="s">
        <v>7</v>
      </c>
      <c r="E1034" s="19" t="s">
        <v>669</v>
      </c>
      <c r="F1034" s="19" t="s">
        <v>669</v>
      </c>
      <c r="G1034" s="76">
        <v>0</v>
      </c>
      <c r="H1034" s="76">
        <v>0</v>
      </c>
      <c r="I1034" s="19" t="s">
        <v>30</v>
      </c>
      <c r="J1034" s="19" t="s">
        <v>2238</v>
      </c>
      <c r="K1034" s="14" t="str">
        <f t="shared" si="83"/>
        <v/>
      </c>
      <c r="M1034" s="24" t="s">
        <v>3346</v>
      </c>
      <c r="N1034" s="24" t="s">
        <v>3920</v>
      </c>
      <c r="O1034"/>
      <c r="P1034"/>
      <c r="Q1034"/>
      <c r="R1034"/>
      <c r="S1034">
        <f t="shared" si="81"/>
        <v>232</v>
      </c>
      <c r="T1034"/>
      <c r="U1034" s="148"/>
      <c r="V1034" s="148"/>
      <c r="W1034" s="135" t="str">
        <f t="shared" si="85"/>
        <v/>
      </c>
      <c r="X1034" s="135" t="str">
        <f t="shared" si="84"/>
        <v/>
      </c>
      <c r="Y1034" s="2">
        <f t="shared" si="82"/>
        <v>1029</v>
      </c>
    </row>
    <row r="1035" spans="1:25">
      <c r="A1035" s="3">
        <v>1032</v>
      </c>
      <c r="B1035" s="2">
        <v>1030</v>
      </c>
      <c r="C1035" s="1" t="s">
        <v>2338</v>
      </c>
      <c r="D1035" s="1" t="s">
        <v>1521</v>
      </c>
      <c r="E1035" s="19" t="s">
        <v>670</v>
      </c>
      <c r="F1035" s="19" t="s">
        <v>670</v>
      </c>
      <c r="G1035" s="76">
        <v>0</v>
      </c>
      <c r="H1035" s="76">
        <v>0</v>
      </c>
      <c r="I1035" s="19" t="s">
        <v>4442</v>
      </c>
      <c r="J1035" s="19" t="s">
        <v>2238</v>
      </c>
      <c r="K1035" s="14" t="str">
        <f t="shared" si="83"/>
        <v/>
      </c>
      <c r="M1035" s="24" t="s">
        <v>1521</v>
      </c>
      <c r="N1035" s="24" t="s">
        <v>3920</v>
      </c>
      <c r="O1035"/>
      <c r="P1035"/>
      <c r="Q1035"/>
      <c r="R1035"/>
      <c r="S1035">
        <f t="shared" si="81"/>
        <v>232</v>
      </c>
      <c r="T1035"/>
      <c r="U1035" s="148"/>
      <c r="V1035" s="148"/>
      <c r="W1035" s="135" t="str">
        <f t="shared" si="85"/>
        <v/>
      </c>
      <c r="X1035" s="135" t="str">
        <f t="shared" si="84"/>
        <v/>
      </c>
      <c r="Y1035" s="2">
        <f t="shared" si="82"/>
        <v>1030</v>
      </c>
    </row>
    <row r="1036" spans="1:25">
      <c r="A1036" s="3">
        <v>1033</v>
      </c>
      <c r="B1036" s="2">
        <v>1031</v>
      </c>
      <c r="C1036" s="1" t="s">
        <v>2338</v>
      </c>
      <c r="D1036" s="1" t="s">
        <v>1522</v>
      </c>
      <c r="E1036" s="19" t="s">
        <v>671</v>
      </c>
      <c r="F1036" s="19" t="s">
        <v>671</v>
      </c>
      <c r="G1036" s="76">
        <v>0</v>
      </c>
      <c r="H1036" s="76">
        <v>0</v>
      </c>
      <c r="I1036" s="19" t="s">
        <v>4442</v>
      </c>
      <c r="J1036" s="19" t="s">
        <v>2238</v>
      </c>
      <c r="K1036" s="14" t="str">
        <f t="shared" si="83"/>
        <v/>
      </c>
      <c r="M1036" s="24" t="s">
        <v>1522</v>
      </c>
      <c r="N1036" s="24" t="s">
        <v>3920</v>
      </c>
      <c r="O1036"/>
      <c r="P1036"/>
      <c r="Q1036"/>
      <c r="R1036"/>
      <c r="S1036">
        <f t="shared" si="81"/>
        <v>232</v>
      </c>
      <c r="T1036"/>
      <c r="U1036" s="148"/>
      <c r="V1036" s="148"/>
      <c r="W1036" s="135" t="str">
        <f t="shared" si="85"/>
        <v/>
      </c>
      <c r="X1036" s="135" t="str">
        <f t="shared" si="84"/>
        <v/>
      </c>
      <c r="Y1036" s="2">
        <f t="shared" si="82"/>
        <v>1031</v>
      </c>
    </row>
    <row r="1037" spans="1:25">
      <c r="A1037" s="3">
        <v>1034</v>
      </c>
      <c r="B1037" s="2">
        <v>1032</v>
      </c>
      <c r="C1037" s="1" t="s">
        <v>2338</v>
      </c>
      <c r="D1037" s="1" t="s">
        <v>1523</v>
      </c>
      <c r="E1037" s="19" t="s">
        <v>672</v>
      </c>
      <c r="F1037" s="19" t="s">
        <v>672</v>
      </c>
      <c r="G1037" s="76">
        <v>0</v>
      </c>
      <c r="H1037" s="76">
        <v>0</v>
      </c>
      <c r="I1037" s="19" t="s">
        <v>4442</v>
      </c>
      <c r="J1037" s="19" t="s">
        <v>2238</v>
      </c>
      <c r="K1037" s="14" t="str">
        <f t="shared" si="83"/>
        <v/>
      </c>
      <c r="M1037" s="24" t="s">
        <v>1523</v>
      </c>
      <c r="N1037" s="24" t="s">
        <v>3920</v>
      </c>
      <c r="O1037"/>
      <c r="P1037"/>
      <c r="Q1037"/>
      <c r="R1037"/>
      <c r="S1037">
        <f t="shared" si="81"/>
        <v>232</v>
      </c>
      <c r="T1037"/>
      <c r="U1037" s="148"/>
      <c r="V1037" s="148"/>
      <c r="W1037" s="135" t="str">
        <f t="shared" si="85"/>
        <v/>
      </c>
      <c r="X1037" s="135" t="str">
        <f t="shared" si="84"/>
        <v/>
      </c>
      <c r="Y1037" s="2">
        <f t="shared" si="82"/>
        <v>1032</v>
      </c>
    </row>
    <row r="1038" spans="1:25">
      <c r="A1038" s="3">
        <v>1035</v>
      </c>
      <c r="B1038" s="2">
        <v>1033</v>
      </c>
      <c r="C1038" s="1" t="s">
        <v>2338</v>
      </c>
      <c r="D1038" s="1" t="s">
        <v>1524</v>
      </c>
      <c r="E1038" s="19" t="s">
        <v>673</v>
      </c>
      <c r="F1038" s="19" t="s">
        <v>673</v>
      </c>
      <c r="G1038" s="76">
        <v>0</v>
      </c>
      <c r="H1038" s="76">
        <v>0</v>
      </c>
      <c r="I1038" s="19" t="s">
        <v>4442</v>
      </c>
      <c r="J1038" s="19" t="s">
        <v>2238</v>
      </c>
      <c r="K1038" s="14" t="str">
        <f t="shared" si="83"/>
        <v/>
      </c>
      <c r="M1038" s="24" t="s">
        <v>1524</v>
      </c>
      <c r="N1038" s="24" t="s">
        <v>3920</v>
      </c>
      <c r="O1038"/>
      <c r="P1038"/>
      <c r="Q1038"/>
      <c r="R1038"/>
      <c r="S1038">
        <f t="shared" si="81"/>
        <v>232</v>
      </c>
      <c r="T1038"/>
      <c r="U1038" s="148"/>
      <c r="V1038" s="148"/>
      <c r="W1038" s="135" t="str">
        <f t="shared" si="85"/>
        <v/>
      </c>
      <c r="X1038" s="135" t="str">
        <f t="shared" si="84"/>
        <v/>
      </c>
      <c r="Y1038" s="2">
        <f t="shared" si="82"/>
        <v>1033</v>
      </c>
    </row>
    <row r="1039" spans="1:25">
      <c r="A1039" s="3">
        <v>1036</v>
      </c>
      <c r="B1039" s="2">
        <v>1034</v>
      </c>
      <c r="C1039" s="1" t="s">
        <v>2338</v>
      </c>
      <c r="D1039" s="1" t="s">
        <v>1525</v>
      </c>
      <c r="E1039" s="19" t="s">
        <v>674</v>
      </c>
      <c r="F1039" s="19" t="s">
        <v>674</v>
      </c>
      <c r="G1039" s="76">
        <v>0</v>
      </c>
      <c r="H1039" s="76">
        <v>0</v>
      </c>
      <c r="I1039" s="19" t="s">
        <v>4442</v>
      </c>
      <c r="J1039" s="19" t="s">
        <v>2238</v>
      </c>
      <c r="K1039" s="14" t="str">
        <f t="shared" si="83"/>
        <v/>
      </c>
      <c r="M1039" s="24" t="s">
        <v>1525</v>
      </c>
      <c r="N1039" s="24" t="s">
        <v>3920</v>
      </c>
      <c r="O1039"/>
      <c r="P1039"/>
      <c r="Q1039"/>
      <c r="R1039"/>
      <c r="S1039">
        <f t="shared" si="81"/>
        <v>232</v>
      </c>
      <c r="T1039"/>
      <c r="U1039" s="148"/>
      <c r="V1039" s="148"/>
      <c r="W1039" s="135" t="str">
        <f t="shared" si="85"/>
        <v/>
      </c>
      <c r="X1039" s="135" t="str">
        <f t="shared" si="84"/>
        <v/>
      </c>
      <c r="Y1039" s="2">
        <f t="shared" si="82"/>
        <v>1034</v>
      </c>
    </row>
    <row r="1040" spans="1:25">
      <c r="A1040" s="3">
        <v>1037</v>
      </c>
      <c r="B1040" s="2">
        <v>1035</v>
      </c>
      <c r="C1040" s="1" t="s">
        <v>2338</v>
      </c>
      <c r="D1040" s="1" t="s">
        <v>1526</v>
      </c>
      <c r="E1040" s="19" t="s">
        <v>675</v>
      </c>
      <c r="F1040" s="19" t="s">
        <v>675</v>
      </c>
      <c r="G1040" s="76">
        <v>0</v>
      </c>
      <c r="H1040" s="76">
        <v>0</v>
      </c>
      <c r="I1040" s="19" t="s">
        <v>4442</v>
      </c>
      <c r="J1040" s="19" t="s">
        <v>2238</v>
      </c>
      <c r="K1040" s="14" t="str">
        <f t="shared" si="83"/>
        <v/>
      </c>
      <c r="M1040" s="24" t="s">
        <v>1526</v>
      </c>
      <c r="N1040" s="24" t="s">
        <v>3920</v>
      </c>
      <c r="O1040"/>
      <c r="P1040"/>
      <c r="Q1040"/>
      <c r="R1040"/>
      <c r="S1040">
        <f t="shared" si="81"/>
        <v>232</v>
      </c>
      <c r="T1040"/>
      <c r="U1040" s="148"/>
      <c r="V1040" s="148"/>
      <c r="W1040" s="135" t="str">
        <f t="shared" si="85"/>
        <v/>
      </c>
      <c r="X1040" s="135" t="str">
        <f t="shared" si="84"/>
        <v/>
      </c>
      <c r="Y1040" s="2">
        <f t="shared" si="82"/>
        <v>1035</v>
      </c>
    </row>
    <row r="1041" spans="1:25">
      <c r="A1041" s="3">
        <v>1038</v>
      </c>
      <c r="B1041" s="2">
        <v>1036</v>
      </c>
      <c r="C1041" s="1" t="s">
        <v>2338</v>
      </c>
      <c r="D1041" s="1" t="s">
        <v>1527</v>
      </c>
      <c r="E1041" s="19" t="s">
        <v>676</v>
      </c>
      <c r="F1041" s="19" t="s">
        <v>676</v>
      </c>
      <c r="G1041" s="76">
        <v>0</v>
      </c>
      <c r="H1041" s="76">
        <v>0</v>
      </c>
      <c r="I1041" s="19" t="s">
        <v>4442</v>
      </c>
      <c r="J1041" s="19" t="s">
        <v>2238</v>
      </c>
      <c r="K1041" s="14" t="str">
        <f t="shared" si="83"/>
        <v/>
      </c>
      <c r="M1041" s="24" t="s">
        <v>1527</v>
      </c>
      <c r="N1041" s="24" t="s">
        <v>3920</v>
      </c>
      <c r="O1041"/>
      <c r="P1041"/>
      <c r="Q1041"/>
      <c r="R1041"/>
      <c r="S1041">
        <f t="shared" si="81"/>
        <v>232</v>
      </c>
      <c r="T1041"/>
      <c r="U1041" s="148"/>
      <c r="V1041" s="148"/>
      <c r="W1041" s="135" t="str">
        <f t="shared" si="85"/>
        <v/>
      </c>
      <c r="X1041" s="135" t="str">
        <f t="shared" si="84"/>
        <v/>
      </c>
      <c r="Y1041" s="2">
        <f t="shared" si="82"/>
        <v>1036</v>
      </c>
    </row>
    <row r="1042" spans="1:25">
      <c r="A1042" s="3">
        <v>1039</v>
      </c>
      <c r="B1042" s="2">
        <v>1037</v>
      </c>
      <c r="C1042" s="1" t="s">
        <v>2338</v>
      </c>
      <c r="D1042" s="1" t="s">
        <v>1528</v>
      </c>
      <c r="E1042" s="19" t="s">
        <v>677</v>
      </c>
      <c r="F1042" s="19" t="s">
        <v>677</v>
      </c>
      <c r="G1042" s="76">
        <v>0</v>
      </c>
      <c r="H1042" s="76">
        <v>0</v>
      </c>
      <c r="I1042" s="19" t="s">
        <v>4442</v>
      </c>
      <c r="J1042" s="19" t="s">
        <v>2238</v>
      </c>
      <c r="K1042" s="14" t="str">
        <f t="shared" si="83"/>
        <v/>
      </c>
      <c r="M1042" s="24" t="s">
        <v>1528</v>
      </c>
      <c r="N1042" s="24" t="s">
        <v>3920</v>
      </c>
      <c r="O1042"/>
      <c r="P1042"/>
      <c r="Q1042"/>
      <c r="R1042"/>
      <c r="S1042">
        <f t="shared" si="81"/>
        <v>232</v>
      </c>
      <c r="T1042"/>
      <c r="U1042" s="148"/>
      <c r="V1042" s="148"/>
      <c r="W1042" s="135" t="str">
        <f t="shared" si="85"/>
        <v/>
      </c>
      <c r="X1042" s="135" t="str">
        <f t="shared" si="84"/>
        <v/>
      </c>
      <c r="Y1042" s="2">
        <f t="shared" si="82"/>
        <v>1037</v>
      </c>
    </row>
    <row r="1043" spans="1:25">
      <c r="A1043" s="3">
        <v>1040</v>
      </c>
      <c r="B1043" s="2">
        <v>1038</v>
      </c>
      <c r="C1043" s="1" t="s">
        <v>2338</v>
      </c>
      <c r="D1043" s="1" t="s">
        <v>1529</v>
      </c>
      <c r="E1043" s="19" t="s">
        <v>678</v>
      </c>
      <c r="F1043" s="19" t="s">
        <v>678</v>
      </c>
      <c r="G1043" s="76">
        <v>0</v>
      </c>
      <c r="H1043" s="76">
        <v>0</v>
      </c>
      <c r="I1043" s="19" t="s">
        <v>4442</v>
      </c>
      <c r="J1043" s="19" t="s">
        <v>2238</v>
      </c>
      <c r="K1043" s="14" t="str">
        <f t="shared" si="83"/>
        <v/>
      </c>
      <c r="M1043" s="24" t="s">
        <v>1529</v>
      </c>
      <c r="N1043" s="24" t="s">
        <v>3920</v>
      </c>
      <c r="O1043"/>
      <c r="P1043"/>
      <c r="Q1043"/>
      <c r="R1043"/>
      <c r="S1043">
        <f t="shared" si="81"/>
        <v>232</v>
      </c>
      <c r="T1043"/>
      <c r="U1043" s="148"/>
      <c r="V1043" s="148"/>
      <c r="W1043" s="135" t="str">
        <f t="shared" si="85"/>
        <v/>
      </c>
      <c r="X1043" s="135" t="str">
        <f t="shared" si="84"/>
        <v/>
      </c>
      <c r="Y1043" s="2">
        <f t="shared" si="82"/>
        <v>1038</v>
      </c>
    </row>
    <row r="1044" spans="1:25">
      <c r="A1044" s="3">
        <v>1041</v>
      </c>
      <c r="B1044" s="2">
        <v>1039</v>
      </c>
      <c r="C1044" s="1" t="s">
        <v>2338</v>
      </c>
      <c r="D1044" s="1" t="s">
        <v>1530</v>
      </c>
      <c r="E1044" s="19" t="s">
        <v>679</v>
      </c>
      <c r="F1044" s="19" t="s">
        <v>679</v>
      </c>
      <c r="G1044" s="76">
        <v>0</v>
      </c>
      <c r="H1044" s="76">
        <v>0</v>
      </c>
      <c r="I1044" s="19" t="s">
        <v>4442</v>
      </c>
      <c r="J1044" s="19" t="s">
        <v>2238</v>
      </c>
      <c r="K1044" s="14" t="str">
        <f t="shared" si="83"/>
        <v/>
      </c>
      <c r="M1044" s="24" t="s">
        <v>1530</v>
      </c>
      <c r="N1044" s="24" t="s">
        <v>3920</v>
      </c>
      <c r="O1044"/>
      <c r="P1044"/>
      <c r="Q1044"/>
      <c r="R1044"/>
      <c r="S1044">
        <f t="shared" si="81"/>
        <v>232</v>
      </c>
      <c r="T1044"/>
      <c r="U1044" s="148"/>
      <c r="V1044" s="148"/>
      <c r="W1044" s="135" t="str">
        <f t="shared" si="85"/>
        <v/>
      </c>
      <c r="X1044" s="135" t="str">
        <f t="shared" si="84"/>
        <v/>
      </c>
      <c r="Y1044" s="2">
        <f t="shared" si="82"/>
        <v>1039</v>
      </c>
    </row>
    <row r="1045" spans="1:25">
      <c r="A1045" s="3">
        <v>1042</v>
      </c>
      <c r="B1045" s="2">
        <v>1040</v>
      </c>
      <c r="C1045" s="1" t="s">
        <v>2338</v>
      </c>
      <c r="D1045" s="1" t="s">
        <v>1531</v>
      </c>
      <c r="E1045" s="19" t="s">
        <v>680</v>
      </c>
      <c r="F1045" s="19" t="s">
        <v>680</v>
      </c>
      <c r="G1045" s="76">
        <v>0</v>
      </c>
      <c r="H1045" s="76">
        <v>0</v>
      </c>
      <c r="I1045" s="19" t="s">
        <v>4442</v>
      </c>
      <c r="J1045" s="19" t="s">
        <v>2238</v>
      </c>
      <c r="K1045" s="14" t="str">
        <f t="shared" si="83"/>
        <v/>
      </c>
      <c r="M1045" s="24" t="s">
        <v>1531</v>
      </c>
      <c r="N1045" s="24" t="s">
        <v>3920</v>
      </c>
      <c r="O1045"/>
      <c r="P1045"/>
      <c r="Q1045"/>
      <c r="R1045"/>
      <c r="S1045">
        <f t="shared" si="81"/>
        <v>232</v>
      </c>
      <c r="T1045"/>
      <c r="U1045" s="148"/>
      <c r="V1045" s="148"/>
      <c r="W1045" s="135" t="str">
        <f t="shared" si="85"/>
        <v/>
      </c>
      <c r="X1045" s="135" t="str">
        <f t="shared" si="84"/>
        <v/>
      </c>
      <c r="Y1045" s="2">
        <f t="shared" si="82"/>
        <v>1040</v>
      </c>
    </row>
    <row r="1046" spans="1:25">
      <c r="A1046" s="3">
        <v>1043</v>
      </c>
      <c r="B1046" s="2">
        <v>1041</v>
      </c>
      <c r="C1046" s="1" t="s">
        <v>2338</v>
      </c>
      <c r="D1046" s="1" t="s">
        <v>1532</v>
      </c>
      <c r="E1046" s="19" t="s">
        <v>681</v>
      </c>
      <c r="F1046" s="19" t="s">
        <v>681</v>
      </c>
      <c r="G1046" s="76">
        <v>0</v>
      </c>
      <c r="H1046" s="76">
        <v>0</v>
      </c>
      <c r="I1046" s="19" t="s">
        <v>4442</v>
      </c>
      <c r="J1046" s="19" t="s">
        <v>2238</v>
      </c>
      <c r="K1046" s="14" t="str">
        <f t="shared" si="83"/>
        <v/>
      </c>
      <c r="M1046" s="24" t="s">
        <v>1532</v>
      </c>
      <c r="N1046" s="24" t="s">
        <v>3920</v>
      </c>
      <c r="O1046"/>
      <c r="P1046"/>
      <c r="Q1046"/>
      <c r="R1046"/>
      <c r="S1046">
        <f t="shared" si="81"/>
        <v>232</v>
      </c>
      <c r="T1046"/>
      <c r="U1046" s="148"/>
      <c r="V1046" s="148"/>
      <c r="W1046" s="135" t="str">
        <f t="shared" si="85"/>
        <v/>
      </c>
      <c r="X1046" s="135" t="str">
        <f t="shared" si="84"/>
        <v/>
      </c>
      <c r="Y1046" s="2">
        <f t="shared" si="82"/>
        <v>1041</v>
      </c>
    </row>
    <row r="1047" spans="1:25">
      <c r="A1047" s="3">
        <v>1044</v>
      </c>
      <c r="B1047" s="2">
        <v>1042</v>
      </c>
      <c r="C1047" s="1" t="s">
        <v>2338</v>
      </c>
      <c r="D1047" s="1" t="s">
        <v>1533</v>
      </c>
      <c r="E1047" s="19" t="s">
        <v>682</v>
      </c>
      <c r="F1047" s="19" t="s">
        <v>682</v>
      </c>
      <c r="G1047" s="76">
        <v>0</v>
      </c>
      <c r="H1047" s="76">
        <v>0</v>
      </c>
      <c r="I1047" s="19" t="s">
        <v>4442</v>
      </c>
      <c r="J1047" s="19" t="s">
        <v>2238</v>
      </c>
      <c r="K1047" s="14" t="str">
        <f t="shared" si="83"/>
        <v/>
      </c>
      <c r="M1047" s="24" t="s">
        <v>1533</v>
      </c>
      <c r="N1047" s="24" t="s">
        <v>3920</v>
      </c>
      <c r="O1047"/>
      <c r="P1047"/>
      <c r="Q1047"/>
      <c r="R1047"/>
      <c r="S1047">
        <f t="shared" si="81"/>
        <v>232</v>
      </c>
      <c r="T1047"/>
      <c r="U1047" s="148"/>
      <c r="V1047" s="148"/>
      <c r="W1047" s="135" t="str">
        <f t="shared" si="85"/>
        <v/>
      </c>
      <c r="X1047" s="135" t="str">
        <f t="shared" si="84"/>
        <v/>
      </c>
      <c r="Y1047" s="2">
        <f t="shared" si="82"/>
        <v>1042</v>
      </c>
    </row>
    <row r="1048" spans="1:25">
      <c r="A1048" s="3">
        <v>1045</v>
      </c>
      <c r="B1048" s="2">
        <v>1043</v>
      </c>
      <c r="C1048" s="1" t="s">
        <v>2338</v>
      </c>
      <c r="D1048" s="1" t="s">
        <v>1534</v>
      </c>
      <c r="E1048" s="19" t="s">
        <v>683</v>
      </c>
      <c r="F1048" s="19" t="s">
        <v>683</v>
      </c>
      <c r="G1048" s="76">
        <v>0</v>
      </c>
      <c r="H1048" s="76">
        <v>0</v>
      </c>
      <c r="I1048" s="19" t="s">
        <v>4442</v>
      </c>
      <c r="J1048" s="19" t="s">
        <v>2238</v>
      </c>
      <c r="K1048" s="14" t="str">
        <f t="shared" si="83"/>
        <v/>
      </c>
      <c r="M1048" s="24" t="s">
        <v>1534</v>
      </c>
      <c r="N1048" s="24" t="s">
        <v>3920</v>
      </c>
      <c r="O1048"/>
      <c r="P1048"/>
      <c r="Q1048"/>
      <c r="R1048"/>
      <c r="S1048">
        <f t="shared" si="81"/>
        <v>232</v>
      </c>
      <c r="T1048"/>
      <c r="U1048" s="148"/>
      <c r="V1048" s="148"/>
      <c r="W1048" s="135" t="str">
        <f t="shared" si="85"/>
        <v/>
      </c>
      <c r="X1048" s="135" t="str">
        <f t="shared" si="84"/>
        <v/>
      </c>
      <c r="Y1048" s="2">
        <f t="shared" si="82"/>
        <v>1043</v>
      </c>
    </row>
    <row r="1049" spans="1:25">
      <c r="A1049" s="3">
        <v>1046</v>
      </c>
      <c r="B1049" s="2">
        <v>1044</v>
      </c>
      <c r="C1049" s="1" t="s">
        <v>2338</v>
      </c>
      <c r="D1049" s="1" t="s">
        <v>1535</v>
      </c>
      <c r="E1049" s="19" t="s">
        <v>684</v>
      </c>
      <c r="F1049" s="19" t="s">
        <v>684</v>
      </c>
      <c r="G1049" s="76">
        <v>0</v>
      </c>
      <c r="H1049" s="76">
        <v>0</v>
      </c>
      <c r="I1049" s="19" t="s">
        <v>4442</v>
      </c>
      <c r="J1049" s="19" t="s">
        <v>2238</v>
      </c>
      <c r="K1049" s="14" t="str">
        <f t="shared" si="83"/>
        <v/>
      </c>
      <c r="M1049" s="24" t="s">
        <v>1535</v>
      </c>
      <c r="N1049" s="24" t="s">
        <v>3920</v>
      </c>
      <c r="O1049"/>
      <c r="P1049"/>
      <c r="Q1049"/>
      <c r="R1049"/>
      <c r="S1049">
        <f t="shared" si="81"/>
        <v>232</v>
      </c>
      <c r="T1049"/>
      <c r="U1049" s="148"/>
      <c r="V1049" s="148"/>
      <c r="W1049" s="135" t="str">
        <f t="shared" si="85"/>
        <v/>
      </c>
      <c r="X1049" s="135" t="str">
        <f t="shared" si="84"/>
        <v/>
      </c>
      <c r="Y1049" s="2">
        <f t="shared" si="82"/>
        <v>1044</v>
      </c>
    </row>
    <row r="1050" spans="1:25">
      <c r="A1050" s="3">
        <v>1047</v>
      </c>
      <c r="B1050" s="2">
        <v>1045</v>
      </c>
      <c r="C1050" s="1" t="s">
        <v>2338</v>
      </c>
      <c r="D1050" s="1" t="s">
        <v>1536</v>
      </c>
      <c r="E1050" s="19" t="s">
        <v>685</v>
      </c>
      <c r="F1050" s="19" t="s">
        <v>685</v>
      </c>
      <c r="G1050" s="76">
        <v>0</v>
      </c>
      <c r="H1050" s="76">
        <v>0</v>
      </c>
      <c r="I1050" s="19" t="s">
        <v>4442</v>
      </c>
      <c r="J1050" s="19" t="s">
        <v>2238</v>
      </c>
      <c r="K1050" s="14" t="str">
        <f t="shared" si="83"/>
        <v/>
      </c>
      <c r="M1050" s="24" t="s">
        <v>1536</v>
      </c>
      <c r="N1050" s="24" t="s">
        <v>3920</v>
      </c>
      <c r="O1050"/>
      <c r="P1050"/>
      <c r="Q1050"/>
      <c r="R1050"/>
      <c r="S1050">
        <f t="shared" si="81"/>
        <v>232</v>
      </c>
      <c r="T1050"/>
      <c r="U1050" s="148"/>
      <c r="V1050" s="148"/>
      <c r="W1050" s="135" t="str">
        <f t="shared" si="85"/>
        <v/>
      </c>
      <c r="X1050" s="135" t="str">
        <f t="shared" si="84"/>
        <v/>
      </c>
      <c r="Y1050" s="2">
        <f t="shared" si="82"/>
        <v>1045</v>
      </c>
    </row>
    <row r="1051" spans="1:25">
      <c r="A1051" s="3">
        <v>1048</v>
      </c>
      <c r="B1051" s="2">
        <v>1046</v>
      </c>
      <c r="C1051" s="1" t="s">
        <v>2338</v>
      </c>
      <c r="D1051" s="1" t="s">
        <v>1537</v>
      </c>
      <c r="E1051" s="19" t="s">
        <v>686</v>
      </c>
      <c r="F1051" s="19" t="s">
        <v>686</v>
      </c>
      <c r="G1051" s="76">
        <v>0</v>
      </c>
      <c r="H1051" s="76">
        <v>0</v>
      </c>
      <c r="I1051" s="19" t="s">
        <v>4442</v>
      </c>
      <c r="J1051" s="19" t="s">
        <v>2238</v>
      </c>
      <c r="K1051" s="14" t="str">
        <f t="shared" si="83"/>
        <v/>
      </c>
      <c r="M1051" s="24" t="s">
        <v>1537</v>
      </c>
      <c r="N1051" s="24" t="s">
        <v>3920</v>
      </c>
      <c r="O1051"/>
      <c r="P1051"/>
      <c r="Q1051"/>
      <c r="R1051"/>
      <c r="S1051">
        <f t="shared" si="81"/>
        <v>232</v>
      </c>
      <c r="T1051"/>
      <c r="U1051" s="148"/>
      <c r="V1051" s="148"/>
      <c r="W1051" s="135" t="str">
        <f t="shared" si="85"/>
        <v/>
      </c>
      <c r="X1051" s="135" t="str">
        <f t="shared" si="84"/>
        <v/>
      </c>
      <c r="Y1051" s="2">
        <f t="shared" si="82"/>
        <v>1046</v>
      </c>
    </row>
    <row r="1052" spans="1:25">
      <c r="A1052" s="3">
        <v>1049</v>
      </c>
      <c r="B1052" s="2">
        <v>1047</v>
      </c>
      <c r="C1052" s="1" t="s">
        <v>2338</v>
      </c>
      <c r="D1052" s="1" t="s">
        <v>1538</v>
      </c>
      <c r="E1052" s="19" t="s">
        <v>687</v>
      </c>
      <c r="F1052" s="19" t="s">
        <v>687</v>
      </c>
      <c r="G1052" s="76">
        <v>0</v>
      </c>
      <c r="H1052" s="76">
        <v>0</v>
      </c>
      <c r="I1052" s="19" t="s">
        <v>4442</v>
      </c>
      <c r="J1052" s="19" t="s">
        <v>2238</v>
      </c>
      <c r="K1052" s="14" t="str">
        <f t="shared" si="83"/>
        <v/>
      </c>
      <c r="M1052" s="24" t="s">
        <v>1538</v>
      </c>
      <c r="N1052" s="24" t="s">
        <v>3920</v>
      </c>
      <c r="O1052"/>
      <c r="P1052"/>
      <c r="Q1052"/>
      <c r="R1052"/>
      <c r="S1052">
        <f t="shared" si="81"/>
        <v>232</v>
      </c>
      <c r="T1052"/>
      <c r="U1052" s="148"/>
      <c r="V1052" s="148"/>
      <c r="W1052" s="135" t="str">
        <f t="shared" si="85"/>
        <v/>
      </c>
      <c r="X1052" s="135" t="str">
        <f t="shared" si="84"/>
        <v/>
      </c>
      <c r="Y1052" s="2">
        <f t="shared" si="82"/>
        <v>1047</v>
      </c>
    </row>
    <row r="1053" spans="1:25">
      <c r="A1053" s="3">
        <v>1050</v>
      </c>
      <c r="B1053" s="2">
        <v>1048</v>
      </c>
      <c r="C1053" s="1" t="s">
        <v>2338</v>
      </c>
      <c r="D1053" s="1" t="s">
        <v>1539</v>
      </c>
      <c r="E1053" s="19" t="s">
        <v>688</v>
      </c>
      <c r="F1053" s="19" t="s">
        <v>688</v>
      </c>
      <c r="G1053" s="76">
        <v>0</v>
      </c>
      <c r="H1053" s="76">
        <v>0</v>
      </c>
      <c r="I1053" s="19" t="s">
        <v>4442</v>
      </c>
      <c r="J1053" s="19" t="s">
        <v>2238</v>
      </c>
      <c r="K1053" s="14" t="str">
        <f t="shared" si="83"/>
        <v/>
      </c>
      <c r="M1053" s="24" t="s">
        <v>1539</v>
      </c>
      <c r="N1053" s="24" t="s">
        <v>3920</v>
      </c>
      <c r="O1053"/>
      <c r="P1053"/>
      <c r="Q1053"/>
      <c r="R1053"/>
      <c r="S1053">
        <f t="shared" si="81"/>
        <v>232</v>
      </c>
      <c r="T1053"/>
      <c r="U1053" s="148"/>
      <c r="V1053" s="148"/>
      <c r="W1053" s="135" t="str">
        <f t="shared" si="85"/>
        <v/>
      </c>
      <c r="X1053" s="135" t="str">
        <f t="shared" si="84"/>
        <v/>
      </c>
      <c r="Y1053" s="2">
        <f t="shared" si="82"/>
        <v>1048</v>
      </c>
    </row>
    <row r="1054" spans="1:25">
      <c r="A1054" s="3">
        <v>1051</v>
      </c>
      <c r="B1054" s="2">
        <v>1049</v>
      </c>
      <c r="C1054" s="1" t="s">
        <v>2338</v>
      </c>
      <c r="D1054" s="1" t="s">
        <v>1540</v>
      </c>
      <c r="E1054" s="30" t="s">
        <v>689</v>
      </c>
      <c r="F1054" s="19" t="s">
        <v>689</v>
      </c>
      <c r="G1054" s="76">
        <v>0</v>
      </c>
      <c r="H1054" s="76">
        <v>0</v>
      </c>
      <c r="I1054" s="19" t="s">
        <v>4442</v>
      </c>
      <c r="J1054" s="19" t="s">
        <v>2238</v>
      </c>
      <c r="K1054" s="14" t="str">
        <f t="shared" si="83"/>
        <v/>
      </c>
      <c r="M1054" s="24" t="s">
        <v>1540</v>
      </c>
      <c r="N1054" s="24" t="s">
        <v>3920</v>
      </c>
      <c r="O1054"/>
      <c r="P1054"/>
      <c r="Q1054"/>
      <c r="R1054"/>
      <c r="S1054">
        <f t="shared" si="81"/>
        <v>232</v>
      </c>
      <c r="T1054"/>
      <c r="U1054" s="148"/>
      <c r="V1054" s="148"/>
      <c r="W1054" s="135" t="str">
        <f t="shared" si="85"/>
        <v/>
      </c>
      <c r="X1054" s="135" t="str">
        <f t="shared" si="84"/>
        <v/>
      </c>
      <c r="Y1054" s="2">
        <f t="shared" si="82"/>
        <v>1049</v>
      </c>
    </row>
    <row r="1055" spans="1:25">
      <c r="A1055" s="3">
        <v>1052</v>
      </c>
      <c r="B1055" s="2">
        <v>1050</v>
      </c>
      <c r="C1055" s="1" t="s">
        <v>2338</v>
      </c>
      <c r="D1055" s="1" t="s">
        <v>1541</v>
      </c>
      <c r="E1055" s="19" t="s">
        <v>690</v>
      </c>
      <c r="F1055" s="19" t="s">
        <v>690</v>
      </c>
      <c r="G1055" s="76">
        <v>0</v>
      </c>
      <c r="H1055" s="76">
        <v>0</v>
      </c>
      <c r="I1055" s="19" t="s">
        <v>4442</v>
      </c>
      <c r="J1055" s="19" t="s">
        <v>2238</v>
      </c>
      <c r="K1055" s="14" t="str">
        <f t="shared" si="83"/>
        <v/>
      </c>
      <c r="M1055" s="24" t="s">
        <v>1541</v>
      </c>
      <c r="N1055" s="24" t="s">
        <v>3920</v>
      </c>
      <c r="O1055"/>
      <c r="P1055"/>
      <c r="Q1055"/>
      <c r="R1055"/>
      <c r="S1055">
        <f t="shared" si="81"/>
        <v>232</v>
      </c>
      <c r="T1055"/>
      <c r="U1055" s="148"/>
      <c r="V1055" s="148"/>
      <c r="W1055" s="135" t="str">
        <f t="shared" si="85"/>
        <v/>
      </c>
      <c r="X1055" s="135" t="str">
        <f t="shared" si="84"/>
        <v/>
      </c>
      <c r="Y1055" s="2">
        <f t="shared" si="82"/>
        <v>1050</v>
      </c>
    </row>
    <row r="1056" spans="1:25">
      <c r="A1056" s="3">
        <v>1053</v>
      </c>
      <c r="B1056" s="2">
        <v>1051</v>
      </c>
      <c r="C1056" s="1" t="s">
        <v>2338</v>
      </c>
      <c r="D1056" s="1" t="s">
        <v>1542</v>
      </c>
      <c r="E1056" s="19" t="s">
        <v>691</v>
      </c>
      <c r="F1056" s="19" t="s">
        <v>691</v>
      </c>
      <c r="G1056" s="76">
        <v>0</v>
      </c>
      <c r="H1056" s="76">
        <v>0</v>
      </c>
      <c r="I1056" s="19" t="s">
        <v>4442</v>
      </c>
      <c r="J1056" s="19" t="s">
        <v>2238</v>
      </c>
      <c r="K1056" s="14" t="str">
        <f t="shared" si="83"/>
        <v/>
      </c>
      <c r="M1056" s="24" t="s">
        <v>1542</v>
      </c>
      <c r="N1056" s="24" t="s">
        <v>3920</v>
      </c>
      <c r="O1056"/>
      <c r="P1056"/>
      <c r="Q1056"/>
      <c r="R1056"/>
      <c r="S1056">
        <f t="shared" si="81"/>
        <v>232</v>
      </c>
      <c r="T1056"/>
      <c r="U1056" s="148"/>
      <c r="V1056" s="148"/>
      <c r="W1056" s="135" t="str">
        <f t="shared" si="85"/>
        <v/>
      </c>
      <c r="X1056" s="135" t="str">
        <f t="shared" si="84"/>
        <v/>
      </c>
      <c r="Y1056" s="2">
        <f t="shared" si="82"/>
        <v>1051</v>
      </c>
    </row>
    <row r="1057" spans="1:25">
      <c r="A1057" s="3">
        <v>1054</v>
      </c>
      <c r="B1057" s="2">
        <v>1052</v>
      </c>
      <c r="C1057" s="1" t="s">
        <v>2338</v>
      </c>
      <c r="D1057" s="1" t="s">
        <v>1543</v>
      </c>
      <c r="E1057" s="19" t="s">
        <v>692</v>
      </c>
      <c r="F1057" s="19" t="s">
        <v>692</v>
      </c>
      <c r="G1057" s="76">
        <v>0</v>
      </c>
      <c r="H1057" s="76">
        <v>0</v>
      </c>
      <c r="I1057" s="19" t="s">
        <v>4442</v>
      </c>
      <c r="J1057" s="19" t="s">
        <v>2238</v>
      </c>
      <c r="K1057" s="14" t="str">
        <f t="shared" si="83"/>
        <v/>
      </c>
      <c r="M1057" s="24" t="s">
        <v>1543</v>
      </c>
      <c r="N1057" s="24" t="s">
        <v>3920</v>
      </c>
      <c r="O1057"/>
      <c r="P1057"/>
      <c r="Q1057"/>
      <c r="R1057"/>
      <c r="S1057">
        <f t="shared" si="81"/>
        <v>232</v>
      </c>
      <c r="T1057"/>
      <c r="U1057" s="148"/>
      <c r="V1057" s="148"/>
      <c r="W1057" s="135" t="str">
        <f t="shared" si="85"/>
        <v/>
      </c>
      <c r="X1057" s="135" t="str">
        <f t="shared" si="84"/>
        <v/>
      </c>
      <c r="Y1057" s="2">
        <f t="shared" si="82"/>
        <v>1052</v>
      </c>
    </row>
    <row r="1058" spans="1:25">
      <c r="A1058" s="3">
        <v>1055</v>
      </c>
      <c r="B1058" s="2">
        <v>1053</v>
      </c>
      <c r="C1058" s="1" t="s">
        <v>2268</v>
      </c>
      <c r="D1058" s="1" t="s">
        <v>7</v>
      </c>
      <c r="E1058" s="19" t="s">
        <v>693</v>
      </c>
      <c r="F1058" s="19" t="s">
        <v>693</v>
      </c>
      <c r="G1058" s="76">
        <v>0</v>
      </c>
      <c r="H1058" s="76">
        <v>0</v>
      </c>
      <c r="I1058" s="19" t="s">
        <v>30</v>
      </c>
      <c r="J1058" s="19" t="s">
        <v>2238</v>
      </c>
      <c r="K1058" s="14" t="str">
        <f t="shared" si="83"/>
        <v/>
      </c>
      <c r="M1058" s="24" t="s">
        <v>3347</v>
      </c>
      <c r="N1058" s="24" t="s">
        <v>3920</v>
      </c>
      <c r="O1058"/>
      <c r="P1058"/>
      <c r="Q1058"/>
      <c r="R1058"/>
      <c r="S1058">
        <f t="shared" si="81"/>
        <v>232</v>
      </c>
      <c r="T1058"/>
      <c r="U1058" s="148"/>
      <c r="V1058" s="148"/>
      <c r="W1058" s="135" t="str">
        <f t="shared" si="85"/>
        <v/>
      </c>
      <c r="X1058" s="135" t="str">
        <f t="shared" si="84"/>
        <v/>
      </c>
      <c r="Y1058" s="2">
        <f t="shared" si="82"/>
        <v>1053</v>
      </c>
    </row>
    <row r="1059" spans="1:25">
      <c r="A1059" s="3">
        <v>1056</v>
      </c>
      <c r="B1059" s="2">
        <v>1054</v>
      </c>
      <c r="C1059" s="1" t="s">
        <v>2338</v>
      </c>
      <c r="D1059" s="1" t="s">
        <v>1544</v>
      </c>
      <c r="E1059" s="19" t="s">
        <v>694</v>
      </c>
      <c r="F1059" s="19" t="s">
        <v>694</v>
      </c>
      <c r="G1059" s="76">
        <v>0</v>
      </c>
      <c r="H1059" s="76">
        <v>0</v>
      </c>
      <c r="I1059" s="19" t="s">
        <v>4442</v>
      </c>
      <c r="J1059" s="19" t="s">
        <v>2238</v>
      </c>
      <c r="K1059" s="14" t="str">
        <f t="shared" si="83"/>
        <v/>
      </c>
      <c r="M1059" s="24" t="s">
        <v>1544</v>
      </c>
      <c r="N1059" s="24" t="s">
        <v>3920</v>
      </c>
      <c r="O1059"/>
      <c r="P1059"/>
      <c r="Q1059"/>
      <c r="R1059"/>
      <c r="S1059">
        <f t="shared" si="81"/>
        <v>232</v>
      </c>
      <c r="T1059"/>
      <c r="U1059" s="148"/>
      <c r="V1059" s="148"/>
      <c r="W1059" s="135" t="str">
        <f t="shared" si="85"/>
        <v/>
      </c>
      <c r="X1059" s="135" t="str">
        <f t="shared" si="84"/>
        <v/>
      </c>
      <c r="Y1059" s="2">
        <f t="shared" si="82"/>
        <v>1054</v>
      </c>
    </row>
    <row r="1060" spans="1:25">
      <c r="A1060" s="3">
        <v>1057</v>
      </c>
      <c r="B1060" s="2">
        <v>1055</v>
      </c>
      <c r="C1060" s="1" t="s">
        <v>2338</v>
      </c>
      <c r="D1060" s="1" t="s">
        <v>1545</v>
      </c>
      <c r="E1060" s="19" t="s">
        <v>695</v>
      </c>
      <c r="F1060" s="19" t="s">
        <v>695</v>
      </c>
      <c r="G1060" s="76">
        <v>0</v>
      </c>
      <c r="H1060" s="76">
        <v>0</v>
      </c>
      <c r="I1060" s="19" t="s">
        <v>4442</v>
      </c>
      <c r="J1060" s="19" t="s">
        <v>2238</v>
      </c>
      <c r="K1060" s="14" t="str">
        <f t="shared" si="83"/>
        <v/>
      </c>
      <c r="M1060" s="24" t="s">
        <v>1545</v>
      </c>
      <c r="N1060" s="24" t="s">
        <v>3920</v>
      </c>
      <c r="O1060"/>
      <c r="P1060"/>
      <c r="Q1060"/>
      <c r="R1060"/>
      <c r="S1060">
        <f t="shared" si="81"/>
        <v>232</v>
      </c>
      <c r="T1060"/>
      <c r="U1060" s="148"/>
      <c r="V1060" s="148"/>
      <c r="W1060" s="135" t="str">
        <f t="shared" si="85"/>
        <v/>
      </c>
      <c r="X1060" s="135" t="str">
        <f t="shared" si="84"/>
        <v/>
      </c>
      <c r="Y1060" s="2">
        <f t="shared" si="82"/>
        <v>1055</v>
      </c>
    </row>
    <row r="1061" spans="1:25">
      <c r="A1061" s="3">
        <v>1058</v>
      </c>
      <c r="B1061" s="2">
        <v>1056</v>
      </c>
      <c r="C1061" s="1" t="s">
        <v>2338</v>
      </c>
      <c r="D1061" s="1" t="s">
        <v>1546</v>
      </c>
      <c r="E1061" s="19" t="s">
        <v>696</v>
      </c>
      <c r="F1061" s="19" t="s">
        <v>696</v>
      </c>
      <c r="G1061" s="76">
        <v>0</v>
      </c>
      <c r="H1061" s="76">
        <v>0</v>
      </c>
      <c r="I1061" s="19" t="s">
        <v>4442</v>
      </c>
      <c r="J1061" s="19" t="s">
        <v>2238</v>
      </c>
      <c r="K1061" s="14" t="str">
        <f t="shared" si="83"/>
        <v/>
      </c>
      <c r="M1061" s="24" t="s">
        <v>1546</v>
      </c>
      <c r="N1061" s="24" t="s">
        <v>3920</v>
      </c>
      <c r="O1061"/>
      <c r="P1061"/>
      <c r="Q1061"/>
      <c r="R1061"/>
      <c r="S1061">
        <f t="shared" si="81"/>
        <v>232</v>
      </c>
      <c r="T1061"/>
      <c r="U1061" s="148"/>
      <c r="V1061" s="148"/>
      <c r="W1061" s="135" t="str">
        <f t="shared" si="85"/>
        <v/>
      </c>
      <c r="X1061" s="135" t="str">
        <f t="shared" si="84"/>
        <v/>
      </c>
      <c r="Y1061" s="2">
        <f t="shared" si="82"/>
        <v>1056</v>
      </c>
    </row>
    <row r="1062" spans="1:25">
      <c r="A1062" s="3">
        <v>1059</v>
      </c>
      <c r="B1062" s="2">
        <v>1057</v>
      </c>
      <c r="C1062" s="1" t="s">
        <v>2338</v>
      </c>
      <c r="D1062" s="1" t="s">
        <v>1547</v>
      </c>
      <c r="E1062" s="19" t="s">
        <v>697</v>
      </c>
      <c r="F1062" s="19" t="s">
        <v>697</v>
      </c>
      <c r="G1062" s="76">
        <v>0</v>
      </c>
      <c r="H1062" s="76">
        <v>0</v>
      </c>
      <c r="I1062" s="19" t="s">
        <v>4442</v>
      </c>
      <c r="J1062" s="19" t="s">
        <v>2238</v>
      </c>
      <c r="K1062" s="14" t="str">
        <f t="shared" si="83"/>
        <v/>
      </c>
      <c r="M1062" s="24" t="s">
        <v>1547</v>
      </c>
      <c r="N1062" s="24" t="s">
        <v>3920</v>
      </c>
      <c r="O1062"/>
      <c r="P1062"/>
      <c r="Q1062"/>
      <c r="R1062"/>
      <c r="S1062">
        <f t="shared" si="81"/>
        <v>232</v>
      </c>
      <c r="T1062"/>
      <c r="U1062" s="148"/>
      <c r="V1062" s="148"/>
      <c r="W1062" s="135" t="str">
        <f t="shared" si="85"/>
        <v/>
      </c>
      <c r="X1062" s="135" t="str">
        <f t="shared" si="84"/>
        <v/>
      </c>
      <c r="Y1062" s="2">
        <f t="shared" si="82"/>
        <v>1057</v>
      </c>
    </row>
    <row r="1063" spans="1:25">
      <c r="A1063" s="3">
        <v>1060</v>
      </c>
      <c r="B1063" s="2">
        <v>1058</v>
      </c>
      <c r="C1063" s="1" t="s">
        <v>2338</v>
      </c>
      <c r="D1063" s="1" t="s">
        <v>1548</v>
      </c>
      <c r="E1063" s="19" t="s">
        <v>698</v>
      </c>
      <c r="F1063" s="19" t="s">
        <v>698</v>
      </c>
      <c r="G1063" s="76">
        <v>0</v>
      </c>
      <c r="H1063" s="76">
        <v>0</v>
      </c>
      <c r="I1063" s="19" t="s">
        <v>4442</v>
      </c>
      <c r="J1063" s="19" t="s">
        <v>2238</v>
      </c>
      <c r="K1063" s="14" t="str">
        <f t="shared" si="83"/>
        <v/>
      </c>
      <c r="M1063" s="24" t="s">
        <v>1548</v>
      </c>
      <c r="N1063" s="24" t="s">
        <v>3920</v>
      </c>
      <c r="O1063"/>
      <c r="P1063"/>
      <c r="Q1063"/>
      <c r="R1063"/>
      <c r="S1063">
        <f t="shared" si="81"/>
        <v>232</v>
      </c>
      <c r="T1063"/>
      <c r="U1063" s="148"/>
      <c r="V1063" s="148"/>
      <c r="W1063" s="135" t="str">
        <f t="shared" si="85"/>
        <v/>
      </c>
      <c r="X1063" s="135" t="str">
        <f t="shared" si="84"/>
        <v/>
      </c>
      <c r="Y1063" s="2">
        <f t="shared" si="82"/>
        <v>1058</v>
      </c>
    </row>
    <row r="1064" spans="1:25">
      <c r="A1064" s="3">
        <v>1061</v>
      </c>
      <c r="B1064" s="2">
        <v>1059</v>
      </c>
      <c r="C1064" s="1" t="s">
        <v>2338</v>
      </c>
      <c r="D1064" s="1" t="s">
        <v>1549</v>
      </c>
      <c r="E1064" s="19" t="s">
        <v>699</v>
      </c>
      <c r="F1064" s="19" t="s">
        <v>699</v>
      </c>
      <c r="G1064" s="76">
        <v>0</v>
      </c>
      <c r="H1064" s="76">
        <v>0</v>
      </c>
      <c r="I1064" s="19" t="s">
        <v>4442</v>
      </c>
      <c r="J1064" s="19" t="s">
        <v>2238</v>
      </c>
      <c r="K1064" s="14" t="str">
        <f t="shared" si="83"/>
        <v/>
      </c>
      <c r="M1064" s="24" t="s">
        <v>1549</v>
      </c>
      <c r="N1064" s="24" t="s">
        <v>3920</v>
      </c>
      <c r="O1064"/>
      <c r="P1064"/>
      <c r="Q1064"/>
      <c r="R1064"/>
      <c r="S1064">
        <f t="shared" si="81"/>
        <v>232</v>
      </c>
      <c r="T1064"/>
      <c r="U1064" s="148"/>
      <c r="V1064" s="148"/>
      <c r="W1064" s="135" t="str">
        <f t="shared" si="85"/>
        <v/>
      </c>
      <c r="X1064" s="135" t="str">
        <f t="shared" si="84"/>
        <v/>
      </c>
      <c r="Y1064" s="2">
        <f t="shared" si="82"/>
        <v>1059</v>
      </c>
    </row>
    <row r="1065" spans="1:25">
      <c r="A1065" s="3">
        <v>1062</v>
      </c>
      <c r="B1065" s="2">
        <v>1060</v>
      </c>
      <c r="C1065" s="1" t="s">
        <v>2338</v>
      </c>
      <c r="D1065" s="1" t="s">
        <v>1550</v>
      </c>
      <c r="E1065" s="19" t="s">
        <v>700</v>
      </c>
      <c r="F1065" s="19" t="s">
        <v>700</v>
      </c>
      <c r="G1065" s="76">
        <v>0</v>
      </c>
      <c r="H1065" s="76">
        <v>0</v>
      </c>
      <c r="I1065" s="19" t="s">
        <v>4442</v>
      </c>
      <c r="J1065" s="19" t="s">
        <v>2238</v>
      </c>
      <c r="K1065" s="14" t="str">
        <f t="shared" si="83"/>
        <v/>
      </c>
      <c r="M1065" s="24" t="s">
        <v>1550</v>
      </c>
      <c r="N1065" s="24" t="s">
        <v>3920</v>
      </c>
      <c r="O1065"/>
      <c r="P1065"/>
      <c r="Q1065"/>
      <c r="R1065"/>
      <c r="S1065">
        <f t="shared" si="81"/>
        <v>232</v>
      </c>
      <c r="T1065"/>
      <c r="U1065" s="148"/>
      <c r="V1065" s="148"/>
      <c r="W1065" s="135" t="str">
        <f t="shared" si="85"/>
        <v/>
      </c>
      <c r="X1065" s="135" t="str">
        <f t="shared" si="84"/>
        <v/>
      </c>
      <c r="Y1065" s="2">
        <f t="shared" si="82"/>
        <v>1060</v>
      </c>
    </row>
    <row r="1066" spans="1:25">
      <c r="A1066" s="3">
        <v>1063</v>
      </c>
      <c r="B1066" s="2">
        <v>1061</v>
      </c>
      <c r="C1066" s="1" t="s">
        <v>2338</v>
      </c>
      <c r="D1066" s="1" t="s">
        <v>1551</v>
      </c>
      <c r="E1066" s="19" t="s">
        <v>701</v>
      </c>
      <c r="F1066" s="19" t="s">
        <v>701</v>
      </c>
      <c r="G1066" s="76">
        <v>0</v>
      </c>
      <c r="H1066" s="76">
        <v>0</v>
      </c>
      <c r="I1066" s="19" t="s">
        <v>4442</v>
      </c>
      <c r="J1066" s="19" t="s">
        <v>2238</v>
      </c>
      <c r="K1066" s="14" t="str">
        <f t="shared" si="83"/>
        <v/>
      </c>
      <c r="M1066" s="24" t="s">
        <v>1551</v>
      </c>
      <c r="N1066" s="24" t="s">
        <v>3920</v>
      </c>
      <c r="O1066"/>
      <c r="P1066"/>
      <c r="Q1066"/>
      <c r="R1066"/>
      <c r="S1066">
        <f t="shared" si="81"/>
        <v>232</v>
      </c>
      <c r="T1066"/>
      <c r="U1066" s="148"/>
      <c r="V1066" s="148"/>
      <c r="W1066" s="135" t="str">
        <f t="shared" si="85"/>
        <v/>
      </c>
      <c r="X1066" s="135" t="str">
        <f t="shared" si="84"/>
        <v/>
      </c>
      <c r="Y1066" s="2">
        <f t="shared" si="82"/>
        <v>1061</v>
      </c>
    </row>
    <row r="1067" spans="1:25">
      <c r="A1067" s="3">
        <v>1064</v>
      </c>
      <c r="B1067" s="2">
        <v>1062</v>
      </c>
      <c r="C1067" s="1" t="s">
        <v>2338</v>
      </c>
      <c r="D1067" s="1" t="s">
        <v>1552</v>
      </c>
      <c r="E1067" s="19" t="s">
        <v>152</v>
      </c>
      <c r="F1067" s="19" t="s">
        <v>152</v>
      </c>
      <c r="G1067" s="76">
        <v>0</v>
      </c>
      <c r="H1067" s="76">
        <v>0</v>
      </c>
      <c r="I1067" s="19" t="s">
        <v>1</v>
      </c>
      <c r="J1067" s="19" t="s">
        <v>2238</v>
      </c>
      <c r="K1067" s="14" t="str">
        <f t="shared" si="83"/>
        <v/>
      </c>
      <c r="M1067" s="24" t="s">
        <v>1552</v>
      </c>
      <c r="N1067" s="24" t="s">
        <v>3920</v>
      </c>
      <c r="O1067"/>
      <c r="P1067"/>
      <c r="Q1067"/>
      <c r="R1067"/>
      <c r="S1067">
        <f t="shared" si="81"/>
        <v>232</v>
      </c>
      <c r="T1067"/>
      <c r="U1067" s="148"/>
      <c r="V1067" s="148"/>
      <c r="W1067" s="135" t="str">
        <f t="shared" si="85"/>
        <v/>
      </c>
      <c r="X1067" s="135" t="str">
        <f t="shared" si="84"/>
        <v/>
      </c>
      <c r="Y1067" s="2">
        <f t="shared" si="82"/>
        <v>1062</v>
      </c>
    </row>
    <row r="1068" spans="1:25">
      <c r="A1068" s="3">
        <v>1065</v>
      </c>
      <c r="B1068" s="2">
        <v>1063</v>
      </c>
      <c r="C1068" s="1" t="s">
        <v>2338</v>
      </c>
      <c r="D1068" s="1" t="s">
        <v>1553</v>
      </c>
      <c r="E1068" s="19" t="s">
        <v>702</v>
      </c>
      <c r="F1068" s="19" t="s">
        <v>702</v>
      </c>
      <c r="G1068" s="76">
        <v>0</v>
      </c>
      <c r="H1068" s="76">
        <v>0</v>
      </c>
      <c r="I1068" s="19" t="s">
        <v>4442</v>
      </c>
      <c r="J1068" s="19" t="s">
        <v>2238</v>
      </c>
      <c r="K1068" s="14" t="str">
        <f t="shared" si="83"/>
        <v/>
      </c>
      <c r="M1068" s="24" t="s">
        <v>1553</v>
      </c>
      <c r="N1068" s="24" t="s">
        <v>3920</v>
      </c>
      <c r="O1068"/>
      <c r="P1068"/>
      <c r="Q1068"/>
      <c r="R1068"/>
      <c r="S1068">
        <f t="shared" si="81"/>
        <v>232</v>
      </c>
      <c r="T1068"/>
      <c r="U1068" s="148"/>
      <c r="V1068" s="148"/>
      <c r="W1068" s="135" t="str">
        <f t="shared" si="85"/>
        <v/>
      </c>
      <c r="X1068" s="135" t="str">
        <f t="shared" si="84"/>
        <v/>
      </c>
      <c r="Y1068" s="2">
        <f t="shared" si="82"/>
        <v>1063</v>
      </c>
    </row>
    <row r="1069" spans="1:25">
      <c r="A1069" s="3">
        <v>1066</v>
      </c>
      <c r="B1069" s="2">
        <v>1064</v>
      </c>
      <c r="C1069" s="1" t="s">
        <v>2338</v>
      </c>
      <c r="D1069" s="1" t="s">
        <v>1554</v>
      </c>
      <c r="E1069" s="19" t="s">
        <v>703</v>
      </c>
      <c r="F1069" s="19" t="s">
        <v>703</v>
      </c>
      <c r="G1069" s="76">
        <v>0</v>
      </c>
      <c r="H1069" s="76">
        <v>0</v>
      </c>
      <c r="I1069" s="19" t="s">
        <v>4442</v>
      </c>
      <c r="J1069" s="19" t="s">
        <v>2238</v>
      </c>
      <c r="K1069" s="14" t="str">
        <f t="shared" si="83"/>
        <v/>
      </c>
      <c r="M1069" s="24" t="s">
        <v>1554</v>
      </c>
      <c r="N1069" s="24" t="s">
        <v>3920</v>
      </c>
      <c r="O1069"/>
      <c r="P1069"/>
      <c r="Q1069"/>
      <c r="R1069"/>
      <c r="S1069">
        <f t="shared" si="81"/>
        <v>232</v>
      </c>
      <c r="T1069"/>
      <c r="U1069" s="148"/>
      <c r="V1069" s="148"/>
      <c r="W1069" s="135" t="str">
        <f t="shared" si="85"/>
        <v/>
      </c>
      <c r="X1069" s="135" t="str">
        <f t="shared" si="84"/>
        <v/>
      </c>
      <c r="Y1069" s="2">
        <f t="shared" si="82"/>
        <v>1064</v>
      </c>
    </row>
    <row r="1070" spans="1:25">
      <c r="A1070" s="3">
        <v>1067</v>
      </c>
      <c r="B1070" s="2">
        <v>1065</v>
      </c>
      <c r="C1070" s="1" t="s">
        <v>2338</v>
      </c>
      <c r="D1070" s="1" t="s">
        <v>1555</v>
      </c>
      <c r="E1070" s="19" t="s">
        <v>704</v>
      </c>
      <c r="F1070" s="19" t="s">
        <v>704</v>
      </c>
      <c r="G1070" s="76">
        <v>0</v>
      </c>
      <c r="H1070" s="76">
        <v>0</v>
      </c>
      <c r="I1070" s="19" t="s">
        <v>4442</v>
      </c>
      <c r="J1070" s="19" t="s">
        <v>2238</v>
      </c>
      <c r="K1070" s="14" t="str">
        <f t="shared" si="83"/>
        <v/>
      </c>
      <c r="M1070" s="24" t="s">
        <v>1555</v>
      </c>
      <c r="N1070" s="24" t="s">
        <v>3920</v>
      </c>
      <c r="O1070"/>
      <c r="P1070"/>
      <c r="Q1070"/>
      <c r="R1070"/>
      <c r="S1070">
        <f t="shared" si="81"/>
        <v>232</v>
      </c>
      <c r="T1070"/>
      <c r="U1070" s="148"/>
      <c r="V1070" s="148"/>
      <c r="W1070" s="135" t="str">
        <f t="shared" si="85"/>
        <v/>
      </c>
      <c r="X1070" s="135" t="str">
        <f t="shared" si="84"/>
        <v/>
      </c>
      <c r="Y1070" s="2">
        <f t="shared" si="82"/>
        <v>1065</v>
      </c>
    </row>
    <row r="1071" spans="1:25">
      <c r="A1071" s="3">
        <v>1068</v>
      </c>
      <c r="B1071" s="2">
        <v>1066</v>
      </c>
      <c r="C1071" s="1" t="s">
        <v>2338</v>
      </c>
      <c r="D1071" s="1" t="s">
        <v>1556</v>
      </c>
      <c r="E1071" s="19" t="s">
        <v>705</v>
      </c>
      <c r="F1071" s="19" t="s">
        <v>705</v>
      </c>
      <c r="G1071" s="76">
        <v>0</v>
      </c>
      <c r="H1071" s="76">
        <v>0</v>
      </c>
      <c r="I1071" s="19" t="s">
        <v>4442</v>
      </c>
      <c r="J1071" s="19" t="s">
        <v>2238</v>
      </c>
      <c r="K1071" s="14" t="str">
        <f t="shared" si="83"/>
        <v/>
      </c>
      <c r="M1071" s="24" t="s">
        <v>1556</v>
      </c>
      <c r="N1071" s="24" t="s">
        <v>3920</v>
      </c>
      <c r="O1071"/>
      <c r="P1071"/>
      <c r="Q1071"/>
      <c r="R1071"/>
      <c r="S1071">
        <f t="shared" si="81"/>
        <v>232</v>
      </c>
      <c r="T1071"/>
      <c r="U1071" s="148"/>
      <c r="V1071" s="148"/>
      <c r="W1071" s="135" t="str">
        <f t="shared" si="85"/>
        <v/>
      </c>
      <c r="X1071" s="135" t="str">
        <f t="shared" si="84"/>
        <v/>
      </c>
      <c r="Y1071" s="2">
        <f t="shared" si="82"/>
        <v>1066</v>
      </c>
    </row>
    <row r="1072" spans="1:25">
      <c r="A1072" s="3">
        <v>1069</v>
      </c>
      <c r="B1072" s="2">
        <v>1067</v>
      </c>
      <c r="C1072" s="1" t="s">
        <v>2338</v>
      </c>
      <c r="D1072" s="1" t="s">
        <v>1557</v>
      </c>
      <c r="E1072" s="19" t="s">
        <v>706</v>
      </c>
      <c r="F1072" s="19" t="s">
        <v>706</v>
      </c>
      <c r="G1072" s="76">
        <v>0</v>
      </c>
      <c r="H1072" s="76">
        <v>0</v>
      </c>
      <c r="I1072" s="19" t="s">
        <v>4442</v>
      </c>
      <c r="J1072" s="19" t="s">
        <v>2238</v>
      </c>
      <c r="K1072" s="14" t="str">
        <f t="shared" si="83"/>
        <v/>
      </c>
      <c r="M1072" s="24" t="s">
        <v>1557</v>
      </c>
      <c r="N1072" s="24" t="s">
        <v>3920</v>
      </c>
      <c r="O1072"/>
      <c r="P1072"/>
      <c r="Q1072"/>
      <c r="R1072"/>
      <c r="S1072">
        <f t="shared" si="81"/>
        <v>232</v>
      </c>
      <c r="T1072"/>
      <c r="U1072" s="148"/>
      <c r="V1072" s="148"/>
      <c r="W1072" s="135" t="str">
        <f t="shared" si="85"/>
        <v/>
      </c>
      <c r="X1072" s="135" t="str">
        <f t="shared" si="84"/>
        <v/>
      </c>
      <c r="Y1072" s="2">
        <f t="shared" si="82"/>
        <v>1067</v>
      </c>
    </row>
    <row r="1073" spans="1:25">
      <c r="A1073" s="3">
        <v>1070</v>
      </c>
      <c r="B1073" s="2">
        <v>1068</v>
      </c>
      <c r="C1073" s="1" t="s">
        <v>2338</v>
      </c>
      <c r="D1073" s="1" t="s">
        <v>1558</v>
      </c>
      <c r="E1073" s="19" t="s">
        <v>707</v>
      </c>
      <c r="F1073" s="19" t="s">
        <v>707</v>
      </c>
      <c r="G1073" s="76">
        <v>0</v>
      </c>
      <c r="H1073" s="76">
        <v>0</v>
      </c>
      <c r="I1073" s="19" t="s">
        <v>4442</v>
      </c>
      <c r="J1073" s="19" t="s">
        <v>2238</v>
      </c>
      <c r="K1073" s="14" t="str">
        <f t="shared" si="83"/>
        <v/>
      </c>
      <c r="M1073" s="24" t="s">
        <v>1558</v>
      </c>
      <c r="N1073" s="24" t="s">
        <v>3920</v>
      </c>
      <c r="O1073"/>
      <c r="P1073"/>
      <c r="Q1073"/>
      <c r="R1073"/>
      <c r="S1073">
        <f t="shared" si="81"/>
        <v>232</v>
      </c>
      <c r="T1073"/>
      <c r="U1073" s="148"/>
      <c r="V1073" s="148"/>
      <c r="W1073" s="135" t="str">
        <f t="shared" si="85"/>
        <v/>
      </c>
      <c r="X1073" s="135" t="str">
        <f t="shared" si="84"/>
        <v/>
      </c>
      <c r="Y1073" s="2">
        <f t="shared" si="82"/>
        <v>1068</v>
      </c>
    </row>
    <row r="1074" spans="1:25">
      <c r="A1074" s="3">
        <v>1071</v>
      </c>
      <c r="B1074" s="2">
        <v>1069</v>
      </c>
      <c r="C1074" s="1" t="s">
        <v>2338</v>
      </c>
      <c r="D1074" s="1" t="s">
        <v>1559</v>
      </c>
      <c r="E1074" s="19" t="s">
        <v>708</v>
      </c>
      <c r="F1074" s="19" t="s">
        <v>708</v>
      </c>
      <c r="G1074" s="76">
        <v>0</v>
      </c>
      <c r="H1074" s="76">
        <v>0</v>
      </c>
      <c r="I1074" s="19" t="s">
        <v>4442</v>
      </c>
      <c r="J1074" s="19" t="s">
        <v>2238</v>
      </c>
      <c r="K1074" s="14" t="str">
        <f t="shared" si="83"/>
        <v/>
      </c>
      <c r="M1074" s="24" t="s">
        <v>1559</v>
      </c>
      <c r="N1074" s="24" t="s">
        <v>3920</v>
      </c>
      <c r="O1074"/>
      <c r="P1074"/>
      <c r="Q1074"/>
      <c r="R1074"/>
      <c r="S1074">
        <f t="shared" si="81"/>
        <v>232</v>
      </c>
      <c r="T1074"/>
      <c r="U1074" s="148"/>
      <c r="V1074" s="148"/>
      <c r="W1074" s="135" t="str">
        <f t="shared" si="85"/>
        <v/>
      </c>
      <c r="X1074" s="135" t="str">
        <f t="shared" si="84"/>
        <v/>
      </c>
      <c r="Y1074" s="2">
        <f t="shared" si="82"/>
        <v>1069</v>
      </c>
    </row>
    <row r="1075" spans="1:25">
      <c r="A1075" s="3">
        <v>1072</v>
      </c>
      <c r="B1075" s="2">
        <v>1070</v>
      </c>
      <c r="C1075" s="1" t="s">
        <v>2338</v>
      </c>
      <c r="D1075" s="1" t="s">
        <v>1560</v>
      </c>
      <c r="E1075" s="19" t="s">
        <v>709</v>
      </c>
      <c r="F1075" s="19" t="s">
        <v>709</v>
      </c>
      <c r="G1075" s="76">
        <v>0</v>
      </c>
      <c r="H1075" s="76">
        <v>0</v>
      </c>
      <c r="I1075" s="19" t="s">
        <v>4442</v>
      </c>
      <c r="J1075" s="19" t="s">
        <v>2238</v>
      </c>
      <c r="K1075" s="14" t="str">
        <f t="shared" si="83"/>
        <v/>
      </c>
      <c r="M1075" s="24" t="s">
        <v>1560</v>
      </c>
      <c r="N1075" s="24" t="s">
        <v>3920</v>
      </c>
      <c r="O1075"/>
      <c r="P1075"/>
      <c r="Q1075"/>
      <c r="R1075"/>
      <c r="S1075">
        <f t="shared" si="81"/>
        <v>232</v>
      </c>
      <c r="T1075"/>
      <c r="U1075" s="148"/>
      <c r="V1075" s="148"/>
      <c r="W1075" s="135" t="str">
        <f t="shared" si="85"/>
        <v/>
      </c>
      <c r="X1075" s="135" t="str">
        <f t="shared" si="84"/>
        <v/>
      </c>
      <c r="Y1075" s="2">
        <f t="shared" si="82"/>
        <v>1070</v>
      </c>
    </row>
    <row r="1076" spans="1:25">
      <c r="A1076" s="3">
        <v>1073</v>
      </c>
      <c r="B1076" s="2">
        <v>1071</v>
      </c>
      <c r="C1076" s="1" t="s">
        <v>2338</v>
      </c>
      <c r="D1076" s="1" t="s">
        <v>1561</v>
      </c>
      <c r="E1076" s="19" t="s">
        <v>710</v>
      </c>
      <c r="F1076" s="19" t="s">
        <v>710</v>
      </c>
      <c r="G1076" s="76">
        <v>0</v>
      </c>
      <c r="H1076" s="76">
        <v>0</v>
      </c>
      <c r="I1076" s="19" t="s">
        <v>4442</v>
      </c>
      <c r="J1076" s="19" t="s">
        <v>2238</v>
      </c>
      <c r="K1076" s="14" t="str">
        <f t="shared" si="83"/>
        <v/>
      </c>
      <c r="M1076" s="24" t="s">
        <v>1561</v>
      </c>
      <c r="N1076" s="24" t="s">
        <v>3920</v>
      </c>
      <c r="O1076"/>
      <c r="P1076"/>
      <c r="Q1076"/>
      <c r="R1076"/>
      <c r="S1076">
        <f t="shared" si="81"/>
        <v>232</v>
      </c>
      <c r="T1076"/>
      <c r="U1076" s="148"/>
      <c r="V1076" s="148"/>
      <c r="W1076" s="135" t="str">
        <f t="shared" si="85"/>
        <v/>
      </c>
      <c r="X1076" s="135" t="str">
        <f t="shared" si="84"/>
        <v/>
      </c>
      <c r="Y1076" s="2">
        <f t="shared" si="82"/>
        <v>1071</v>
      </c>
    </row>
    <row r="1077" spans="1:25">
      <c r="A1077" s="3">
        <v>1074</v>
      </c>
      <c r="B1077" s="2">
        <v>1072</v>
      </c>
      <c r="C1077" s="1" t="s">
        <v>2338</v>
      </c>
      <c r="D1077" s="1" t="s">
        <v>1562</v>
      </c>
      <c r="E1077" s="19" t="s">
        <v>711</v>
      </c>
      <c r="F1077" s="19" t="s">
        <v>711</v>
      </c>
      <c r="G1077" s="76">
        <v>0</v>
      </c>
      <c r="H1077" s="76">
        <v>0</v>
      </c>
      <c r="I1077" s="19" t="s">
        <v>4442</v>
      </c>
      <c r="J1077" s="19" t="s">
        <v>2238</v>
      </c>
      <c r="K1077" s="14" t="str">
        <f t="shared" si="83"/>
        <v/>
      </c>
      <c r="M1077" s="24" t="s">
        <v>1562</v>
      </c>
      <c r="N1077" s="24" t="s">
        <v>3920</v>
      </c>
      <c r="O1077"/>
      <c r="P1077"/>
      <c r="Q1077"/>
      <c r="R1077"/>
      <c r="S1077">
        <f t="shared" si="81"/>
        <v>232</v>
      </c>
      <c r="T1077"/>
      <c r="U1077" s="148"/>
      <c r="V1077" s="148"/>
      <c r="W1077" s="135" t="str">
        <f t="shared" si="85"/>
        <v/>
      </c>
      <c r="X1077" s="135" t="str">
        <f t="shared" si="84"/>
        <v/>
      </c>
      <c r="Y1077" s="2">
        <f t="shared" si="82"/>
        <v>1072</v>
      </c>
    </row>
    <row r="1078" spans="1:25">
      <c r="A1078" s="3">
        <v>1075</v>
      </c>
      <c r="B1078" s="2">
        <v>1073</v>
      </c>
      <c r="C1078" s="1" t="s">
        <v>2338</v>
      </c>
      <c r="D1078" s="1" t="s">
        <v>1563</v>
      </c>
      <c r="E1078" s="19" t="s">
        <v>712</v>
      </c>
      <c r="F1078" s="19" t="s">
        <v>712</v>
      </c>
      <c r="G1078" s="76">
        <v>0</v>
      </c>
      <c r="H1078" s="76">
        <v>0</v>
      </c>
      <c r="I1078" s="19" t="s">
        <v>4442</v>
      </c>
      <c r="J1078" s="19" t="s">
        <v>2238</v>
      </c>
      <c r="K1078" s="14" t="str">
        <f t="shared" si="83"/>
        <v/>
      </c>
      <c r="M1078" s="24" t="s">
        <v>1563</v>
      </c>
      <c r="N1078" s="24" t="s">
        <v>3920</v>
      </c>
      <c r="O1078"/>
      <c r="P1078"/>
      <c r="Q1078"/>
      <c r="R1078"/>
      <c r="S1078">
        <f t="shared" si="81"/>
        <v>232</v>
      </c>
      <c r="T1078"/>
      <c r="U1078" s="148"/>
      <c r="V1078" s="148"/>
      <c r="W1078" s="135" t="str">
        <f t="shared" si="85"/>
        <v/>
      </c>
      <c r="X1078" s="135" t="str">
        <f t="shared" si="84"/>
        <v/>
      </c>
      <c r="Y1078" s="2">
        <f t="shared" si="82"/>
        <v>1073</v>
      </c>
    </row>
    <row r="1079" spans="1:25">
      <c r="A1079" s="3">
        <v>1076</v>
      </c>
      <c r="B1079" s="2">
        <v>1074</v>
      </c>
      <c r="C1079" s="1" t="s">
        <v>2338</v>
      </c>
      <c r="D1079" s="1" t="s">
        <v>1564</v>
      </c>
      <c r="E1079" s="19" t="s">
        <v>713</v>
      </c>
      <c r="F1079" s="19" t="s">
        <v>713</v>
      </c>
      <c r="G1079" s="76">
        <v>0</v>
      </c>
      <c r="H1079" s="76">
        <v>0</v>
      </c>
      <c r="I1079" s="19" t="s">
        <v>4442</v>
      </c>
      <c r="J1079" s="19" t="s">
        <v>2238</v>
      </c>
      <c r="K1079" s="14" t="str">
        <f t="shared" si="83"/>
        <v/>
      </c>
      <c r="M1079" s="24" t="s">
        <v>1564</v>
      </c>
      <c r="N1079" s="24" t="s">
        <v>3920</v>
      </c>
      <c r="O1079"/>
      <c r="P1079"/>
      <c r="Q1079"/>
      <c r="R1079"/>
      <c r="S1079">
        <f t="shared" si="81"/>
        <v>232</v>
      </c>
      <c r="T1079"/>
      <c r="U1079" s="148"/>
      <c r="V1079" s="148"/>
      <c r="W1079" s="135" t="str">
        <f t="shared" si="85"/>
        <v/>
      </c>
      <c r="X1079" s="135" t="str">
        <f t="shared" si="84"/>
        <v/>
      </c>
      <c r="Y1079" s="2">
        <f t="shared" si="82"/>
        <v>1074</v>
      </c>
    </row>
    <row r="1080" spans="1:25">
      <c r="A1080" s="3">
        <v>1077</v>
      </c>
      <c r="B1080" s="2">
        <v>1075</v>
      </c>
      <c r="C1080" s="1" t="s">
        <v>2338</v>
      </c>
      <c r="D1080" s="1" t="s">
        <v>1565</v>
      </c>
      <c r="E1080" s="19" t="s">
        <v>714</v>
      </c>
      <c r="F1080" s="19" t="s">
        <v>714</v>
      </c>
      <c r="G1080" s="76">
        <v>0</v>
      </c>
      <c r="H1080" s="76">
        <v>0</v>
      </c>
      <c r="I1080" s="19" t="s">
        <v>4442</v>
      </c>
      <c r="J1080" s="19" t="s">
        <v>2238</v>
      </c>
      <c r="K1080" s="14" t="str">
        <f t="shared" si="83"/>
        <v/>
      </c>
      <c r="M1080" s="24" t="s">
        <v>1565</v>
      </c>
      <c r="N1080" s="24" t="s">
        <v>3920</v>
      </c>
      <c r="O1080"/>
      <c r="P1080"/>
      <c r="Q1080"/>
      <c r="R1080"/>
      <c r="S1080">
        <f t="shared" si="81"/>
        <v>232</v>
      </c>
      <c r="T1080"/>
      <c r="U1080" s="148"/>
      <c r="V1080" s="148"/>
      <c r="W1080" s="135" t="str">
        <f t="shared" si="85"/>
        <v/>
      </c>
      <c r="X1080" s="135" t="str">
        <f t="shared" si="84"/>
        <v/>
      </c>
      <c r="Y1080" s="2">
        <f t="shared" si="82"/>
        <v>1075</v>
      </c>
    </row>
    <row r="1081" spans="1:25">
      <c r="A1081" s="3">
        <v>1078</v>
      </c>
      <c r="B1081" s="2">
        <v>1076</v>
      </c>
      <c r="C1081" s="1" t="s">
        <v>2338</v>
      </c>
      <c r="D1081" s="1" t="s">
        <v>1566</v>
      </c>
      <c r="E1081" s="19" t="s">
        <v>715</v>
      </c>
      <c r="F1081" s="19" t="s">
        <v>715</v>
      </c>
      <c r="G1081" s="76">
        <v>0</v>
      </c>
      <c r="H1081" s="76">
        <v>0</v>
      </c>
      <c r="I1081" s="19" t="s">
        <v>4442</v>
      </c>
      <c r="J1081" s="19" t="s">
        <v>2238</v>
      </c>
      <c r="K1081" s="14" t="str">
        <f t="shared" si="83"/>
        <v/>
      </c>
      <c r="M1081" s="24" t="s">
        <v>1566</v>
      </c>
      <c r="N1081" s="24" t="s">
        <v>3920</v>
      </c>
      <c r="O1081"/>
      <c r="P1081"/>
      <c r="Q1081"/>
      <c r="R1081"/>
      <c r="S1081">
        <f t="shared" ref="S1081:S1144" si="86">IF(X1081&lt;&gt;"",S1080+1,S1080)</f>
        <v>232</v>
      </c>
      <c r="T1081"/>
      <c r="U1081" s="148"/>
      <c r="V1081" s="148"/>
      <c r="W1081" s="135" t="str">
        <f t="shared" si="85"/>
        <v/>
      </c>
      <c r="X1081" s="135" t="str">
        <f t="shared" si="84"/>
        <v/>
      </c>
      <c r="Y1081" s="2">
        <f t="shared" ref="Y1081:Y1144" si="87">B1081</f>
        <v>1076</v>
      </c>
    </row>
    <row r="1082" spans="1:25">
      <c r="A1082" s="3">
        <v>1079</v>
      </c>
      <c r="B1082" s="2">
        <v>1077</v>
      </c>
      <c r="C1082" s="1" t="s">
        <v>2338</v>
      </c>
      <c r="D1082" s="1" t="s">
        <v>1567</v>
      </c>
      <c r="E1082" s="19" t="s">
        <v>716</v>
      </c>
      <c r="F1082" s="19" t="s">
        <v>716</v>
      </c>
      <c r="G1082" s="76">
        <v>0</v>
      </c>
      <c r="H1082" s="76">
        <v>0</v>
      </c>
      <c r="I1082" s="19" t="s">
        <v>4442</v>
      </c>
      <c r="J1082" s="19" t="s">
        <v>2238</v>
      </c>
      <c r="K1082" s="14" t="str">
        <f t="shared" si="83"/>
        <v/>
      </c>
      <c r="M1082" s="24" t="s">
        <v>1567</v>
      </c>
      <c r="N1082" s="24" t="s">
        <v>3920</v>
      </c>
      <c r="O1082"/>
      <c r="P1082"/>
      <c r="Q1082"/>
      <c r="R1082"/>
      <c r="S1082">
        <f t="shared" si="86"/>
        <v>232</v>
      </c>
      <c r="T1082"/>
      <c r="U1082" s="148"/>
      <c r="V1082" s="148"/>
      <c r="W1082" s="135" t="str">
        <f t="shared" si="85"/>
        <v/>
      </c>
      <c r="X1082" s="135" t="str">
        <f t="shared" si="84"/>
        <v/>
      </c>
      <c r="Y1082" s="2">
        <f t="shared" si="87"/>
        <v>1077</v>
      </c>
    </row>
    <row r="1083" spans="1:25">
      <c r="A1083" s="3">
        <v>1080</v>
      </c>
      <c r="B1083" s="2">
        <v>1078</v>
      </c>
      <c r="C1083" s="1" t="s">
        <v>2268</v>
      </c>
      <c r="D1083" s="1" t="s">
        <v>7</v>
      </c>
      <c r="E1083" s="19" t="s">
        <v>717</v>
      </c>
      <c r="F1083" s="19" t="s">
        <v>717</v>
      </c>
      <c r="G1083" s="76">
        <v>0</v>
      </c>
      <c r="H1083" s="76">
        <v>0</v>
      </c>
      <c r="I1083" s="19" t="s">
        <v>30</v>
      </c>
      <c r="J1083" s="19" t="s">
        <v>2238</v>
      </c>
      <c r="K1083" s="14" t="str">
        <f t="shared" si="83"/>
        <v/>
      </c>
      <c r="M1083" s="24" t="s">
        <v>3348</v>
      </c>
      <c r="N1083" s="24" t="s">
        <v>3920</v>
      </c>
      <c r="O1083"/>
      <c r="P1083"/>
      <c r="Q1083"/>
      <c r="R1083"/>
      <c r="S1083">
        <f t="shared" si="86"/>
        <v>232</v>
      </c>
      <c r="T1083"/>
      <c r="U1083" s="148"/>
      <c r="V1083" s="148"/>
      <c r="W1083" s="135" t="str">
        <f t="shared" si="85"/>
        <v/>
      </c>
      <c r="X1083" s="135" t="str">
        <f t="shared" si="84"/>
        <v/>
      </c>
      <c r="Y1083" s="2">
        <f t="shared" si="87"/>
        <v>1078</v>
      </c>
    </row>
    <row r="1084" spans="1:25">
      <c r="A1084" s="3">
        <v>1081</v>
      </c>
      <c r="B1084" s="2">
        <v>1079</v>
      </c>
      <c r="C1084" s="1" t="s">
        <v>2268</v>
      </c>
      <c r="D1084" s="1" t="s">
        <v>7</v>
      </c>
      <c r="E1084" s="19" t="s">
        <v>718</v>
      </c>
      <c r="F1084" s="19" t="s">
        <v>718</v>
      </c>
      <c r="G1084" s="76">
        <v>0</v>
      </c>
      <c r="H1084" s="76">
        <v>0</v>
      </c>
      <c r="I1084" s="19" t="s">
        <v>30</v>
      </c>
      <c r="J1084" s="19" t="s">
        <v>2238</v>
      </c>
      <c r="K1084" s="14" t="str">
        <f t="shared" si="83"/>
        <v/>
      </c>
      <c r="M1084" s="24" t="s">
        <v>3349</v>
      </c>
      <c r="N1084" s="24" t="s">
        <v>3920</v>
      </c>
      <c r="O1084"/>
      <c r="P1084"/>
      <c r="Q1084"/>
      <c r="R1084"/>
      <c r="S1084">
        <f t="shared" si="86"/>
        <v>232</v>
      </c>
      <c r="T1084"/>
      <c r="U1084" s="148"/>
      <c r="V1084" s="148"/>
      <c r="W1084" s="135" t="str">
        <f t="shared" si="85"/>
        <v/>
      </c>
      <c r="X1084" s="135" t="str">
        <f t="shared" si="84"/>
        <v/>
      </c>
      <c r="Y1084" s="2">
        <f t="shared" si="87"/>
        <v>1079</v>
      </c>
    </row>
    <row r="1085" spans="1:25">
      <c r="A1085" s="3">
        <v>1082</v>
      </c>
      <c r="B1085" s="2">
        <v>1080</v>
      </c>
      <c r="C1085" s="1" t="s">
        <v>2338</v>
      </c>
      <c r="D1085" s="1" t="s">
        <v>4441</v>
      </c>
      <c r="E1085" s="19" t="s">
        <v>797</v>
      </c>
      <c r="F1085" s="19" t="s">
        <v>797</v>
      </c>
      <c r="G1085" s="76">
        <v>0</v>
      </c>
      <c r="H1085" s="76">
        <v>0</v>
      </c>
      <c r="I1085" s="19" t="s">
        <v>4442</v>
      </c>
      <c r="J1085" s="19" t="s">
        <v>2238</v>
      </c>
      <c r="K1085" s="14" t="str">
        <f t="shared" si="83"/>
        <v/>
      </c>
      <c r="M1085" s="24" t="s">
        <v>4441</v>
      </c>
      <c r="N1085" s="24" t="s">
        <v>3920</v>
      </c>
      <c r="O1085"/>
      <c r="P1085"/>
      <c r="Q1085"/>
      <c r="R1085"/>
      <c r="S1085">
        <f t="shared" si="86"/>
        <v>232</v>
      </c>
      <c r="T1085"/>
      <c r="U1085" s="148"/>
      <c r="V1085" s="148"/>
      <c r="W1085" s="135" t="str">
        <f t="shared" si="85"/>
        <v/>
      </c>
      <c r="X1085" s="135" t="str">
        <f t="shared" si="84"/>
        <v/>
      </c>
      <c r="Y1085" s="2">
        <f t="shared" si="87"/>
        <v>1080</v>
      </c>
    </row>
    <row r="1086" spans="1:25">
      <c r="A1086" s="3">
        <v>1083</v>
      </c>
      <c r="B1086" s="2">
        <v>1081</v>
      </c>
      <c r="C1086" s="1" t="s">
        <v>2338</v>
      </c>
      <c r="D1086" s="1" t="s">
        <v>1568</v>
      </c>
      <c r="E1086" s="19" t="s">
        <v>719</v>
      </c>
      <c r="F1086" s="19" t="s">
        <v>719</v>
      </c>
      <c r="G1086" s="76">
        <v>0</v>
      </c>
      <c r="H1086" s="76">
        <v>0</v>
      </c>
      <c r="I1086" s="19" t="s">
        <v>4442</v>
      </c>
      <c r="J1086" s="19" t="s">
        <v>2238</v>
      </c>
      <c r="K1086" s="14" t="str">
        <f t="shared" si="83"/>
        <v/>
      </c>
      <c r="M1086" s="24" t="s">
        <v>1568</v>
      </c>
      <c r="N1086" s="24" t="s">
        <v>3920</v>
      </c>
      <c r="O1086"/>
      <c r="P1086"/>
      <c r="Q1086"/>
      <c r="R1086"/>
      <c r="S1086">
        <f t="shared" si="86"/>
        <v>232</v>
      </c>
      <c r="T1086"/>
      <c r="U1086" s="148"/>
      <c r="V1086" s="148"/>
      <c r="W1086" s="135" t="str">
        <f t="shared" si="85"/>
        <v/>
      </c>
      <c r="X1086" s="135" t="str">
        <f t="shared" si="84"/>
        <v/>
      </c>
      <c r="Y1086" s="2">
        <f t="shared" si="87"/>
        <v>1081</v>
      </c>
    </row>
    <row r="1087" spans="1:25">
      <c r="A1087" s="3">
        <v>1084</v>
      </c>
      <c r="B1087" s="2">
        <v>1082</v>
      </c>
      <c r="C1087" s="1" t="s">
        <v>2338</v>
      </c>
      <c r="D1087" s="1" t="s">
        <v>1569</v>
      </c>
      <c r="E1087" s="19" t="s">
        <v>720</v>
      </c>
      <c r="F1087" s="19" t="s">
        <v>720</v>
      </c>
      <c r="G1087" s="76">
        <v>0</v>
      </c>
      <c r="H1087" s="76">
        <v>0</v>
      </c>
      <c r="I1087" s="19" t="s">
        <v>4442</v>
      </c>
      <c r="J1087" s="19" t="s">
        <v>2238</v>
      </c>
      <c r="K1087" s="14" t="str">
        <f t="shared" si="83"/>
        <v/>
      </c>
      <c r="M1087" s="24" t="s">
        <v>1569</v>
      </c>
      <c r="N1087" s="24" t="s">
        <v>3920</v>
      </c>
      <c r="O1087"/>
      <c r="P1087"/>
      <c r="Q1087"/>
      <c r="R1087"/>
      <c r="S1087">
        <f t="shared" si="86"/>
        <v>232</v>
      </c>
      <c r="T1087"/>
      <c r="U1087" s="148"/>
      <c r="V1087" s="148"/>
      <c r="W1087" s="135" t="str">
        <f t="shared" si="85"/>
        <v/>
      </c>
      <c r="X1087" s="135" t="str">
        <f t="shared" si="84"/>
        <v/>
      </c>
      <c r="Y1087" s="2">
        <f t="shared" si="87"/>
        <v>1082</v>
      </c>
    </row>
    <row r="1088" spans="1:25">
      <c r="A1088" s="3">
        <v>1085</v>
      </c>
      <c r="B1088" s="2">
        <v>1083</v>
      </c>
      <c r="C1088" s="1" t="s">
        <v>2338</v>
      </c>
      <c r="D1088" s="1" t="s">
        <v>1570</v>
      </c>
      <c r="E1088" s="19" t="s">
        <v>721</v>
      </c>
      <c r="F1088" s="19" t="s">
        <v>721</v>
      </c>
      <c r="G1088" s="76">
        <v>0</v>
      </c>
      <c r="H1088" s="76">
        <v>0</v>
      </c>
      <c r="I1088" s="19" t="s">
        <v>4442</v>
      </c>
      <c r="J1088" s="19" t="s">
        <v>2238</v>
      </c>
      <c r="K1088" s="14" t="str">
        <f t="shared" si="83"/>
        <v/>
      </c>
      <c r="M1088" s="24" t="s">
        <v>1570</v>
      </c>
      <c r="N1088" s="24" t="s">
        <v>3920</v>
      </c>
      <c r="O1088"/>
      <c r="P1088"/>
      <c r="Q1088"/>
      <c r="R1088"/>
      <c r="S1088">
        <f t="shared" si="86"/>
        <v>232</v>
      </c>
      <c r="T1088"/>
      <c r="U1088" s="148"/>
      <c r="V1088" s="148"/>
      <c r="W1088" s="135" t="str">
        <f t="shared" si="85"/>
        <v/>
      </c>
      <c r="X1088" s="135" t="str">
        <f t="shared" si="84"/>
        <v/>
      </c>
      <c r="Y1088" s="2">
        <f t="shared" si="87"/>
        <v>1083</v>
      </c>
    </row>
    <row r="1089" spans="1:25">
      <c r="A1089" s="3">
        <v>1086</v>
      </c>
      <c r="B1089" s="2">
        <v>1084</v>
      </c>
      <c r="C1089" s="1" t="s">
        <v>2338</v>
      </c>
      <c r="D1089" s="1" t="s">
        <v>1571</v>
      </c>
      <c r="E1089" s="19" t="s">
        <v>722</v>
      </c>
      <c r="F1089" s="19" t="s">
        <v>722</v>
      </c>
      <c r="G1089" s="76">
        <v>0</v>
      </c>
      <c r="H1089" s="76">
        <v>0</v>
      </c>
      <c r="I1089" s="19" t="s">
        <v>4442</v>
      </c>
      <c r="J1089" s="19" t="s">
        <v>2238</v>
      </c>
      <c r="K1089" s="14" t="str">
        <f t="shared" si="83"/>
        <v/>
      </c>
      <c r="M1089" s="24" t="s">
        <v>1571</v>
      </c>
      <c r="N1089" s="24" t="s">
        <v>3920</v>
      </c>
      <c r="O1089"/>
      <c r="P1089"/>
      <c r="Q1089"/>
      <c r="R1089"/>
      <c r="S1089">
        <f t="shared" si="86"/>
        <v>232</v>
      </c>
      <c r="T1089"/>
      <c r="U1089" s="148"/>
      <c r="V1089" s="148"/>
      <c r="W1089" s="135" t="str">
        <f t="shared" si="85"/>
        <v/>
      </c>
      <c r="X1089" s="135" t="str">
        <f t="shared" si="84"/>
        <v/>
      </c>
      <c r="Y1089" s="2">
        <f t="shared" si="87"/>
        <v>1084</v>
      </c>
    </row>
    <row r="1090" spans="1:25">
      <c r="A1090" s="3">
        <v>1087</v>
      </c>
      <c r="B1090" s="2">
        <v>1085</v>
      </c>
      <c r="C1090" s="1" t="s">
        <v>2338</v>
      </c>
      <c r="D1090" s="1" t="s">
        <v>1572</v>
      </c>
      <c r="E1090" s="19" t="s">
        <v>723</v>
      </c>
      <c r="F1090" s="19" t="s">
        <v>723</v>
      </c>
      <c r="G1090" s="76">
        <v>0</v>
      </c>
      <c r="H1090" s="76">
        <v>0</v>
      </c>
      <c r="I1090" s="19" t="s">
        <v>4442</v>
      </c>
      <c r="J1090" s="19" t="s">
        <v>2238</v>
      </c>
      <c r="K1090" s="14" t="str">
        <f t="shared" si="83"/>
        <v/>
      </c>
      <c r="M1090" s="24" t="s">
        <v>1572</v>
      </c>
      <c r="N1090" s="24" t="s">
        <v>3920</v>
      </c>
      <c r="O1090"/>
      <c r="P1090"/>
      <c r="Q1090"/>
      <c r="R1090"/>
      <c r="S1090">
        <f t="shared" si="86"/>
        <v>232</v>
      </c>
      <c r="T1090"/>
      <c r="U1090" s="148"/>
      <c r="V1090" s="148"/>
      <c r="W1090" s="135" t="str">
        <f t="shared" si="85"/>
        <v/>
      </c>
      <c r="X1090" s="135" t="str">
        <f t="shared" si="84"/>
        <v/>
      </c>
      <c r="Y1090" s="2">
        <f t="shared" si="87"/>
        <v>1085</v>
      </c>
    </row>
    <row r="1091" spans="1:25">
      <c r="A1091" s="3">
        <v>1088</v>
      </c>
      <c r="B1091" s="2">
        <v>1086</v>
      </c>
      <c r="C1091" s="1" t="s">
        <v>2338</v>
      </c>
      <c r="D1091" s="1" t="s">
        <v>1573</v>
      </c>
      <c r="E1091" s="19" t="s">
        <v>724</v>
      </c>
      <c r="F1091" s="19" t="s">
        <v>724</v>
      </c>
      <c r="G1091" s="76">
        <v>0</v>
      </c>
      <c r="H1091" s="76">
        <v>0</v>
      </c>
      <c r="I1091" s="19" t="s">
        <v>4442</v>
      </c>
      <c r="J1091" s="19" t="s">
        <v>2238</v>
      </c>
      <c r="K1091" s="14" t="str">
        <f t="shared" si="83"/>
        <v/>
      </c>
      <c r="M1091" s="24" t="s">
        <v>1573</v>
      </c>
      <c r="N1091" s="24" t="s">
        <v>3920</v>
      </c>
      <c r="O1091"/>
      <c r="P1091"/>
      <c r="Q1091"/>
      <c r="R1091"/>
      <c r="S1091">
        <f t="shared" si="86"/>
        <v>232</v>
      </c>
      <c r="T1091"/>
      <c r="U1091" s="148"/>
      <c r="V1091" s="148"/>
      <c r="W1091" s="135" t="str">
        <f t="shared" si="85"/>
        <v/>
      </c>
      <c r="X1091" s="135" t="str">
        <f t="shared" si="84"/>
        <v/>
      </c>
      <c r="Y1091" s="2">
        <f t="shared" si="87"/>
        <v>1086</v>
      </c>
    </row>
    <row r="1092" spans="1:25">
      <c r="A1092" s="3">
        <v>1089</v>
      </c>
      <c r="B1092" s="2">
        <v>1087</v>
      </c>
      <c r="C1092" s="1" t="s">
        <v>2338</v>
      </c>
      <c r="D1092" s="1" t="s">
        <v>1574</v>
      </c>
      <c r="E1092" s="19" t="s">
        <v>725</v>
      </c>
      <c r="F1092" s="19" t="s">
        <v>725</v>
      </c>
      <c r="G1092" s="76">
        <v>0</v>
      </c>
      <c r="H1092" s="76">
        <v>0</v>
      </c>
      <c r="I1092" s="19" t="s">
        <v>4442</v>
      </c>
      <c r="J1092" s="19" t="s">
        <v>2238</v>
      </c>
      <c r="K1092" s="14" t="str">
        <f t="shared" ref="K1092:K1155" si="88">IF(E1092=F1092,"","NOT EQUAL")</f>
        <v/>
      </c>
      <c r="M1092" s="24" t="s">
        <v>1574</v>
      </c>
      <c r="N1092" s="24" t="s">
        <v>3920</v>
      </c>
      <c r="O1092"/>
      <c r="P1092"/>
      <c r="Q1092"/>
      <c r="R1092"/>
      <c r="S1092">
        <f t="shared" si="86"/>
        <v>232</v>
      </c>
      <c r="T1092"/>
      <c r="U1092" s="148"/>
      <c r="V1092" s="148"/>
      <c r="W1092" s="135" t="str">
        <f t="shared" si="85"/>
        <v/>
      </c>
      <c r="X1092" s="135" t="str">
        <f t="shared" si="84"/>
        <v/>
      </c>
      <c r="Y1092" s="2">
        <f t="shared" si="87"/>
        <v>1087</v>
      </c>
    </row>
    <row r="1093" spans="1:25">
      <c r="A1093" s="3">
        <v>1090</v>
      </c>
      <c r="B1093" s="2">
        <v>1088</v>
      </c>
      <c r="C1093" s="1" t="s">
        <v>2338</v>
      </c>
      <c r="D1093" s="1" t="s">
        <v>1575</v>
      </c>
      <c r="E1093" s="19" t="s">
        <v>726</v>
      </c>
      <c r="F1093" s="19" t="s">
        <v>726</v>
      </c>
      <c r="G1093" s="76">
        <v>0</v>
      </c>
      <c r="H1093" s="76">
        <v>0</v>
      </c>
      <c r="I1093" s="19" t="s">
        <v>4442</v>
      </c>
      <c r="J1093" s="19" t="s">
        <v>2238</v>
      </c>
      <c r="K1093" s="14" t="str">
        <f t="shared" si="88"/>
        <v/>
      </c>
      <c r="M1093" s="24" t="s">
        <v>1575</v>
      </c>
      <c r="N1093" s="24" t="s">
        <v>3920</v>
      </c>
      <c r="O1093"/>
      <c r="P1093"/>
      <c r="Q1093"/>
      <c r="R1093"/>
      <c r="S1093">
        <f t="shared" si="86"/>
        <v>232</v>
      </c>
      <c r="T1093"/>
      <c r="U1093" s="148"/>
      <c r="V1093" s="148"/>
      <c r="W1093" s="135" t="str">
        <f t="shared" si="85"/>
        <v/>
      </c>
      <c r="X1093" s="135" t="str">
        <f t="shared" ref="X1093:X1156" si="89">IF(LEN(V1093)&gt;0,V1093,SUBSTITUTE(SUBSTITUTE(SUBSTITUTE(SUBSTITUTE(SUBSTITUTE(SUBSTITUTE(SUBSTITUTE(SUBSTITUTE(SUBSTITUTE(SUBSTITUTE(SUBSTITUTE( (SUBSTITUTE( SUBSTITUTE( SUBSTITUTE( SUBSTITUTE(W1093,"STD_SIGMA","SUM"),"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93" s="2">
        <f t="shared" si="87"/>
        <v>1088</v>
      </c>
    </row>
    <row r="1094" spans="1:25">
      <c r="A1094" s="3">
        <v>1091</v>
      </c>
      <c r="B1094" s="2">
        <v>1089</v>
      </c>
      <c r="C1094" s="1" t="s">
        <v>2338</v>
      </c>
      <c r="D1094" s="1" t="s">
        <v>1576</v>
      </c>
      <c r="E1094" s="19" t="s">
        <v>727</v>
      </c>
      <c r="F1094" s="19" t="s">
        <v>727</v>
      </c>
      <c r="G1094" s="76">
        <v>0</v>
      </c>
      <c r="H1094" s="76">
        <v>0</v>
      </c>
      <c r="I1094" s="19" t="s">
        <v>4442</v>
      </c>
      <c r="J1094" s="19" t="s">
        <v>2238</v>
      </c>
      <c r="K1094" s="14" t="str">
        <f t="shared" si="88"/>
        <v/>
      </c>
      <c r="M1094" s="24" t="s">
        <v>1576</v>
      </c>
      <c r="N1094" s="24" t="s">
        <v>3920</v>
      </c>
      <c r="O1094"/>
      <c r="P1094"/>
      <c r="Q1094"/>
      <c r="R1094"/>
      <c r="S1094">
        <f t="shared" si="86"/>
        <v>232</v>
      </c>
      <c r="T1094"/>
      <c r="U1094" s="148"/>
      <c r="V1094" s="148"/>
      <c r="W1094" s="135" t="str">
        <f t="shared" si="85"/>
        <v/>
      </c>
      <c r="X1094" s="135" t="str">
        <f t="shared" si="89"/>
        <v/>
      </c>
      <c r="Y1094" s="2">
        <f t="shared" si="87"/>
        <v>1089</v>
      </c>
    </row>
    <row r="1095" spans="1:25">
      <c r="A1095" s="3">
        <v>1092</v>
      </c>
      <c r="B1095" s="2">
        <v>1090</v>
      </c>
      <c r="C1095" s="1" t="s">
        <v>2338</v>
      </c>
      <c r="D1095" s="1" t="s">
        <v>1577</v>
      </c>
      <c r="E1095" s="19" t="s">
        <v>728</v>
      </c>
      <c r="F1095" s="19" t="s">
        <v>728</v>
      </c>
      <c r="G1095" s="76">
        <v>0</v>
      </c>
      <c r="H1095" s="76">
        <v>0</v>
      </c>
      <c r="I1095" s="19" t="s">
        <v>4442</v>
      </c>
      <c r="J1095" s="19" t="s">
        <v>2238</v>
      </c>
      <c r="K1095" s="14" t="str">
        <f t="shared" si="88"/>
        <v/>
      </c>
      <c r="M1095" s="24" t="s">
        <v>1577</v>
      </c>
      <c r="N1095" s="24" t="s">
        <v>3920</v>
      </c>
      <c r="O1095"/>
      <c r="P1095"/>
      <c r="Q1095"/>
      <c r="R1095"/>
      <c r="S1095">
        <f t="shared" si="86"/>
        <v>232</v>
      </c>
      <c r="T1095"/>
      <c r="U1095" s="148"/>
      <c r="V1095" s="148"/>
      <c r="W1095" s="135" t="str">
        <f t="shared" ref="W1095:W1158" si="90">IF( OR(U1095="CNST", I1095="CAT_REGS"),(E1095),
IF(U1095="YES",UPPER(E1095),
IF(   AND(U1095&lt;&gt;"NO",I1095="CAT_FNCT",D1095&lt;&gt;"multiply", D1095&lt;&gt;"divide"),IF(J1095="SLS_ENABLED",   UPPER(E1095),""),"")))</f>
        <v/>
      </c>
      <c r="X1095" s="135" t="str">
        <f t="shared" si="89"/>
        <v/>
      </c>
      <c r="Y1095" s="2">
        <f t="shared" si="87"/>
        <v>1090</v>
      </c>
    </row>
    <row r="1096" spans="1:25">
      <c r="A1096" s="3">
        <v>1093</v>
      </c>
      <c r="B1096" s="2">
        <v>1091</v>
      </c>
      <c r="C1096" s="1" t="s">
        <v>2338</v>
      </c>
      <c r="D1096" s="1" t="s">
        <v>1578</v>
      </c>
      <c r="E1096" s="19" t="s">
        <v>729</v>
      </c>
      <c r="F1096" s="19" t="s">
        <v>729</v>
      </c>
      <c r="G1096" s="76">
        <v>0</v>
      </c>
      <c r="H1096" s="76">
        <v>0</v>
      </c>
      <c r="I1096" s="19" t="s">
        <v>4442</v>
      </c>
      <c r="J1096" s="19" t="s">
        <v>2238</v>
      </c>
      <c r="K1096" s="14" t="str">
        <f t="shared" si="88"/>
        <v/>
      </c>
      <c r="M1096" s="24" t="s">
        <v>1578</v>
      </c>
      <c r="N1096" s="24" t="s">
        <v>3920</v>
      </c>
      <c r="O1096"/>
      <c r="P1096"/>
      <c r="Q1096"/>
      <c r="R1096"/>
      <c r="S1096">
        <f t="shared" si="86"/>
        <v>232</v>
      </c>
      <c r="T1096"/>
      <c r="U1096" s="148"/>
      <c r="V1096" s="148"/>
      <c r="W1096" s="135" t="str">
        <f t="shared" si="90"/>
        <v/>
      </c>
      <c r="X1096" s="135" t="str">
        <f t="shared" si="89"/>
        <v/>
      </c>
      <c r="Y1096" s="2">
        <f t="shared" si="87"/>
        <v>1091</v>
      </c>
    </row>
    <row r="1097" spans="1:25">
      <c r="A1097" s="3">
        <v>1094</v>
      </c>
      <c r="B1097" s="2">
        <v>1092</v>
      </c>
      <c r="C1097" s="1" t="s">
        <v>2338</v>
      </c>
      <c r="D1097" s="1" t="s">
        <v>1579</v>
      </c>
      <c r="E1097" s="19" t="s">
        <v>730</v>
      </c>
      <c r="F1097" s="19" t="s">
        <v>730</v>
      </c>
      <c r="G1097" s="76">
        <v>0</v>
      </c>
      <c r="H1097" s="76">
        <v>0</v>
      </c>
      <c r="I1097" s="19" t="s">
        <v>4442</v>
      </c>
      <c r="J1097" s="19" t="s">
        <v>2238</v>
      </c>
      <c r="K1097" s="14" t="str">
        <f t="shared" si="88"/>
        <v/>
      </c>
      <c r="M1097" s="24" t="s">
        <v>1579</v>
      </c>
      <c r="N1097" s="24" t="s">
        <v>3920</v>
      </c>
      <c r="O1097"/>
      <c r="P1097"/>
      <c r="Q1097"/>
      <c r="R1097"/>
      <c r="S1097">
        <f t="shared" si="86"/>
        <v>232</v>
      </c>
      <c r="T1097"/>
      <c r="U1097" s="148"/>
      <c r="V1097" s="148"/>
      <c r="W1097" s="135" t="str">
        <f t="shared" si="90"/>
        <v/>
      </c>
      <c r="X1097" s="135" t="str">
        <f t="shared" si="89"/>
        <v/>
      </c>
      <c r="Y1097" s="2">
        <f t="shared" si="87"/>
        <v>1092</v>
      </c>
    </row>
    <row r="1098" spans="1:25">
      <c r="A1098" s="3">
        <v>1095</v>
      </c>
      <c r="B1098" s="2">
        <v>1093</v>
      </c>
      <c r="C1098" s="1" t="s">
        <v>2338</v>
      </c>
      <c r="D1098" s="1" t="s">
        <v>1580</v>
      </c>
      <c r="E1098" s="19" t="s">
        <v>731</v>
      </c>
      <c r="F1098" s="19" t="s">
        <v>731</v>
      </c>
      <c r="G1098" s="76">
        <v>0</v>
      </c>
      <c r="H1098" s="76">
        <v>0</v>
      </c>
      <c r="I1098" s="19" t="s">
        <v>4442</v>
      </c>
      <c r="J1098" s="19" t="s">
        <v>2238</v>
      </c>
      <c r="K1098" s="14" t="str">
        <f t="shared" si="88"/>
        <v/>
      </c>
      <c r="M1098" s="24" t="s">
        <v>1580</v>
      </c>
      <c r="N1098" s="24" t="s">
        <v>3920</v>
      </c>
      <c r="O1098"/>
      <c r="P1098"/>
      <c r="Q1098"/>
      <c r="R1098"/>
      <c r="S1098">
        <f t="shared" si="86"/>
        <v>232</v>
      </c>
      <c r="T1098"/>
      <c r="U1098" s="148"/>
      <c r="V1098" s="148"/>
      <c r="W1098" s="135" t="str">
        <f t="shared" si="90"/>
        <v/>
      </c>
      <c r="X1098" s="135" t="str">
        <f t="shared" si="89"/>
        <v/>
      </c>
      <c r="Y1098" s="2">
        <f t="shared" si="87"/>
        <v>1093</v>
      </c>
    </row>
    <row r="1099" spans="1:25">
      <c r="A1099" s="3">
        <v>1096</v>
      </c>
      <c r="B1099" s="2">
        <v>1094</v>
      </c>
      <c r="C1099" s="1" t="s">
        <v>2338</v>
      </c>
      <c r="D1099" s="1" t="s">
        <v>1581</v>
      </c>
      <c r="E1099" s="19" t="s">
        <v>732</v>
      </c>
      <c r="F1099" s="19" t="s">
        <v>732</v>
      </c>
      <c r="G1099" s="76">
        <v>0</v>
      </c>
      <c r="H1099" s="76">
        <v>0</v>
      </c>
      <c r="I1099" s="19" t="s">
        <v>4442</v>
      </c>
      <c r="J1099" s="19" t="s">
        <v>2238</v>
      </c>
      <c r="K1099" s="14" t="str">
        <f t="shared" si="88"/>
        <v/>
      </c>
      <c r="M1099" s="24" t="s">
        <v>1581</v>
      </c>
      <c r="N1099" s="24" t="s">
        <v>3920</v>
      </c>
      <c r="O1099"/>
      <c r="P1099"/>
      <c r="Q1099"/>
      <c r="R1099"/>
      <c r="S1099">
        <f t="shared" si="86"/>
        <v>232</v>
      </c>
      <c r="T1099"/>
      <c r="U1099" s="148"/>
      <c r="V1099" s="148"/>
      <c r="W1099" s="135" t="str">
        <f t="shared" si="90"/>
        <v/>
      </c>
      <c r="X1099" s="135" t="str">
        <f t="shared" si="89"/>
        <v/>
      </c>
      <c r="Y1099" s="2">
        <f t="shared" si="87"/>
        <v>1094</v>
      </c>
    </row>
    <row r="1100" spans="1:25">
      <c r="A1100" s="3">
        <v>1097</v>
      </c>
      <c r="B1100" s="2">
        <v>1095</v>
      </c>
      <c r="C1100" s="1" t="s">
        <v>2268</v>
      </c>
      <c r="D1100" s="1" t="s">
        <v>7</v>
      </c>
      <c r="E1100" s="19" t="s">
        <v>733</v>
      </c>
      <c r="F1100" s="19" t="s">
        <v>733</v>
      </c>
      <c r="G1100" s="76">
        <v>0</v>
      </c>
      <c r="H1100" s="76">
        <v>0</v>
      </c>
      <c r="I1100" s="19" t="s">
        <v>30</v>
      </c>
      <c r="J1100" s="19" t="s">
        <v>2238</v>
      </c>
      <c r="K1100" s="14" t="str">
        <f t="shared" si="88"/>
        <v/>
      </c>
      <c r="M1100" s="24" t="s">
        <v>3350</v>
      </c>
      <c r="N1100" s="24" t="s">
        <v>3920</v>
      </c>
      <c r="O1100"/>
      <c r="P1100"/>
      <c r="Q1100"/>
      <c r="R1100"/>
      <c r="S1100">
        <f t="shared" si="86"/>
        <v>232</v>
      </c>
      <c r="T1100"/>
      <c r="U1100" s="148"/>
      <c r="V1100" s="148"/>
      <c r="W1100" s="135" t="str">
        <f t="shared" si="90"/>
        <v/>
      </c>
      <c r="X1100" s="135" t="str">
        <f t="shared" si="89"/>
        <v/>
      </c>
      <c r="Y1100" s="2">
        <f t="shared" si="87"/>
        <v>1095</v>
      </c>
    </row>
    <row r="1101" spans="1:25">
      <c r="A1101" s="3">
        <v>1098</v>
      </c>
      <c r="B1101" s="2">
        <v>1096</v>
      </c>
      <c r="C1101" s="1" t="s">
        <v>2268</v>
      </c>
      <c r="D1101" s="1" t="s">
        <v>7</v>
      </c>
      <c r="E1101" s="19" t="s">
        <v>734</v>
      </c>
      <c r="F1101" s="19" t="s">
        <v>734</v>
      </c>
      <c r="G1101" s="76">
        <v>0</v>
      </c>
      <c r="H1101" s="76">
        <v>0</v>
      </c>
      <c r="I1101" s="19" t="s">
        <v>30</v>
      </c>
      <c r="J1101" s="19" t="s">
        <v>2238</v>
      </c>
      <c r="K1101" s="14" t="str">
        <f t="shared" si="88"/>
        <v/>
      </c>
      <c r="M1101" s="24" t="s">
        <v>3351</v>
      </c>
      <c r="N1101" s="24" t="s">
        <v>3920</v>
      </c>
      <c r="O1101"/>
      <c r="P1101"/>
      <c r="Q1101"/>
      <c r="R1101"/>
      <c r="S1101">
        <f t="shared" si="86"/>
        <v>232</v>
      </c>
      <c r="T1101"/>
      <c r="U1101" s="148"/>
      <c r="V1101" s="148"/>
      <c r="W1101" s="135" t="str">
        <f t="shared" si="90"/>
        <v/>
      </c>
      <c r="X1101" s="135" t="str">
        <f t="shared" si="89"/>
        <v/>
      </c>
      <c r="Y1101" s="2">
        <f t="shared" si="87"/>
        <v>1096</v>
      </c>
    </row>
    <row r="1102" spans="1:25">
      <c r="A1102" s="3">
        <v>1099</v>
      </c>
      <c r="B1102" s="2">
        <v>1097</v>
      </c>
      <c r="C1102" s="1" t="s">
        <v>2268</v>
      </c>
      <c r="D1102" s="1" t="s">
        <v>7</v>
      </c>
      <c r="E1102" s="19" t="s">
        <v>735</v>
      </c>
      <c r="F1102" s="19" t="s">
        <v>735</v>
      </c>
      <c r="G1102" s="76">
        <v>0</v>
      </c>
      <c r="H1102" s="76">
        <v>0</v>
      </c>
      <c r="I1102" s="19" t="s">
        <v>30</v>
      </c>
      <c r="J1102" s="19" t="s">
        <v>2238</v>
      </c>
      <c r="K1102" s="14" t="str">
        <f t="shared" si="88"/>
        <v/>
      </c>
      <c r="M1102" s="24" t="s">
        <v>3352</v>
      </c>
      <c r="N1102" s="24" t="s">
        <v>3920</v>
      </c>
      <c r="O1102"/>
      <c r="P1102"/>
      <c r="Q1102"/>
      <c r="R1102"/>
      <c r="S1102">
        <f t="shared" si="86"/>
        <v>232</v>
      </c>
      <c r="T1102"/>
      <c r="U1102" s="148"/>
      <c r="V1102" s="148"/>
      <c r="W1102" s="135" t="str">
        <f t="shared" si="90"/>
        <v/>
      </c>
      <c r="X1102" s="135" t="str">
        <f t="shared" si="89"/>
        <v/>
      </c>
      <c r="Y1102" s="2">
        <f t="shared" si="87"/>
        <v>1097</v>
      </c>
    </row>
    <row r="1103" spans="1:25">
      <c r="A1103" s="3">
        <v>1100</v>
      </c>
      <c r="B1103" s="2">
        <v>1098</v>
      </c>
      <c r="C1103" s="1" t="s">
        <v>2338</v>
      </c>
      <c r="D1103" s="1" t="s">
        <v>1582</v>
      </c>
      <c r="E1103" s="19" t="s">
        <v>736</v>
      </c>
      <c r="F1103" s="19" t="s">
        <v>736</v>
      </c>
      <c r="G1103" s="76">
        <v>0</v>
      </c>
      <c r="H1103" s="76">
        <v>0</v>
      </c>
      <c r="I1103" s="19" t="s">
        <v>4442</v>
      </c>
      <c r="J1103" s="19" t="s">
        <v>2238</v>
      </c>
      <c r="K1103" s="14" t="str">
        <f t="shared" si="88"/>
        <v/>
      </c>
      <c r="M1103" s="24" t="s">
        <v>1582</v>
      </c>
      <c r="N1103" s="24" t="s">
        <v>3920</v>
      </c>
      <c r="O1103"/>
      <c r="P1103"/>
      <c r="Q1103"/>
      <c r="R1103"/>
      <c r="S1103">
        <f t="shared" si="86"/>
        <v>232</v>
      </c>
      <c r="T1103"/>
      <c r="U1103" s="148"/>
      <c r="V1103" s="148"/>
      <c r="W1103" s="135" t="str">
        <f t="shared" si="90"/>
        <v/>
      </c>
      <c r="X1103" s="135" t="str">
        <f t="shared" si="89"/>
        <v/>
      </c>
      <c r="Y1103" s="2">
        <f t="shared" si="87"/>
        <v>1098</v>
      </c>
    </row>
    <row r="1104" spans="1:25">
      <c r="A1104" s="3">
        <v>1101</v>
      </c>
      <c r="B1104" s="2">
        <v>1099</v>
      </c>
      <c r="C1104" s="1" t="s">
        <v>2338</v>
      </c>
      <c r="D1104" s="1" t="s">
        <v>1583</v>
      </c>
      <c r="E1104" s="19" t="s">
        <v>737</v>
      </c>
      <c r="F1104" s="19" t="s">
        <v>737</v>
      </c>
      <c r="G1104" s="76">
        <v>0</v>
      </c>
      <c r="H1104" s="76">
        <v>0</v>
      </c>
      <c r="I1104" s="19" t="s">
        <v>4442</v>
      </c>
      <c r="J1104" s="19" t="s">
        <v>2238</v>
      </c>
      <c r="K1104" s="14" t="str">
        <f t="shared" si="88"/>
        <v/>
      </c>
      <c r="M1104" s="24" t="s">
        <v>1583</v>
      </c>
      <c r="N1104" s="24" t="s">
        <v>3920</v>
      </c>
      <c r="O1104"/>
      <c r="P1104"/>
      <c r="Q1104"/>
      <c r="R1104"/>
      <c r="S1104">
        <f t="shared" si="86"/>
        <v>232</v>
      </c>
      <c r="T1104"/>
      <c r="U1104" s="148"/>
      <c r="V1104" s="148"/>
      <c r="W1104" s="135" t="str">
        <f t="shared" si="90"/>
        <v/>
      </c>
      <c r="X1104" s="135" t="str">
        <f t="shared" si="89"/>
        <v/>
      </c>
      <c r="Y1104" s="2">
        <f t="shared" si="87"/>
        <v>1099</v>
      </c>
    </row>
    <row r="1105" spans="1:25">
      <c r="A1105" s="3">
        <v>1102</v>
      </c>
      <c r="B1105" s="2">
        <v>1100</v>
      </c>
      <c r="C1105" s="1" t="s">
        <v>2338</v>
      </c>
      <c r="D1105" s="1" t="s">
        <v>1584</v>
      </c>
      <c r="E1105" s="19" t="s">
        <v>738</v>
      </c>
      <c r="F1105" s="19" t="s">
        <v>738</v>
      </c>
      <c r="G1105" s="76">
        <v>0</v>
      </c>
      <c r="H1105" s="76">
        <v>0</v>
      </c>
      <c r="I1105" s="19" t="s">
        <v>4442</v>
      </c>
      <c r="J1105" s="19" t="s">
        <v>2238</v>
      </c>
      <c r="K1105" s="14" t="str">
        <f t="shared" si="88"/>
        <v/>
      </c>
      <c r="M1105" s="24" t="s">
        <v>1584</v>
      </c>
      <c r="N1105" s="24" t="s">
        <v>3920</v>
      </c>
      <c r="O1105"/>
      <c r="P1105"/>
      <c r="Q1105"/>
      <c r="R1105"/>
      <c r="S1105">
        <f t="shared" si="86"/>
        <v>232</v>
      </c>
      <c r="T1105"/>
      <c r="U1105" s="148"/>
      <c r="V1105" s="148"/>
      <c r="W1105" s="135" t="str">
        <f t="shared" si="90"/>
        <v/>
      </c>
      <c r="X1105" s="135" t="str">
        <f t="shared" si="89"/>
        <v/>
      </c>
      <c r="Y1105" s="2">
        <f t="shared" si="87"/>
        <v>1100</v>
      </c>
    </row>
    <row r="1106" spans="1:25">
      <c r="A1106" s="3">
        <v>1103</v>
      </c>
      <c r="B1106" s="2">
        <v>1101</v>
      </c>
      <c r="C1106" s="1" t="s">
        <v>2338</v>
      </c>
      <c r="D1106" s="1" t="s">
        <v>1585</v>
      </c>
      <c r="E1106" s="19" t="s">
        <v>739</v>
      </c>
      <c r="F1106" s="19" t="s">
        <v>739</v>
      </c>
      <c r="G1106" s="76">
        <v>0</v>
      </c>
      <c r="H1106" s="76">
        <v>0</v>
      </c>
      <c r="I1106" s="19" t="s">
        <v>4442</v>
      </c>
      <c r="J1106" s="19" t="s">
        <v>2238</v>
      </c>
      <c r="K1106" s="14" t="str">
        <f t="shared" si="88"/>
        <v/>
      </c>
      <c r="M1106" s="24" t="s">
        <v>1585</v>
      </c>
      <c r="N1106" s="24" t="s">
        <v>3920</v>
      </c>
      <c r="O1106"/>
      <c r="P1106"/>
      <c r="Q1106"/>
      <c r="R1106"/>
      <c r="S1106">
        <f t="shared" si="86"/>
        <v>232</v>
      </c>
      <c r="T1106"/>
      <c r="U1106" s="148"/>
      <c r="V1106" s="148"/>
      <c r="W1106" s="135" t="str">
        <f t="shared" si="90"/>
        <v/>
      </c>
      <c r="X1106" s="135" t="str">
        <f t="shared" si="89"/>
        <v/>
      </c>
      <c r="Y1106" s="2">
        <f t="shared" si="87"/>
        <v>1101</v>
      </c>
    </row>
    <row r="1107" spans="1:25">
      <c r="A1107" s="3">
        <v>1104</v>
      </c>
      <c r="B1107" s="2">
        <v>1102</v>
      </c>
      <c r="C1107" s="1" t="s">
        <v>2338</v>
      </c>
      <c r="D1107" s="1" t="s">
        <v>1586</v>
      </c>
      <c r="E1107" s="19" t="s">
        <v>740</v>
      </c>
      <c r="F1107" s="19" t="s">
        <v>740</v>
      </c>
      <c r="G1107" s="76">
        <v>0</v>
      </c>
      <c r="H1107" s="76">
        <v>0</v>
      </c>
      <c r="I1107" s="19" t="s">
        <v>4442</v>
      </c>
      <c r="J1107" s="19" t="s">
        <v>2238</v>
      </c>
      <c r="K1107" s="14" t="str">
        <f t="shared" si="88"/>
        <v/>
      </c>
      <c r="M1107" s="24" t="s">
        <v>1586</v>
      </c>
      <c r="N1107" s="24" t="s">
        <v>3920</v>
      </c>
      <c r="O1107"/>
      <c r="P1107"/>
      <c r="Q1107"/>
      <c r="R1107"/>
      <c r="S1107">
        <f t="shared" si="86"/>
        <v>232</v>
      </c>
      <c r="T1107"/>
      <c r="U1107" s="148"/>
      <c r="V1107" s="148"/>
      <c r="W1107" s="135" t="str">
        <f t="shared" si="90"/>
        <v/>
      </c>
      <c r="X1107" s="135" t="str">
        <f t="shared" si="89"/>
        <v/>
      </c>
      <c r="Y1107" s="2">
        <f t="shared" si="87"/>
        <v>1102</v>
      </c>
    </row>
    <row r="1108" spans="1:25">
      <c r="A1108" s="3">
        <v>1105</v>
      </c>
      <c r="B1108" s="2">
        <v>1103</v>
      </c>
      <c r="C1108" s="1" t="s">
        <v>2338</v>
      </c>
      <c r="D1108" s="1" t="s">
        <v>1587</v>
      </c>
      <c r="E1108" s="19" t="s">
        <v>741</v>
      </c>
      <c r="F1108" s="19" t="s">
        <v>741</v>
      </c>
      <c r="G1108" s="76">
        <v>0</v>
      </c>
      <c r="H1108" s="76">
        <v>0</v>
      </c>
      <c r="I1108" s="19" t="s">
        <v>4442</v>
      </c>
      <c r="J1108" s="19" t="s">
        <v>2238</v>
      </c>
      <c r="K1108" s="14" t="str">
        <f t="shared" si="88"/>
        <v/>
      </c>
      <c r="M1108" s="24" t="s">
        <v>1587</v>
      </c>
      <c r="N1108" s="24" t="s">
        <v>3920</v>
      </c>
      <c r="O1108"/>
      <c r="P1108"/>
      <c r="Q1108"/>
      <c r="R1108"/>
      <c r="S1108">
        <f t="shared" si="86"/>
        <v>232</v>
      </c>
      <c r="T1108"/>
      <c r="U1108" s="148"/>
      <c r="V1108" s="148"/>
      <c r="W1108" s="135" t="str">
        <f t="shared" si="90"/>
        <v/>
      </c>
      <c r="X1108" s="135" t="str">
        <f t="shared" si="89"/>
        <v/>
      </c>
      <c r="Y1108" s="2">
        <f t="shared" si="87"/>
        <v>1103</v>
      </c>
    </row>
    <row r="1109" spans="1:25">
      <c r="A1109" s="3">
        <v>1106</v>
      </c>
      <c r="B1109" s="2">
        <v>1104</v>
      </c>
      <c r="C1109" s="1" t="s">
        <v>2268</v>
      </c>
      <c r="D1109" s="1" t="s">
        <v>7</v>
      </c>
      <c r="E1109" s="19" t="s">
        <v>742</v>
      </c>
      <c r="F1109" s="19" t="s">
        <v>742</v>
      </c>
      <c r="G1109" s="76">
        <v>0</v>
      </c>
      <c r="H1109" s="76">
        <v>0</v>
      </c>
      <c r="I1109" s="19" t="s">
        <v>30</v>
      </c>
      <c r="J1109" s="19" t="s">
        <v>2238</v>
      </c>
      <c r="K1109" s="14" t="str">
        <f t="shared" si="88"/>
        <v/>
      </c>
      <c r="M1109" s="24" t="s">
        <v>3353</v>
      </c>
      <c r="N1109" s="24" t="s">
        <v>3920</v>
      </c>
      <c r="O1109"/>
      <c r="P1109"/>
      <c r="Q1109"/>
      <c r="R1109"/>
      <c r="S1109">
        <f t="shared" si="86"/>
        <v>232</v>
      </c>
      <c r="T1109"/>
      <c r="U1109" s="148"/>
      <c r="V1109" s="148"/>
      <c r="W1109" s="135" t="str">
        <f t="shared" si="90"/>
        <v/>
      </c>
      <c r="X1109" s="135" t="str">
        <f t="shared" si="89"/>
        <v/>
      </c>
      <c r="Y1109" s="2">
        <f t="shared" si="87"/>
        <v>1104</v>
      </c>
    </row>
    <row r="1110" spans="1:25">
      <c r="A1110" s="3">
        <v>1107</v>
      </c>
      <c r="B1110" s="2">
        <v>1105</v>
      </c>
      <c r="C1110" s="1" t="s">
        <v>2268</v>
      </c>
      <c r="D1110" s="1" t="s">
        <v>7</v>
      </c>
      <c r="E1110" s="19" t="s">
        <v>743</v>
      </c>
      <c r="F1110" s="19" t="s">
        <v>743</v>
      </c>
      <c r="G1110" s="76">
        <v>0</v>
      </c>
      <c r="H1110" s="76">
        <v>0</v>
      </c>
      <c r="I1110" s="19" t="s">
        <v>30</v>
      </c>
      <c r="J1110" s="19" t="s">
        <v>2238</v>
      </c>
      <c r="K1110" s="14" t="str">
        <f t="shared" si="88"/>
        <v/>
      </c>
      <c r="M1110" s="24" t="s">
        <v>3354</v>
      </c>
      <c r="N1110" s="24" t="s">
        <v>3920</v>
      </c>
      <c r="O1110"/>
      <c r="P1110"/>
      <c r="Q1110"/>
      <c r="R1110"/>
      <c r="S1110">
        <f t="shared" si="86"/>
        <v>232</v>
      </c>
      <c r="T1110"/>
      <c r="U1110" s="148"/>
      <c r="V1110" s="148"/>
      <c r="W1110" s="135" t="str">
        <f t="shared" si="90"/>
        <v/>
      </c>
      <c r="X1110" s="135" t="str">
        <f t="shared" si="89"/>
        <v/>
      </c>
      <c r="Y1110" s="2">
        <f t="shared" si="87"/>
        <v>1105</v>
      </c>
    </row>
    <row r="1111" spans="1:25">
      <c r="A1111" s="3">
        <v>1108</v>
      </c>
      <c r="B1111" s="2">
        <v>1106</v>
      </c>
      <c r="C1111" s="1" t="s">
        <v>2268</v>
      </c>
      <c r="D1111" s="1" t="s">
        <v>7</v>
      </c>
      <c r="E1111" s="19" t="s">
        <v>744</v>
      </c>
      <c r="F1111" s="19" t="s">
        <v>744</v>
      </c>
      <c r="G1111" s="76">
        <v>0</v>
      </c>
      <c r="H1111" s="76">
        <v>0</v>
      </c>
      <c r="I1111" s="19" t="s">
        <v>30</v>
      </c>
      <c r="J1111" s="19" t="s">
        <v>2238</v>
      </c>
      <c r="K1111" s="14" t="str">
        <f t="shared" si="88"/>
        <v/>
      </c>
      <c r="M1111" s="24" t="s">
        <v>3355</v>
      </c>
      <c r="N1111" s="24" t="s">
        <v>3920</v>
      </c>
      <c r="O1111"/>
      <c r="P1111"/>
      <c r="Q1111"/>
      <c r="R1111"/>
      <c r="S1111">
        <f t="shared" si="86"/>
        <v>232</v>
      </c>
      <c r="T1111"/>
      <c r="U1111" s="148"/>
      <c r="V1111" s="148"/>
      <c r="W1111" s="135" t="str">
        <f t="shared" si="90"/>
        <v/>
      </c>
      <c r="X1111" s="135" t="str">
        <f t="shared" si="89"/>
        <v/>
      </c>
      <c r="Y1111" s="2">
        <f t="shared" si="87"/>
        <v>1106</v>
      </c>
    </row>
    <row r="1112" spans="1:25">
      <c r="A1112" s="3">
        <v>1109</v>
      </c>
      <c r="B1112" s="2">
        <v>1107</v>
      </c>
      <c r="C1112" s="1" t="s">
        <v>2268</v>
      </c>
      <c r="D1112" s="1" t="s">
        <v>7</v>
      </c>
      <c r="E1112" s="19" t="s">
        <v>745</v>
      </c>
      <c r="F1112" s="19" t="s">
        <v>745</v>
      </c>
      <c r="G1112" s="76">
        <v>0</v>
      </c>
      <c r="H1112" s="76">
        <v>0</v>
      </c>
      <c r="I1112" s="19" t="s">
        <v>30</v>
      </c>
      <c r="J1112" s="19" t="s">
        <v>2238</v>
      </c>
      <c r="K1112" s="14" t="str">
        <f t="shared" si="88"/>
        <v/>
      </c>
      <c r="M1112" s="24" t="s">
        <v>3356</v>
      </c>
      <c r="N1112" s="24" t="s">
        <v>3920</v>
      </c>
      <c r="O1112"/>
      <c r="P1112"/>
      <c r="Q1112"/>
      <c r="R1112"/>
      <c r="S1112">
        <f t="shared" si="86"/>
        <v>232</v>
      </c>
      <c r="T1112"/>
      <c r="U1112" s="148"/>
      <c r="V1112" s="148"/>
      <c r="W1112" s="135" t="str">
        <f t="shared" si="90"/>
        <v/>
      </c>
      <c r="X1112" s="135" t="str">
        <f t="shared" si="89"/>
        <v/>
      </c>
      <c r="Y1112" s="2">
        <f t="shared" si="87"/>
        <v>1107</v>
      </c>
    </row>
    <row r="1113" spans="1:25">
      <c r="A1113" s="3">
        <v>1110</v>
      </c>
      <c r="B1113" s="2">
        <v>1108</v>
      </c>
      <c r="C1113" s="1" t="s">
        <v>2268</v>
      </c>
      <c r="D1113" s="1" t="s">
        <v>7</v>
      </c>
      <c r="E1113" s="19" t="s">
        <v>746</v>
      </c>
      <c r="F1113" s="19" t="s">
        <v>746</v>
      </c>
      <c r="G1113" s="76">
        <v>0</v>
      </c>
      <c r="H1113" s="76">
        <v>0</v>
      </c>
      <c r="I1113" s="19" t="s">
        <v>30</v>
      </c>
      <c r="J1113" s="19" t="s">
        <v>2238</v>
      </c>
      <c r="K1113" s="14" t="str">
        <f t="shared" si="88"/>
        <v/>
      </c>
      <c r="M1113" s="24" t="s">
        <v>3357</v>
      </c>
      <c r="N1113" s="24" t="s">
        <v>3920</v>
      </c>
      <c r="O1113"/>
      <c r="P1113"/>
      <c r="Q1113"/>
      <c r="R1113"/>
      <c r="S1113">
        <f t="shared" si="86"/>
        <v>232</v>
      </c>
      <c r="T1113"/>
      <c r="U1113" s="148"/>
      <c r="V1113" s="148"/>
      <c r="W1113" s="135" t="str">
        <f t="shared" si="90"/>
        <v/>
      </c>
      <c r="X1113" s="135" t="str">
        <f t="shared" si="89"/>
        <v/>
      </c>
      <c r="Y1113" s="2">
        <f t="shared" si="87"/>
        <v>1108</v>
      </c>
    </row>
    <row r="1114" spans="1:25">
      <c r="A1114" s="3">
        <v>1111</v>
      </c>
      <c r="B1114" s="2">
        <v>1109</v>
      </c>
      <c r="C1114" s="1" t="s">
        <v>2268</v>
      </c>
      <c r="D1114" s="1" t="s">
        <v>7</v>
      </c>
      <c r="E1114" s="19" t="s">
        <v>747</v>
      </c>
      <c r="F1114" s="19" t="s">
        <v>747</v>
      </c>
      <c r="G1114" s="76">
        <v>0</v>
      </c>
      <c r="H1114" s="76">
        <v>0</v>
      </c>
      <c r="I1114" s="19" t="s">
        <v>30</v>
      </c>
      <c r="J1114" s="19" t="s">
        <v>2238</v>
      </c>
      <c r="K1114" s="14" t="str">
        <f t="shared" si="88"/>
        <v/>
      </c>
      <c r="M1114" s="24" t="s">
        <v>3358</v>
      </c>
      <c r="N1114" s="24" t="s">
        <v>3920</v>
      </c>
      <c r="O1114"/>
      <c r="P1114"/>
      <c r="Q1114"/>
      <c r="R1114"/>
      <c r="S1114">
        <f t="shared" si="86"/>
        <v>232</v>
      </c>
      <c r="T1114"/>
      <c r="U1114" s="148"/>
      <c r="V1114" s="148"/>
      <c r="W1114" s="135" t="str">
        <f t="shared" si="90"/>
        <v/>
      </c>
      <c r="X1114" s="135" t="str">
        <f t="shared" si="89"/>
        <v/>
      </c>
      <c r="Y1114" s="2">
        <f t="shared" si="87"/>
        <v>1109</v>
      </c>
    </row>
    <row r="1115" spans="1:25">
      <c r="A1115" s="3">
        <v>1112</v>
      </c>
      <c r="B1115" s="2">
        <v>1110</v>
      </c>
      <c r="C1115" s="1" t="s">
        <v>2338</v>
      </c>
      <c r="D1115" s="1" t="s">
        <v>1588</v>
      </c>
      <c r="E1115" s="19" t="s">
        <v>748</v>
      </c>
      <c r="F1115" s="19" t="s">
        <v>748</v>
      </c>
      <c r="G1115" s="76">
        <v>0</v>
      </c>
      <c r="H1115" s="76">
        <v>0</v>
      </c>
      <c r="I1115" s="19" t="s">
        <v>4443</v>
      </c>
      <c r="J1115" s="19" t="s">
        <v>2238</v>
      </c>
      <c r="K1115" s="14" t="str">
        <f t="shared" si="88"/>
        <v/>
      </c>
      <c r="M1115" s="24" t="s">
        <v>1588</v>
      </c>
      <c r="N1115" s="24" t="s">
        <v>3920</v>
      </c>
      <c r="O1115"/>
      <c r="P1115"/>
      <c r="Q1115"/>
      <c r="R1115"/>
      <c r="S1115">
        <f t="shared" si="86"/>
        <v>232</v>
      </c>
      <c r="T1115"/>
      <c r="U1115" s="148"/>
      <c r="V1115" s="148"/>
      <c r="W1115" s="135" t="str">
        <f t="shared" si="90"/>
        <v/>
      </c>
      <c r="X1115" s="135" t="str">
        <f t="shared" si="89"/>
        <v/>
      </c>
      <c r="Y1115" s="2">
        <f t="shared" si="87"/>
        <v>1110</v>
      </c>
    </row>
    <row r="1116" spans="1:25">
      <c r="A1116" s="3">
        <v>1113</v>
      </c>
      <c r="B1116" s="2">
        <v>1111</v>
      </c>
      <c r="C1116" s="1" t="s">
        <v>2338</v>
      </c>
      <c r="D1116" s="1" t="s">
        <v>1589</v>
      </c>
      <c r="E1116" s="19" t="s">
        <v>749</v>
      </c>
      <c r="F1116" s="19" t="s">
        <v>749</v>
      </c>
      <c r="G1116" s="76">
        <v>0</v>
      </c>
      <c r="H1116" s="76">
        <v>0</v>
      </c>
      <c r="I1116" s="19" t="s">
        <v>4443</v>
      </c>
      <c r="J1116" s="19" t="s">
        <v>2238</v>
      </c>
      <c r="K1116" s="14" t="str">
        <f t="shared" si="88"/>
        <v/>
      </c>
      <c r="M1116" s="24" t="s">
        <v>1589</v>
      </c>
      <c r="N1116" s="24" t="s">
        <v>3920</v>
      </c>
      <c r="O1116"/>
      <c r="P1116"/>
      <c r="Q1116"/>
      <c r="R1116"/>
      <c r="S1116">
        <f t="shared" si="86"/>
        <v>232</v>
      </c>
      <c r="T1116"/>
      <c r="U1116" s="148"/>
      <c r="V1116" s="148"/>
      <c r="W1116" s="135" t="str">
        <f t="shared" si="90"/>
        <v/>
      </c>
      <c r="X1116" s="135" t="str">
        <f t="shared" si="89"/>
        <v/>
      </c>
      <c r="Y1116" s="2">
        <f t="shared" si="87"/>
        <v>1111</v>
      </c>
    </row>
    <row r="1117" spans="1:25">
      <c r="A1117" s="3">
        <v>1114</v>
      </c>
      <c r="B1117" s="2">
        <v>1112</v>
      </c>
      <c r="C1117" s="1" t="s">
        <v>2338</v>
      </c>
      <c r="D1117" s="1" t="s">
        <v>1590</v>
      </c>
      <c r="E1117" s="19" t="s">
        <v>750</v>
      </c>
      <c r="F1117" s="19" t="s">
        <v>750</v>
      </c>
      <c r="G1117" s="76">
        <v>0</v>
      </c>
      <c r="H1117" s="76">
        <v>0</v>
      </c>
      <c r="I1117" s="19" t="s">
        <v>4443</v>
      </c>
      <c r="J1117" s="19" t="s">
        <v>2238</v>
      </c>
      <c r="K1117" s="14" t="str">
        <f t="shared" si="88"/>
        <v/>
      </c>
      <c r="M1117" s="24" t="s">
        <v>1590</v>
      </c>
      <c r="N1117" s="24" t="s">
        <v>3920</v>
      </c>
      <c r="O1117"/>
      <c r="P1117"/>
      <c r="Q1117"/>
      <c r="R1117"/>
      <c r="S1117">
        <f t="shared" si="86"/>
        <v>232</v>
      </c>
      <c r="T1117"/>
      <c r="U1117" s="148"/>
      <c r="V1117" s="148"/>
      <c r="W1117" s="135" t="str">
        <f t="shared" si="90"/>
        <v/>
      </c>
      <c r="X1117" s="135" t="str">
        <f t="shared" si="89"/>
        <v/>
      </c>
      <c r="Y1117" s="2">
        <f t="shared" si="87"/>
        <v>1112</v>
      </c>
    </row>
    <row r="1118" spans="1:25">
      <c r="A1118" s="3">
        <v>1115</v>
      </c>
      <c r="B1118" s="2">
        <v>1113</v>
      </c>
      <c r="C1118" s="1" t="s">
        <v>2338</v>
      </c>
      <c r="D1118" s="1" t="s">
        <v>1591</v>
      </c>
      <c r="E1118" s="19" t="s">
        <v>751</v>
      </c>
      <c r="F1118" s="19" t="s">
        <v>751</v>
      </c>
      <c r="G1118" s="76">
        <v>0</v>
      </c>
      <c r="H1118" s="76">
        <v>0</v>
      </c>
      <c r="I1118" s="19" t="s">
        <v>4443</v>
      </c>
      <c r="J1118" s="19" t="s">
        <v>2238</v>
      </c>
      <c r="K1118" s="14" t="str">
        <f t="shared" si="88"/>
        <v/>
      </c>
      <c r="M1118" s="24" t="s">
        <v>1591</v>
      </c>
      <c r="N1118" s="24" t="s">
        <v>3920</v>
      </c>
      <c r="O1118"/>
      <c r="P1118"/>
      <c r="Q1118"/>
      <c r="R1118"/>
      <c r="S1118">
        <f t="shared" si="86"/>
        <v>232</v>
      </c>
      <c r="T1118"/>
      <c r="U1118" s="148"/>
      <c r="V1118" s="148"/>
      <c r="W1118" s="135" t="str">
        <f t="shared" si="90"/>
        <v/>
      </c>
      <c r="X1118" s="135" t="str">
        <f t="shared" si="89"/>
        <v/>
      </c>
      <c r="Y1118" s="2">
        <f t="shared" si="87"/>
        <v>1113</v>
      </c>
    </row>
    <row r="1119" spans="1:25">
      <c r="A1119" s="3">
        <v>1116</v>
      </c>
      <c r="B1119" s="2">
        <v>1114</v>
      </c>
      <c r="C1119" s="1" t="s">
        <v>2338</v>
      </c>
      <c r="D1119" s="1" t="s">
        <v>1592</v>
      </c>
      <c r="E1119" s="19" t="s">
        <v>752</v>
      </c>
      <c r="F1119" s="19" t="s">
        <v>752</v>
      </c>
      <c r="G1119" s="76">
        <v>0</v>
      </c>
      <c r="H1119" s="76">
        <v>0</v>
      </c>
      <c r="I1119" s="19" t="s">
        <v>4443</v>
      </c>
      <c r="J1119" s="19" t="s">
        <v>2238</v>
      </c>
      <c r="K1119" s="14" t="str">
        <f t="shared" si="88"/>
        <v/>
      </c>
      <c r="M1119" s="24" t="s">
        <v>1592</v>
      </c>
      <c r="N1119" s="24" t="s">
        <v>3920</v>
      </c>
      <c r="O1119"/>
      <c r="P1119"/>
      <c r="Q1119"/>
      <c r="R1119"/>
      <c r="S1119">
        <f t="shared" si="86"/>
        <v>232</v>
      </c>
      <c r="T1119"/>
      <c r="U1119" s="148"/>
      <c r="V1119" s="148"/>
      <c r="W1119" s="135" t="str">
        <f t="shared" si="90"/>
        <v/>
      </c>
      <c r="X1119" s="135" t="str">
        <f t="shared" si="89"/>
        <v/>
      </c>
      <c r="Y1119" s="2">
        <f t="shared" si="87"/>
        <v>1114</v>
      </c>
    </row>
    <row r="1120" spans="1:25">
      <c r="A1120" s="3">
        <v>1117</v>
      </c>
      <c r="B1120" s="2">
        <v>1115</v>
      </c>
      <c r="C1120" s="1" t="s">
        <v>2338</v>
      </c>
      <c r="D1120" s="1" t="s">
        <v>1593</v>
      </c>
      <c r="E1120" s="19" t="s">
        <v>753</v>
      </c>
      <c r="F1120" s="19" t="s">
        <v>753</v>
      </c>
      <c r="G1120" s="76">
        <v>0</v>
      </c>
      <c r="H1120" s="76">
        <v>0</v>
      </c>
      <c r="I1120" s="19" t="s">
        <v>4443</v>
      </c>
      <c r="J1120" s="19" t="s">
        <v>2238</v>
      </c>
      <c r="K1120" s="14" t="str">
        <f t="shared" si="88"/>
        <v/>
      </c>
      <c r="M1120" s="24" t="s">
        <v>1593</v>
      </c>
      <c r="N1120" s="24" t="s">
        <v>3920</v>
      </c>
      <c r="O1120"/>
      <c r="P1120"/>
      <c r="Q1120"/>
      <c r="R1120"/>
      <c r="S1120">
        <f t="shared" si="86"/>
        <v>232</v>
      </c>
      <c r="T1120"/>
      <c r="U1120" s="148"/>
      <c r="V1120" s="148"/>
      <c r="W1120" s="135" t="str">
        <f t="shared" si="90"/>
        <v/>
      </c>
      <c r="X1120" s="135" t="str">
        <f t="shared" si="89"/>
        <v/>
      </c>
      <c r="Y1120" s="2">
        <f t="shared" si="87"/>
        <v>1115</v>
      </c>
    </row>
    <row r="1121" spans="1:25">
      <c r="A1121" s="3">
        <v>1118</v>
      </c>
      <c r="B1121" s="2">
        <v>1116</v>
      </c>
      <c r="C1121" s="1" t="s">
        <v>2338</v>
      </c>
      <c r="D1121" s="1" t="s">
        <v>1594</v>
      </c>
      <c r="E1121" s="19" t="s">
        <v>754</v>
      </c>
      <c r="F1121" s="19" t="s">
        <v>754</v>
      </c>
      <c r="G1121" s="76">
        <v>0</v>
      </c>
      <c r="H1121" s="76">
        <v>0</v>
      </c>
      <c r="I1121" s="19" t="s">
        <v>4443</v>
      </c>
      <c r="J1121" s="19" t="s">
        <v>2238</v>
      </c>
      <c r="K1121" s="14" t="str">
        <f t="shared" si="88"/>
        <v/>
      </c>
      <c r="M1121" s="24" t="s">
        <v>1594</v>
      </c>
      <c r="N1121" s="24" t="s">
        <v>3920</v>
      </c>
      <c r="O1121"/>
      <c r="P1121"/>
      <c r="Q1121"/>
      <c r="R1121"/>
      <c r="S1121">
        <f t="shared" si="86"/>
        <v>232</v>
      </c>
      <c r="T1121"/>
      <c r="U1121" s="148"/>
      <c r="V1121" s="148"/>
      <c r="W1121" s="135" t="str">
        <f t="shared" si="90"/>
        <v/>
      </c>
      <c r="X1121" s="135" t="str">
        <f t="shared" si="89"/>
        <v/>
      </c>
      <c r="Y1121" s="2">
        <f t="shared" si="87"/>
        <v>1116</v>
      </c>
    </row>
    <row r="1122" spans="1:25">
      <c r="A1122" s="3">
        <v>1119</v>
      </c>
      <c r="B1122" s="2">
        <v>1117</v>
      </c>
      <c r="C1122" s="1" t="s">
        <v>2338</v>
      </c>
      <c r="D1122" s="1" t="s">
        <v>1595</v>
      </c>
      <c r="E1122" s="19" t="s">
        <v>755</v>
      </c>
      <c r="F1122" s="19" t="s">
        <v>755</v>
      </c>
      <c r="G1122" s="76">
        <v>0</v>
      </c>
      <c r="H1122" s="76">
        <v>0</v>
      </c>
      <c r="I1122" s="19" t="s">
        <v>4443</v>
      </c>
      <c r="J1122" s="19" t="s">
        <v>2238</v>
      </c>
      <c r="K1122" s="14" t="str">
        <f t="shared" si="88"/>
        <v/>
      </c>
      <c r="M1122" s="24" t="s">
        <v>1595</v>
      </c>
      <c r="N1122" s="24" t="s">
        <v>3920</v>
      </c>
      <c r="O1122"/>
      <c r="P1122"/>
      <c r="Q1122"/>
      <c r="R1122"/>
      <c r="S1122">
        <f t="shared" si="86"/>
        <v>232</v>
      </c>
      <c r="T1122"/>
      <c r="U1122" s="148"/>
      <c r="V1122" s="148"/>
      <c r="W1122" s="135" t="str">
        <f t="shared" si="90"/>
        <v/>
      </c>
      <c r="X1122" s="135" t="str">
        <f t="shared" si="89"/>
        <v/>
      </c>
      <c r="Y1122" s="2">
        <f t="shared" si="87"/>
        <v>1117</v>
      </c>
    </row>
    <row r="1123" spans="1:25">
      <c r="A1123" s="3">
        <v>1120</v>
      </c>
      <c r="B1123" s="2">
        <v>1118</v>
      </c>
      <c r="C1123" s="1" t="s">
        <v>2338</v>
      </c>
      <c r="D1123" s="1" t="s">
        <v>1596</v>
      </c>
      <c r="E1123" s="19" t="s">
        <v>756</v>
      </c>
      <c r="F1123" s="19" t="s">
        <v>756</v>
      </c>
      <c r="G1123" s="76">
        <v>0</v>
      </c>
      <c r="H1123" s="76">
        <v>0</v>
      </c>
      <c r="I1123" s="19" t="s">
        <v>4443</v>
      </c>
      <c r="J1123" s="19" t="s">
        <v>2238</v>
      </c>
      <c r="K1123" s="14" t="str">
        <f t="shared" si="88"/>
        <v/>
      </c>
      <c r="M1123" s="24" t="s">
        <v>1596</v>
      </c>
      <c r="N1123" s="24" t="s">
        <v>3920</v>
      </c>
      <c r="O1123"/>
      <c r="P1123"/>
      <c r="Q1123"/>
      <c r="R1123"/>
      <c r="S1123">
        <f t="shared" si="86"/>
        <v>232</v>
      </c>
      <c r="T1123"/>
      <c r="U1123" s="148"/>
      <c r="V1123" s="148"/>
      <c r="W1123" s="135" t="str">
        <f t="shared" si="90"/>
        <v/>
      </c>
      <c r="X1123" s="135" t="str">
        <f t="shared" si="89"/>
        <v/>
      </c>
      <c r="Y1123" s="2">
        <f t="shared" si="87"/>
        <v>1118</v>
      </c>
    </row>
    <row r="1124" spans="1:25">
      <c r="A1124" s="3">
        <v>1121</v>
      </c>
      <c r="B1124" s="2">
        <v>1119</v>
      </c>
      <c r="C1124" s="1" t="s">
        <v>2338</v>
      </c>
      <c r="D1124" s="1" t="s">
        <v>1597</v>
      </c>
      <c r="E1124" s="19" t="s">
        <v>757</v>
      </c>
      <c r="F1124" s="19" t="s">
        <v>757</v>
      </c>
      <c r="G1124" s="76">
        <v>0</v>
      </c>
      <c r="H1124" s="76">
        <v>0</v>
      </c>
      <c r="I1124" s="19" t="s">
        <v>4443</v>
      </c>
      <c r="J1124" s="19" t="s">
        <v>2238</v>
      </c>
      <c r="K1124" s="14" t="str">
        <f t="shared" si="88"/>
        <v/>
      </c>
      <c r="M1124" s="24" t="s">
        <v>1597</v>
      </c>
      <c r="N1124" s="24" t="s">
        <v>3920</v>
      </c>
      <c r="O1124"/>
      <c r="P1124"/>
      <c r="Q1124"/>
      <c r="R1124"/>
      <c r="S1124">
        <f t="shared" si="86"/>
        <v>232</v>
      </c>
      <c r="T1124"/>
      <c r="U1124" s="148"/>
      <c r="V1124" s="148"/>
      <c r="W1124" s="135" t="str">
        <f t="shared" si="90"/>
        <v/>
      </c>
      <c r="X1124" s="135" t="str">
        <f t="shared" si="89"/>
        <v/>
      </c>
      <c r="Y1124" s="2">
        <f t="shared" si="87"/>
        <v>1119</v>
      </c>
    </row>
    <row r="1125" spans="1:25">
      <c r="A1125" s="3">
        <v>1122</v>
      </c>
      <c r="B1125" s="2">
        <v>1120</v>
      </c>
      <c r="C1125" s="1" t="s">
        <v>2338</v>
      </c>
      <c r="D1125" s="1" t="s">
        <v>1598</v>
      </c>
      <c r="E1125" s="19" t="s">
        <v>758</v>
      </c>
      <c r="F1125" s="19" t="s">
        <v>758</v>
      </c>
      <c r="G1125" s="76">
        <v>0</v>
      </c>
      <c r="H1125" s="76">
        <v>0</v>
      </c>
      <c r="I1125" s="19" t="s">
        <v>4443</v>
      </c>
      <c r="J1125" s="19" t="s">
        <v>2238</v>
      </c>
      <c r="K1125" s="14" t="str">
        <f t="shared" si="88"/>
        <v/>
      </c>
      <c r="M1125" s="24" t="s">
        <v>1598</v>
      </c>
      <c r="N1125" s="24" t="s">
        <v>3920</v>
      </c>
      <c r="O1125"/>
      <c r="P1125"/>
      <c r="Q1125"/>
      <c r="R1125"/>
      <c r="S1125">
        <f t="shared" si="86"/>
        <v>232</v>
      </c>
      <c r="T1125"/>
      <c r="U1125" s="148"/>
      <c r="V1125" s="148"/>
      <c r="W1125" s="135" t="str">
        <f t="shared" si="90"/>
        <v/>
      </c>
      <c r="X1125" s="135" t="str">
        <f t="shared" si="89"/>
        <v/>
      </c>
      <c r="Y1125" s="2">
        <f t="shared" si="87"/>
        <v>1120</v>
      </c>
    </row>
    <row r="1126" spans="1:25">
      <c r="A1126" s="3">
        <v>1123</v>
      </c>
      <c r="B1126" s="2">
        <v>1121</v>
      </c>
      <c r="C1126" s="1" t="s">
        <v>2338</v>
      </c>
      <c r="D1126" s="1" t="s">
        <v>1599</v>
      </c>
      <c r="E1126" s="19" t="s">
        <v>759</v>
      </c>
      <c r="F1126" s="19" t="s">
        <v>759</v>
      </c>
      <c r="G1126" s="76">
        <v>0</v>
      </c>
      <c r="H1126" s="76">
        <v>0</v>
      </c>
      <c r="I1126" s="19" t="s">
        <v>4443</v>
      </c>
      <c r="J1126" s="19" t="s">
        <v>2238</v>
      </c>
      <c r="K1126" s="14" t="str">
        <f t="shared" si="88"/>
        <v/>
      </c>
      <c r="M1126" s="24" t="s">
        <v>1599</v>
      </c>
      <c r="N1126" s="24" t="s">
        <v>3920</v>
      </c>
      <c r="O1126"/>
      <c r="P1126"/>
      <c r="Q1126"/>
      <c r="R1126"/>
      <c r="S1126">
        <f t="shared" si="86"/>
        <v>232</v>
      </c>
      <c r="T1126"/>
      <c r="U1126" s="148"/>
      <c r="V1126" s="148"/>
      <c r="W1126" s="135" t="str">
        <f t="shared" si="90"/>
        <v/>
      </c>
      <c r="X1126" s="135" t="str">
        <f t="shared" si="89"/>
        <v/>
      </c>
      <c r="Y1126" s="2">
        <f t="shared" si="87"/>
        <v>1121</v>
      </c>
    </row>
    <row r="1127" spans="1:25">
      <c r="A1127" s="3">
        <v>1124</v>
      </c>
      <c r="B1127" s="2">
        <v>1122</v>
      </c>
      <c r="C1127" s="1" t="s">
        <v>2338</v>
      </c>
      <c r="D1127" s="1" t="s">
        <v>1600</v>
      </c>
      <c r="E1127" s="19" t="s">
        <v>760</v>
      </c>
      <c r="F1127" s="19" t="s">
        <v>760</v>
      </c>
      <c r="G1127" s="76">
        <v>0</v>
      </c>
      <c r="H1127" s="76">
        <v>0</v>
      </c>
      <c r="I1127" s="19" t="s">
        <v>4443</v>
      </c>
      <c r="J1127" s="19" t="s">
        <v>2238</v>
      </c>
      <c r="K1127" s="14" t="str">
        <f t="shared" si="88"/>
        <v/>
      </c>
      <c r="M1127" s="24" t="s">
        <v>1600</v>
      </c>
      <c r="N1127" s="24" t="s">
        <v>3920</v>
      </c>
      <c r="O1127"/>
      <c r="P1127"/>
      <c r="Q1127"/>
      <c r="R1127"/>
      <c r="S1127">
        <f t="shared" si="86"/>
        <v>232</v>
      </c>
      <c r="T1127"/>
      <c r="U1127" s="148"/>
      <c r="V1127" s="148"/>
      <c r="W1127" s="135" t="str">
        <f t="shared" si="90"/>
        <v/>
      </c>
      <c r="X1127" s="135" t="str">
        <f t="shared" si="89"/>
        <v/>
      </c>
      <c r="Y1127" s="2">
        <f t="shared" si="87"/>
        <v>1122</v>
      </c>
    </row>
    <row r="1128" spans="1:25">
      <c r="A1128" s="3">
        <v>1125</v>
      </c>
      <c r="B1128" s="2">
        <v>1123</v>
      </c>
      <c r="C1128" s="1" t="s">
        <v>2338</v>
      </c>
      <c r="D1128" s="1" t="s">
        <v>1601</v>
      </c>
      <c r="E1128" s="19" t="s">
        <v>761</v>
      </c>
      <c r="F1128" s="19" t="s">
        <v>761</v>
      </c>
      <c r="G1128" s="76">
        <v>0</v>
      </c>
      <c r="H1128" s="76">
        <v>0</v>
      </c>
      <c r="I1128" s="19" t="s">
        <v>4443</v>
      </c>
      <c r="J1128" s="19" t="s">
        <v>2238</v>
      </c>
      <c r="K1128" s="14" t="str">
        <f t="shared" si="88"/>
        <v/>
      </c>
      <c r="M1128" s="24" t="s">
        <v>1601</v>
      </c>
      <c r="N1128" s="24" t="s">
        <v>3920</v>
      </c>
      <c r="O1128"/>
      <c r="P1128"/>
      <c r="Q1128"/>
      <c r="R1128"/>
      <c r="S1128">
        <f t="shared" si="86"/>
        <v>232</v>
      </c>
      <c r="T1128"/>
      <c r="U1128" s="148"/>
      <c r="V1128" s="148"/>
      <c r="W1128" s="135" t="str">
        <f t="shared" si="90"/>
        <v/>
      </c>
      <c r="X1128" s="135" t="str">
        <f t="shared" si="89"/>
        <v/>
      </c>
      <c r="Y1128" s="2">
        <f t="shared" si="87"/>
        <v>1123</v>
      </c>
    </row>
    <row r="1129" spans="1:25">
      <c r="A1129" s="3">
        <v>1126</v>
      </c>
      <c r="B1129" s="2">
        <v>1124</v>
      </c>
      <c r="C1129" s="1" t="s">
        <v>2338</v>
      </c>
      <c r="D1129" s="1" t="s">
        <v>1602</v>
      </c>
      <c r="E1129" s="19" t="s">
        <v>762</v>
      </c>
      <c r="F1129" s="19" t="s">
        <v>762</v>
      </c>
      <c r="G1129" s="76">
        <v>0</v>
      </c>
      <c r="H1129" s="76">
        <v>0</v>
      </c>
      <c r="I1129" s="19" t="s">
        <v>4443</v>
      </c>
      <c r="J1129" s="19" t="s">
        <v>2238</v>
      </c>
      <c r="K1129" s="14" t="str">
        <f t="shared" si="88"/>
        <v/>
      </c>
      <c r="M1129" s="24" t="s">
        <v>1602</v>
      </c>
      <c r="N1129" s="24" t="s">
        <v>3920</v>
      </c>
      <c r="O1129"/>
      <c r="P1129"/>
      <c r="Q1129"/>
      <c r="R1129"/>
      <c r="S1129">
        <f t="shared" si="86"/>
        <v>232</v>
      </c>
      <c r="T1129"/>
      <c r="U1129" s="148"/>
      <c r="V1129" s="148"/>
      <c r="W1129" s="135" t="str">
        <f t="shared" si="90"/>
        <v/>
      </c>
      <c r="X1129" s="135" t="str">
        <f t="shared" si="89"/>
        <v/>
      </c>
      <c r="Y1129" s="2">
        <f t="shared" si="87"/>
        <v>1124</v>
      </c>
    </row>
    <row r="1130" spans="1:25">
      <c r="A1130" s="3">
        <v>1127</v>
      </c>
      <c r="B1130" s="2">
        <v>1125</v>
      </c>
      <c r="C1130" s="1" t="s">
        <v>2338</v>
      </c>
      <c r="D1130" s="1" t="s">
        <v>1603</v>
      </c>
      <c r="E1130" s="19" t="s">
        <v>763</v>
      </c>
      <c r="F1130" s="19" t="s">
        <v>763</v>
      </c>
      <c r="G1130" s="76">
        <v>0</v>
      </c>
      <c r="H1130" s="76">
        <v>0</v>
      </c>
      <c r="I1130" s="19" t="s">
        <v>4443</v>
      </c>
      <c r="J1130" s="19" t="s">
        <v>2238</v>
      </c>
      <c r="K1130" s="14" t="str">
        <f t="shared" si="88"/>
        <v/>
      </c>
      <c r="M1130" s="24" t="s">
        <v>1603</v>
      </c>
      <c r="N1130" s="24" t="s">
        <v>3920</v>
      </c>
      <c r="O1130"/>
      <c r="P1130"/>
      <c r="Q1130"/>
      <c r="R1130"/>
      <c r="S1130">
        <f t="shared" si="86"/>
        <v>232</v>
      </c>
      <c r="T1130"/>
      <c r="U1130" s="148"/>
      <c r="V1130" s="148"/>
      <c r="W1130" s="135" t="str">
        <f t="shared" si="90"/>
        <v/>
      </c>
      <c r="X1130" s="135" t="str">
        <f t="shared" si="89"/>
        <v/>
      </c>
      <c r="Y1130" s="2">
        <f t="shared" si="87"/>
        <v>1125</v>
      </c>
    </row>
    <row r="1131" spans="1:25">
      <c r="A1131" s="3">
        <v>1128</v>
      </c>
      <c r="B1131" s="2">
        <v>1126</v>
      </c>
      <c r="C1131" s="1" t="s">
        <v>2338</v>
      </c>
      <c r="D1131" s="1" t="s">
        <v>1604</v>
      </c>
      <c r="E1131" s="19" t="s">
        <v>764</v>
      </c>
      <c r="F1131" s="19" t="s">
        <v>764</v>
      </c>
      <c r="G1131" s="76">
        <v>0</v>
      </c>
      <c r="H1131" s="76">
        <v>0</v>
      </c>
      <c r="I1131" s="19" t="s">
        <v>4443</v>
      </c>
      <c r="J1131" s="19" t="s">
        <v>2238</v>
      </c>
      <c r="K1131" s="14" t="str">
        <f t="shared" si="88"/>
        <v/>
      </c>
      <c r="M1131" s="24" t="s">
        <v>1604</v>
      </c>
      <c r="N1131" s="24" t="s">
        <v>3920</v>
      </c>
      <c r="O1131"/>
      <c r="P1131"/>
      <c r="Q1131"/>
      <c r="R1131"/>
      <c r="S1131">
        <f t="shared" si="86"/>
        <v>232</v>
      </c>
      <c r="T1131"/>
      <c r="U1131" s="148"/>
      <c r="V1131" s="148"/>
      <c r="W1131" s="135" t="str">
        <f t="shared" si="90"/>
        <v/>
      </c>
      <c r="X1131" s="135" t="str">
        <f t="shared" si="89"/>
        <v/>
      </c>
      <c r="Y1131" s="2">
        <f t="shared" si="87"/>
        <v>1126</v>
      </c>
    </row>
    <row r="1132" spans="1:25">
      <c r="A1132" s="3">
        <v>1129</v>
      </c>
      <c r="B1132" s="2">
        <v>1127</v>
      </c>
      <c r="C1132" s="1" t="s">
        <v>2338</v>
      </c>
      <c r="D1132" s="1" t="s">
        <v>1605</v>
      </c>
      <c r="E1132" s="19" t="s">
        <v>765</v>
      </c>
      <c r="F1132" s="19" t="s">
        <v>765</v>
      </c>
      <c r="G1132" s="76">
        <v>0</v>
      </c>
      <c r="H1132" s="76">
        <v>0</v>
      </c>
      <c r="I1132" s="19" t="s">
        <v>4443</v>
      </c>
      <c r="J1132" s="19" t="s">
        <v>2238</v>
      </c>
      <c r="K1132" s="14" t="str">
        <f t="shared" si="88"/>
        <v/>
      </c>
      <c r="M1132" s="24" t="s">
        <v>1605</v>
      </c>
      <c r="N1132" s="24" t="s">
        <v>3920</v>
      </c>
      <c r="O1132"/>
      <c r="P1132"/>
      <c r="Q1132"/>
      <c r="R1132"/>
      <c r="S1132">
        <f t="shared" si="86"/>
        <v>232</v>
      </c>
      <c r="T1132"/>
      <c r="U1132" s="148"/>
      <c r="V1132" s="148"/>
      <c r="W1132" s="135" t="str">
        <f t="shared" si="90"/>
        <v/>
      </c>
      <c r="X1132" s="135" t="str">
        <f t="shared" si="89"/>
        <v/>
      </c>
      <c r="Y1132" s="2">
        <f t="shared" si="87"/>
        <v>1127</v>
      </c>
    </row>
    <row r="1133" spans="1:25">
      <c r="A1133" s="3">
        <v>1130</v>
      </c>
      <c r="B1133" s="2">
        <v>1128</v>
      </c>
      <c r="C1133" s="1" t="s">
        <v>2338</v>
      </c>
      <c r="D1133" s="1" t="s">
        <v>1606</v>
      </c>
      <c r="E1133" s="19" t="s">
        <v>766</v>
      </c>
      <c r="F1133" s="19" t="s">
        <v>766</v>
      </c>
      <c r="G1133" s="76">
        <v>0</v>
      </c>
      <c r="H1133" s="76">
        <v>0</v>
      </c>
      <c r="I1133" s="19" t="s">
        <v>4443</v>
      </c>
      <c r="J1133" s="19" t="s">
        <v>2238</v>
      </c>
      <c r="K1133" s="14" t="str">
        <f t="shared" si="88"/>
        <v/>
      </c>
      <c r="M1133" s="24" t="s">
        <v>1606</v>
      </c>
      <c r="N1133" s="24" t="s">
        <v>3920</v>
      </c>
      <c r="O1133"/>
      <c r="P1133"/>
      <c r="Q1133"/>
      <c r="R1133"/>
      <c r="S1133">
        <f t="shared" si="86"/>
        <v>232</v>
      </c>
      <c r="T1133"/>
      <c r="U1133" s="148"/>
      <c r="V1133" s="148"/>
      <c r="W1133" s="135" t="str">
        <f t="shared" si="90"/>
        <v/>
      </c>
      <c r="X1133" s="135" t="str">
        <f t="shared" si="89"/>
        <v/>
      </c>
      <c r="Y1133" s="2">
        <f t="shared" si="87"/>
        <v>1128</v>
      </c>
    </row>
    <row r="1134" spans="1:25">
      <c r="A1134" s="3">
        <v>1131</v>
      </c>
      <c r="B1134" s="2">
        <v>1129</v>
      </c>
      <c r="C1134" s="1" t="s">
        <v>2338</v>
      </c>
      <c r="D1134" s="1" t="s">
        <v>1607</v>
      </c>
      <c r="E1134" s="19" t="s">
        <v>767</v>
      </c>
      <c r="F1134" s="19" t="s">
        <v>767</v>
      </c>
      <c r="G1134" s="76">
        <v>0</v>
      </c>
      <c r="H1134" s="76">
        <v>0</v>
      </c>
      <c r="I1134" s="19" t="s">
        <v>4443</v>
      </c>
      <c r="J1134" s="19" t="s">
        <v>2238</v>
      </c>
      <c r="K1134" s="14" t="str">
        <f t="shared" si="88"/>
        <v/>
      </c>
      <c r="M1134" s="24" t="s">
        <v>1607</v>
      </c>
      <c r="N1134" s="24" t="s">
        <v>3920</v>
      </c>
      <c r="O1134"/>
      <c r="P1134"/>
      <c r="Q1134"/>
      <c r="R1134"/>
      <c r="S1134">
        <f t="shared" si="86"/>
        <v>232</v>
      </c>
      <c r="T1134"/>
      <c r="U1134" s="148"/>
      <c r="V1134" s="148"/>
      <c r="W1134" s="135" t="str">
        <f t="shared" si="90"/>
        <v/>
      </c>
      <c r="X1134" s="135" t="str">
        <f t="shared" si="89"/>
        <v/>
      </c>
      <c r="Y1134" s="2">
        <f t="shared" si="87"/>
        <v>1129</v>
      </c>
    </row>
    <row r="1135" spans="1:25">
      <c r="A1135" s="3">
        <v>1132</v>
      </c>
      <c r="B1135" s="2">
        <v>1130</v>
      </c>
      <c r="C1135" s="1" t="s">
        <v>2338</v>
      </c>
      <c r="D1135" s="1" t="s">
        <v>1608</v>
      </c>
      <c r="E1135" s="19" t="s">
        <v>768</v>
      </c>
      <c r="F1135" s="19" t="s">
        <v>768</v>
      </c>
      <c r="G1135" s="76">
        <v>0</v>
      </c>
      <c r="H1135" s="76">
        <v>0</v>
      </c>
      <c r="I1135" s="19" t="s">
        <v>4443</v>
      </c>
      <c r="J1135" s="19" t="s">
        <v>2238</v>
      </c>
      <c r="K1135" s="14" t="str">
        <f t="shared" si="88"/>
        <v/>
      </c>
      <c r="M1135" s="24" t="s">
        <v>1608</v>
      </c>
      <c r="N1135" s="24" t="s">
        <v>3920</v>
      </c>
      <c r="O1135"/>
      <c r="P1135"/>
      <c r="Q1135"/>
      <c r="R1135"/>
      <c r="S1135">
        <f t="shared" si="86"/>
        <v>232</v>
      </c>
      <c r="T1135"/>
      <c r="U1135" s="148"/>
      <c r="V1135" s="148"/>
      <c r="W1135" s="135" t="str">
        <f t="shared" si="90"/>
        <v/>
      </c>
      <c r="X1135" s="135" t="str">
        <f t="shared" si="89"/>
        <v/>
      </c>
      <c r="Y1135" s="2">
        <f t="shared" si="87"/>
        <v>1130</v>
      </c>
    </row>
    <row r="1136" spans="1:25">
      <c r="A1136" s="3">
        <v>1133</v>
      </c>
      <c r="B1136" s="2">
        <v>1131</v>
      </c>
      <c r="C1136" s="1" t="s">
        <v>2338</v>
      </c>
      <c r="D1136" s="1" t="s">
        <v>1609</v>
      </c>
      <c r="E1136" s="19" t="s">
        <v>769</v>
      </c>
      <c r="F1136" s="19" t="s">
        <v>769</v>
      </c>
      <c r="G1136" s="76">
        <v>0</v>
      </c>
      <c r="H1136" s="76">
        <v>0</v>
      </c>
      <c r="I1136" s="19" t="s">
        <v>4443</v>
      </c>
      <c r="J1136" s="19" t="s">
        <v>2238</v>
      </c>
      <c r="K1136" s="14" t="str">
        <f t="shared" si="88"/>
        <v/>
      </c>
      <c r="M1136" s="24" t="s">
        <v>1609</v>
      </c>
      <c r="N1136" s="24" t="s">
        <v>3920</v>
      </c>
      <c r="O1136"/>
      <c r="P1136"/>
      <c r="Q1136"/>
      <c r="R1136"/>
      <c r="S1136">
        <f t="shared" si="86"/>
        <v>232</v>
      </c>
      <c r="T1136"/>
      <c r="U1136" s="148"/>
      <c r="V1136" s="148"/>
      <c r="W1136" s="135" t="str">
        <f t="shared" si="90"/>
        <v/>
      </c>
      <c r="X1136" s="135" t="str">
        <f t="shared" si="89"/>
        <v/>
      </c>
      <c r="Y1136" s="2">
        <f t="shared" si="87"/>
        <v>1131</v>
      </c>
    </row>
    <row r="1137" spans="1:25">
      <c r="A1137" s="3">
        <v>1134</v>
      </c>
      <c r="B1137" s="2">
        <v>1132</v>
      </c>
      <c r="C1137" s="1" t="s">
        <v>2338</v>
      </c>
      <c r="D1137" s="1" t="s">
        <v>1610</v>
      </c>
      <c r="E1137" s="19" t="s">
        <v>770</v>
      </c>
      <c r="F1137" s="19" t="s">
        <v>770</v>
      </c>
      <c r="G1137" s="76">
        <v>0</v>
      </c>
      <c r="H1137" s="76">
        <v>0</v>
      </c>
      <c r="I1137" s="19" t="s">
        <v>4443</v>
      </c>
      <c r="J1137" s="19" t="s">
        <v>2238</v>
      </c>
      <c r="K1137" s="14" t="str">
        <f t="shared" si="88"/>
        <v/>
      </c>
      <c r="M1137" s="24" t="s">
        <v>1610</v>
      </c>
      <c r="N1137" s="24" t="s">
        <v>3920</v>
      </c>
      <c r="O1137"/>
      <c r="P1137"/>
      <c r="Q1137"/>
      <c r="R1137"/>
      <c r="S1137">
        <f t="shared" si="86"/>
        <v>232</v>
      </c>
      <c r="T1137"/>
      <c r="U1137" s="148"/>
      <c r="V1137" s="148"/>
      <c r="W1137" s="135" t="str">
        <f t="shared" si="90"/>
        <v/>
      </c>
      <c r="X1137" s="135" t="str">
        <f t="shared" si="89"/>
        <v/>
      </c>
      <c r="Y1137" s="2">
        <f t="shared" si="87"/>
        <v>1132</v>
      </c>
    </row>
    <row r="1138" spans="1:25">
      <c r="A1138" s="3">
        <v>1135</v>
      </c>
      <c r="B1138" s="2">
        <v>1133</v>
      </c>
      <c r="C1138" s="1" t="s">
        <v>2338</v>
      </c>
      <c r="D1138" s="1" t="s">
        <v>1611</v>
      </c>
      <c r="E1138" s="19" t="s">
        <v>598</v>
      </c>
      <c r="F1138" s="19" t="s">
        <v>771</v>
      </c>
      <c r="G1138" s="76">
        <v>0</v>
      </c>
      <c r="H1138" s="76">
        <v>0</v>
      </c>
      <c r="I1138" s="19" t="s">
        <v>1</v>
      </c>
      <c r="J1138" s="19" t="s">
        <v>2238</v>
      </c>
      <c r="K1138" s="14" t="str">
        <f t="shared" si="88"/>
        <v>NOT EQUAL</v>
      </c>
      <c r="M1138" s="24" t="s">
        <v>1611</v>
      </c>
      <c r="N1138" s="24" t="s">
        <v>3920</v>
      </c>
      <c r="O1138"/>
      <c r="P1138"/>
      <c r="Q1138"/>
      <c r="R1138"/>
      <c r="S1138">
        <f t="shared" si="86"/>
        <v>232</v>
      </c>
      <c r="T1138"/>
      <c r="U1138" s="148"/>
      <c r="V1138" s="148"/>
      <c r="W1138" s="135" t="str">
        <f t="shared" si="90"/>
        <v/>
      </c>
      <c r="X1138" s="135" t="str">
        <f t="shared" si="89"/>
        <v/>
      </c>
      <c r="Y1138" s="2">
        <f t="shared" si="87"/>
        <v>1133</v>
      </c>
    </row>
    <row r="1139" spans="1:25">
      <c r="A1139" s="3">
        <v>1136</v>
      </c>
      <c r="B1139" s="2">
        <v>1134</v>
      </c>
      <c r="C1139" s="1" t="s">
        <v>2338</v>
      </c>
      <c r="D1139" s="1" t="s">
        <v>1612</v>
      </c>
      <c r="E1139" s="19" t="s">
        <v>772</v>
      </c>
      <c r="F1139" s="19" t="s">
        <v>772</v>
      </c>
      <c r="G1139" s="76">
        <v>0</v>
      </c>
      <c r="H1139" s="76">
        <v>0</v>
      </c>
      <c r="I1139" s="19" t="s">
        <v>4443</v>
      </c>
      <c r="J1139" s="19" t="s">
        <v>2238</v>
      </c>
      <c r="K1139" s="14" t="str">
        <f t="shared" si="88"/>
        <v/>
      </c>
      <c r="M1139" s="24" t="s">
        <v>1612</v>
      </c>
      <c r="N1139" s="24" t="s">
        <v>3920</v>
      </c>
      <c r="O1139"/>
      <c r="P1139"/>
      <c r="Q1139"/>
      <c r="R1139"/>
      <c r="S1139">
        <f t="shared" si="86"/>
        <v>232</v>
      </c>
      <c r="T1139"/>
      <c r="U1139" s="148"/>
      <c r="V1139" s="148"/>
      <c r="W1139" s="135" t="str">
        <f t="shared" si="90"/>
        <v/>
      </c>
      <c r="X1139" s="135" t="str">
        <f t="shared" si="89"/>
        <v/>
      </c>
      <c r="Y1139" s="2">
        <f t="shared" si="87"/>
        <v>1134</v>
      </c>
    </row>
    <row r="1140" spans="1:25">
      <c r="A1140" s="3">
        <v>1137</v>
      </c>
      <c r="B1140" s="2">
        <v>1135</v>
      </c>
      <c r="C1140" s="1" t="s">
        <v>2338</v>
      </c>
      <c r="D1140" s="1" t="s">
        <v>1613</v>
      </c>
      <c r="E1140" s="19" t="s">
        <v>773</v>
      </c>
      <c r="F1140" s="19" t="s">
        <v>773</v>
      </c>
      <c r="G1140" s="76">
        <v>0</v>
      </c>
      <c r="H1140" s="76">
        <v>0</v>
      </c>
      <c r="I1140" s="19" t="s">
        <v>4443</v>
      </c>
      <c r="J1140" s="19" t="s">
        <v>2238</v>
      </c>
      <c r="K1140" s="14" t="str">
        <f t="shared" si="88"/>
        <v/>
      </c>
      <c r="M1140" s="24" t="s">
        <v>1613</v>
      </c>
      <c r="N1140" s="24" t="s">
        <v>3920</v>
      </c>
      <c r="O1140"/>
      <c r="P1140"/>
      <c r="Q1140"/>
      <c r="R1140"/>
      <c r="S1140">
        <f t="shared" si="86"/>
        <v>232</v>
      </c>
      <c r="T1140"/>
      <c r="U1140" s="148"/>
      <c r="V1140" s="148"/>
      <c r="W1140" s="135" t="str">
        <f t="shared" si="90"/>
        <v/>
      </c>
      <c r="X1140" s="135" t="str">
        <f t="shared" si="89"/>
        <v/>
      </c>
      <c r="Y1140" s="2">
        <f t="shared" si="87"/>
        <v>1135</v>
      </c>
    </row>
    <row r="1141" spans="1:25">
      <c r="A1141" s="3">
        <v>1138</v>
      </c>
      <c r="B1141" s="2">
        <v>1136</v>
      </c>
      <c r="C1141" s="1" t="s">
        <v>2338</v>
      </c>
      <c r="D1141" s="1" t="s">
        <v>1614</v>
      </c>
      <c r="E1141" s="19" t="s">
        <v>774</v>
      </c>
      <c r="F1141" s="19" t="s">
        <v>774</v>
      </c>
      <c r="G1141" s="76">
        <v>0</v>
      </c>
      <c r="H1141" s="76">
        <v>0</v>
      </c>
      <c r="I1141" s="19" t="s">
        <v>4443</v>
      </c>
      <c r="J1141" s="19" t="s">
        <v>2238</v>
      </c>
      <c r="K1141" s="14" t="str">
        <f t="shared" si="88"/>
        <v/>
      </c>
      <c r="M1141" s="24" t="s">
        <v>1614</v>
      </c>
      <c r="N1141" s="24" t="s">
        <v>3920</v>
      </c>
      <c r="O1141"/>
      <c r="P1141"/>
      <c r="Q1141"/>
      <c r="R1141"/>
      <c r="S1141">
        <f t="shared" si="86"/>
        <v>232</v>
      </c>
      <c r="T1141"/>
      <c r="U1141" s="148"/>
      <c r="V1141" s="148"/>
      <c r="W1141" s="135" t="str">
        <f t="shared" si="90"/>
        <v/>
      </c>
      <c r="X1141" s="135" t="str">
        <f t="shared" si="89"/>
        <v/>
      </c>
      <c r="Y1141" s="2">
        <f t="shared" si="87"/>
        <v>1136</v>
      </c>
    </row>
    <row r="1142" spans="1:25">
      <c r="A1142" s="3">
        <v>1139</v>
      </c>
      <c r="B1142" s="2">
        <v>1137</v>
      </c>
      <c r="C1142" s="1" t="s">
        <v>2338</v>
      </c>
      <c r="D1142" s="1" t="s">
        <v>1615</v>
      </c>
      <c r="E1142" s="19" t="s">
        <v>775</v>
      </c>
      <c r="F1142" s="19" t="s">
        <v>775</v>
      </c>
      <c r="G1142" s="76">
        <v>0</v>
      </c>
      <c r="H1142" s="76">
        <v>0</v>
      </c>
      <c r="I1142" s="19" t="s">
        <v>4443</v>
      </c>
      <c r="J1142" s="19" t="s">
        <v>2238</v>
      </c>
      <c r="K1142" s="14" t="str">
        <f t="shared" si="88"/>
        <v/>
      </c>
      <c r="M1142" s="24" t="s">
        <v>1615</v>
      </c>
      <c r="N1142" s="24" t="s">
        <v>3920</v>
      </c>
      <c r="O1142"/>
      <c r="P1142"/>
      <c r="Q1142"/>
      <c r="R1142"/>
      <c r="S1142">
        <f t="shared" si="86"/>
        <v>232</v>
      </c>
      <c r="T1142"/>
      <c r="U1142" s="148"/>
      <c r="V1142" s="148"/>
      <c r="W1142" s="135" t="str">
        <f t="shared" si="90"/>
        <v/>
      </c>
      <c r="X1142" s="135" t="str">
        <f t="shared" si="89"/>
        <v/>
      </c>
      <c r="Y1142" s="2">
        <f t="shared" si="87"/>
        <v>1137</v>
      </c>
    </row>
    <row r="1143" spans="1:25">
      <c r="A1143" s="3">
        <v>1140</v>
      </c>
      <c r="B1143" s="2">
        <v>1138</v>
      </c>
      <c r="C1143" s="1" t="s">
        <v>2338</v>
      </c>
      <c r="D1143" s="1" t="s">
        <v>1616</v>
      </c>
      <c r="E1143" s="19" t="s">
        <v>776</v>
      </c>
      <c r="F1143" s="19" t="s">
        <v>776</v>
      </c>
      <c r="G1143" s="76">
        <v>0</v>
      </c>
      <c r="H1143" s="76">
        <v>0</v>
      </c>
      <c r="I1143" s="19" t="s">
        <v>4443</v>
      </c>
      <c r="J1143" s="19" t="s">
        <v>2238</v>
      </c>
      <c r="K1143" s="14" t="str">
        <f t="shared" si="88"/>
        <v/>
      </c>
      <c r="M1143" s="24" t="s">
        <v>1616</v>
      </c>
      <c r="N1143" s="24" t="s">
        <v>3920</v>
      </c>
      <c r="O1143"/>
      <c r="P1143"/>
      <c r="Q1143"/>
      <c r="R1143"/>
      <c r="S1143">
        <f t="shared" si="86"/>
        <v>232</v>
      </c>
      <c r="T1143"/>
      <c r="U1143" s="148"/>
      <c r="V1143" s="148"/>
      <c r="W1143" s="135" t="str">
        <f t="shared" si="90"/>
        <v/>
      </c>
      <c r="X1143" s="135" t="str">
        <f t="shared" si="89"/>
        <v/>
      </c>
      <c r="Y1143" s="2">
        <f t="shared" si="87"/>
        <v>1138</v>
      </c>
    </row>
    <row r="1144" spans="1:25">
      <c r="A1144" s="3">
        <v>1141</v>
      </c>
      <c r="B1144" s="2">
        <v>1139</v>
      </c>
      <c r="C1144" s="1" t="s">
        <v>2338</v>
      </c>
      <c r="D1144" s="1" t="s">
        <v>1617</v>
      </c>
      <c r="E1144" s="19" t="s">
        <v>777</v>
      </c>
      <c r="F1144" s="19" t="s">
        <v>777</v>
      </c>
      <c r="G1144" s="76">
        <v>0</v>
      </c>
      <c r="H1144" s="76">
        <v>0</v>
      </c>
      <c r="I1144" s="19" t="s">
        <v>4443</v>
      </c>
      <c r="J1144" s="19" t="s">
        <v>2238</v>
      </c>
      <c r="K1144" s="14" t="str">
        <f t="shared" si="88"/>
        <v/>
      </c>
      <c r="M1144" s="24" t="s">
        <v>1617</v>
      </c>
      <c r="N1144" s="24" t="s">
        <v>3920</v>
      </c>
      <c r="O1144"/>
      <c r="P1144"/>
      <c r="Q1144"/>
      <c r="R1144"/>
      <c r="S1144">
        <f t="shared" si="86"/>
        <v>232</v>
      </c>
      <c r="T1144"/>
      <c r="U1144" s="148"/>
      <c r="V1144" s="148"/>
      <c r="W1144" s="135" t="str">
        <f t="shared" si="90"/>
        <v/>
      </c>
      <c r="X1144" s="135" t="str">
        <f t="shared" si="89"/>
        <v/>
      </c>
      <c r="Y1144" s="2">
        <f t="shared" si="87"/>
        <v>1139</v>
      </c>
    </row>
    <row r="1145" spans="1:25">
      <c r="A1145" s="3">
        <v>1142</v>
      </c>
      <c r="B1145" s="2">
        <v>1140</v>
      </c>
      <c r="C1145" s="1" t="s">
        <v>2338</v>
      </c>
      <c r="D1145" s="1" t="s">
        <v>1618</v>
      </c>
      <c r="E1145" s="19" t="s">
        <v>778</v>
      </c>
      <c r="F1145" s="19" t="s">
        <v>778</v>
      </c>
      <c r="G1145" s="76">
        <v>0</v>
      </c>
      <c r="H1145" s="76">
        <v>0</v>
      </c>
      <c r="I1145" s="19" t="s">
        <v>4443</v>
      </c>
      <c r="J1145" s="19" t="s">
        <v>2238</v>
      </c>
      <c r="K1145" s="14" t="str">
        <f t="shared" si="88"/>
        <v/>
      </c>
      <c r="M1145" s="24" t="s">
        <v>1618</v>
      </c>
      <c r="N1145" s="24" t="s">
        <v>3920</v>
      </c>
      <c r="O1145"/>
      <c r="P1145"/>
      <c r="Q1145"/>
      <c r="R1145"/>
      <c r="S1145">
        <f t="shared" ref="S1145:S1208" si="91">IF(X1145&lt;&gt;"",S1144+1,S1144)</f>
        <v>232</v>
      </c>
      <c r="T1145"/>
      <c r="U1145" s="148"/>
      <c r="V1145" s="148"/>
      <c r="W1145" s="135" t="str">
        <f t="shared" si="90"/>
        <v/>
      </c>
      <c r="X1145" s="135" t="str">
        <f t="shared" si="89"/>
        <v/>
      </c>
      <c r="Y1145" s="2">
        <f t="shared" ref="Y1145:Y1208" si="92">B1145</f>
        <v>1140</v>
      </c>
    </row>
    <row r="1146" spans="1:25">
      <c r="A1146" s="3">
        <v>1143</v>
      </c>
      <c r="B1146" s="2">
        <v>1141</v>
      </c>
      <c r="C1146" s="1" t="s">
        <v>2338</v>
      </c>
      <c r="D1146" s="1" t="s">
        <v>1619</v>
      </c>
      <c r="E1146" s="19" t="s">
        <v>580</v>
      </c>
      <c r="F1146" s="19" t="s">
        <v>580</v>
      </c>
      <c r="G1146" s="76">
        <v>0</v>
      </c>
      <c r="H1146" s="76">
        <v>0</v>
      </c>
      <c r="I1146" s="19" t="s">
        <v>1</v>
      </c>
      <c r="J1146" s="19" t="s">
        <v>2238</v>
      </c>
      <c r="K1146" s="14" t="str">
        <f t="shared" si="88"/>
        <v/>
      </c>
      <c r="M1146" s="24" t="s">
        <v>1619</v>
      </c>
      <c r="N1146" s="24" t="s">
        <v>3920</v>
      </c>
      <c r="O1146"/>
      <c r="P1146"/>
      <c r="Q1146"/>
      <c r="R1146"/>
      <c r="S1146">
        <f t="shared" si="91"/>
        <v>232</v>
      </c>
      <c r="T1146"/>
      <c r="U1146" s="148"/>
      <c r="V1146" s="148"/>
      <c r="W1146" s="135" t="str">
        <f t="shared" si="90"/>
        <v/>
      </c>
      <c r="X1146" s="135" t="str">
        <f t="shared" si="89"/>
        <v/>
      </c>
      <c r="Y1146" s="2">
        <f t="shared" si="92"/>
        <v>1141</v>
      </c>
    </row>
    <row r="1147" spans="1:25">
      <c r="A1147" s="3">
        <v>1144</v>
      </c>
      <c r="B1147" s="2">
        <v>1142</v>
      </c>
      <c r="C1147" s="1" t="s">
        <v>2338</v>
      </c>
      <c r="D1147" s="1" t="s">
        <v>1620</v>
      </c>
      <c r="E1147" s="19" t="s">
        <v>779</v>
      </c>
      <c r="F1147" s="19" t="s">
        <v>779</v>
      </c>
      <c r="G1147" s="76">
        <v>0</v>
      </c>
      <c r="H1147" s="76">
        <v>0</v>
      </c>
      <c r="I1147" s="19" t="s">
        <v>4443</v>
      </c>
      <c r="J1147" s="19" t="s">
        <v>2238</v>
      </c>
      <c r="K1147" s="14" t="str">
        <f t="shared" si="88"/>
        <v/>
      </c>
      <c r="M1147" s="24" t="s">
        <v>1620</v>
      </c>
      <c r="N1147" s="24" t="s">
        <v>3920</v>
      </c>
      <c r="O1147"/>
      <c r="P1147"/>
      <c r="Q1147"/>
      <c r="R1147"/>
      <c r="S1147">
        <f t="shared" si="91"/>
        <v>232</v>
      </c>
      <c r="T1147"/>
      <c r="U1147" s="148"/>
      <c r="V1147" s="148"/>
      <c r="W1147" s="135" t="str">
        <f t="shared" si="90"/>
        <v/>
      </c>
      <c r="X1147" s="135" t="str">
        <f t="shared" si="89"/>
        <v/>
      </c>
      <c r="Y1147" s="2">
        <f t="shared" si="92"/>
        <v>1142</v>
      </c>
    </row>
    <row r="1148" spans="1:25">
      <c r="A1148" s="3">
        <v>1145</v>
      </c>
      <c r="B1148" s="2">
        <v>1143</v>
      </c>
      <c r="C1148" s="1" t="s">
        <v>2338</v>
      </c>
      <c r="D1148" s="1" t="s">
        <v>1621</v>
      </c>
      <c r="E1148" s="19" t="s">
        <v>780</v>
      </c>
      <c r="F1148" s="19" t="s">
        <v>780</v>
      </c>
      <c r="G1148" s="76">
        <v>0</v>
      </c>
      <c r="H1148" s="76">
        <v>0</v>
      </c>
      <c r="I1148" s="19" t="s">
        <v>4443</v>
      </c>
      <c r="J1148" s="19" t="s">
        <v>2238</v>
      </c>
      <c r="K1148" s="14" t="str">
        <f t="shared" si="88"/>
        <v/>
      </c>
      <c r="M1148" s="24" t="s">
        <v>1621</v>
      </c>
      <c r="N1148" s="24" t="s">
        <v>3920</v>
      </c>
      <c r="O1148"/>
      <c r="P1148"/>
      <c r="Q1148"/>
      <c r="R1148"/>
      <c r="S1148">
        <f t="shared" si="91"/>
        <v>232</v>
      </c>
      <c r="T1148"/>
      <c r="U1148" s="148"/>
      <c r="V1148" s="148"/>
      <c r="W1148" s="135" t="str">
        <f t="shared" si="90"/>
        <v/>
      </c>
      <c r="X1148" s="135" t="str">
        <f t="shared" si="89"/>
        <v/>
      </c>
      <c r="Y1148" s="2">
        <f t="shared" si="92"/>
        <v>1143</v>
      </c>
    </row>
    <row r="1149" spans="1:25">
      <c r="A1149" s="3">
        <v>1146</v>
      </c>
      <c r="B1149" s="2">
        <v>1144</v>
      </c>
      <c r="C1149" s="1" t="s">
        <v>2338</v>
      </c>
      <c r="D1149" s="1" t="s">
        <v>1622</v>
      </c>
      <c r="E1149" s="19" t="s">
        <v>781</v>
      </c>
      <c r="F1149" s="19" t="s">
        <v>781</v>
      </c>
      <c r="G1149" s="76">
        <v>0</v>
      </c>
      <c r="H1149" s="76">
        <v>0</v>
      </c>
      <c r="I1149" s="19" t="s">
        <v>4443</v>
      </c>
      <c r="J1149" s="19" t="s">
        <v>2238</v>
      </c>
      <c r="K1149" s="14" t="str">
        <f t="shared" si="88"/>
        <v/>
      </c>
      <c r="M1149" s="24" t="s">
        <v>1622</v>
      </c>
      <c r="N1149" s="24" t="s">
        <v>3920</v>
      </c>
      <c r="O1149"/>
      <c r="P1149"/>
      <c r="Q1149"/>
      <c r="R1149"/>
      <c r="S1149">
        <f t="shared" si="91"/>
        <v>232</v>
      </c>
      <c r="T1149"/>
      <c r="U1149" s="148"/>
      <c r="V1149" s="148"/>
      <c r="W1149" s="135" t="str">
        <f t="shared" si="90"/>
        <v/>
      </c>
      <c r="X1149" s="135" t="str">
        <f t="shared" si="89"/>
        <v/>
      </c>
      <c r="Y1149" s="2">
        <f t="shared" si="92"/>
        <v>1144</v>
      </c>
    </row>
    <row r="1150" spans="1:25">
      <c r="A1150" s="3">
        <v>1147</v>
      </c>
      <c r="B1150" s="2">
        <v>1145</v>
      </c>
      <c r="C1150" s="1" t="s">
        <v>2338</v>
      </c>
      <c r="D1150" s="1" t="s">
        <v>1623</v>
      </c>
      <c r="E1150" s="19" t="s">
        <v>782</v>
      </c>
      <c r="F1150" s="19" t="s">
        <v>782</v>
      </c>
      <c r="G1150" s="76">
        <v>0</v>
      </c>
      <c r="H1150" s="76">
        <v>0</v>
      </c>
      <c r="I1150" s="19" t="s">
        <v>4443</v>
      </c>
      <c r="J1150" s="19" t="s">
        <v>2238</v>
      </c>
      <c r="K1150" s="14" t="str">
        <f t="shared" si="88"/>
        <v/>
      </c>
      <c r="M1150" s="24" t="s">
        <v>1623</v>
      </c>
      <c r="N1150" s="24" t="s">
        <v>3920</v>
      </c>
      <c r="O1150"/>
      <c r="P1150"/>
      <c r="Q1150"/>
      <c r="R1150"/>
      <c r="S1150">
        <f t="shared" si="91"/>
        <v>232</v>
      </c>
      <c r="T1150"/>
      <c r="U1150" s="148"/>
      <c r="V1150" s="148"/>
      <c r="W1150" s="135" t="str">
        <f t="shared" si="90"/>
        <v/>
      </c>
      <c r="X1150" s="135" t="str">
        <f t="shared" si="89"/>
        <v/>
      </c>
      <c r="Y1150" s="2">
        <f t="shared" si="92"/>
        <v>1145</v>
      </c>
    </row>
    <row r="1151" spans="1:25">
      <c r="A1151" s="3">
        <v>1148</v>
      </c>
      <c r="B1151" s="2">
        <v>1146</v>
      </c>
      <c r="C1151" s="1" t="s">
        <v>2338</v>
      </c>
      <c r="D1151" s="1" t="s">
        <v>1624</v>
      </c>
      <c r="E1151" s="19" t="s">
        <v>783</v>
      </c>
      <c r="F1151" s="19" t="s">
        <v>783</v>
      </c>
      <c r="G1151" s="76">
        <v>0</v>
      </c>
      <c r="H1151" s="76">
        <v>0</v>
      </c>
      <c r="I1151" s="19" t="s">
        <v>4443</v>
      </c>
      <c r="J1151" s="19" t="s">
        <v>2238</v>
      </c>
      <c r="K1151" s="14" t="str">
        <f t="shared" si="88"/>
        <v/>
      </c>
      <c r="M1151" s="24" t="s">
        <v>1624</v>
      </c>
      <c r="N1151" s="24" t="s">
        <v>3920</v>
      </c>
      <c r="O1151"/>
      <c r="P1151"/>
      <c r="Q1151"/>
      <c r="R1151"/>
      <c r="S1151">
        <f t="shared" si="91"/>
        <v>232</v>
      </c>
      <c r="T1151"/>
      <c r="U1151" s="148"/>
      <c r="V1151" s="148"/>
      <c r="W1151" s="135" t="str">
        <f t="shared" si="90"/>
        <v/>
      </c>
      <c r="X1151" s="135" t="str">
        <f t="shared" si="89"/>
        <v/>
      </c>
      <c r="Y1151" s="2">
        <f t="shared" si="92"/>
        <v>1146</v>
      </c>
    </row>
    <row r="1152" spans="1:25">
      <c r="A1152" s="3">
        <v>1149</v>
      </c>
      <c r="B1152" s="2">
        <v>1147</v>
      </c>
      <c r="C1152" s="1" t="s">
        <v>2338</v>
      </c>
      <c r="D1152" s="1" t="s">
        <v>1625</v>
      </c>
      <c r="E1152" s="19" t="s">
        <v>784</v>
      </c>
      <c r="F1152" s="19" t="s">
        <v>784</v>
      </c>
      <c r="G1152" s="76">
        <v>0</v>
      </c>
      <c r="H1152" s="76">
        <v>0</v>
      </c>
      <c r="I1152" s="19" t="s">
        <v>4443</v>
      </c>
      <c r="J1152" s="19" t="s">
        <v>2238</v>
      </c>
      <c r="K1152" s="14" t="str">
        <f t="shared" si="88"/>
        <v/>
      </c>
      <c r="M1152" s="24" t="s">
        <v>1625</v>
      </c>
      <c r="N1152" s="24" t="s">
        <v>3920</v>
      </c>
      <c r="O1152"/>
      <c r="P1152"/>
      <c r="Q1152"/>
      <c r="R1152"/>
      <c r="S1152">
        <f t="shared" si="91"/>
        <v>232</v>
      </c>
      <c r="T1152"/>
      <c r="U1152" s="148"/>
      <c r="V1152" s="148"/>
      <c r="W1152" s="135" t="str">
        <f t="shared" si="90"/>
        <v/>
      </c>
      <c r="X1152" s="135" t="str">
        <f t="shared" si="89"/>
        <v/>
      </c>
      <c r="Y1152" s="2">
        <f t="shared" si="92"/>
        <v>1147</v>
      </c>
    </row>
    <row r="1153" spans="1:25">
      <c r="A1153" s="3">
        <v>1150</v>
      </c>
      <c r="B1153" s="2">
        <v>1148</v>
      </c>
      <c r="C1153" s="1" t="s">
        <v>2338</v>
      </c>
      <c r="D1153" s="1" t="s">
        <v>1626</v>
      </c>
      <c r="E1153" s="19" t="s">
        <v>785</v>
      </c>
      <c r="F1153" s="19" t="s">
        <v>785</v>
      </c>
      <c r="G1153" s="76">
        <v>0</v>
      </c>
      <c r="H1153" s="76">
        <v>0</v>
      </c>
      <c r="I1153" s="19" t="s">
        <v>4443</v>
      </c>
      <c r="J1153" s="19" t="s">
        <v>2238</v>
      </c>
      <c r="K1153" s="14" t="str">
        <f t="shared" si="88"/>
        <v/>
      </c>
      <c r="M1153" s="24" t="s">
        <v>1626</v>
      </c>
      <c r="N1153" s="24" t="s">
        <v>3920</v>
      </c>
      <c r="O1153"/>
      <c r="P1153"/>
      <c r="Q1153"/>
      <c r="R1153"/>
      <c r="S1153">
        <f t="shared" si="91"/>
        <v>232</v>
      </c>
      <c r="T1153"/>
      <c r="U1153" s="148"/>
      <c r="V1153" s="148"/>
      <c r="W1153" s="135" t="str">
        <f t="shared" si="90"/>
        <v/>
      </c>
      <c r="X1153" s="135" t="str">
        <f t="shared" si="89"/>
        <v/>
      </c>
      <c r="Y1153" s="2">
        <f t="shared" si="92"/>
        <v>1148</v>
      </c>
    </row>
    <row r="1154" spans="1:25">
      <c r="A1154" s="3">
        <v>1151</v>
      </c>
      <c r="B1154" s="2">
        <v>1149</v>
      </c>
      <c r="C1154" s="1" t="s">
        <v>2338</v>
      </c>
      <c r="D1154" s="1" t="s">
        <v>1627</v>
      </c>
      <c r="E1154" s="19" t="s">
        <v>786</v>
      </c>
      <c r="F1154" s="19" t="s">
        <v>786</v>
      </c>
      <c r="G1154" s="76">
        <v>0</v>
      </c>
      <c r="H1154" s="76">
        <v>0</v>
      </c>
      <c r="I1154" s="19" t="s">
        <v>4443</v>
      </c>
      <c r="J1154" s="19" t="s">
        <v>2238</v>
      </c>
      <c r="K1154" s="14" t="str">
        <f t="shared" si="88"/>
        <v/>
      </c>
      <c r="M1154" s="24" t="s">
        <v>1627</v>
      </c>
      <c r="N1154" s="24" t="s">
        <v>3920</v>
      </c>
      <c r="O1154"/>
      <c r="P1154"/>
      <c r="Q1154"/>
      <c r="R1154"/>
      <c r="S1154">
        <f t="shared" si="91"/>
        <v>232</v>
      </c>
      <c r="T1154"/>
      <c r="U1154" s="148"/>
      <c r="V1154" s="148"/>
      <c r="W1154" s="135" t="str">
        <f t="shared" si="90"/>
        <v/>
      </c>
      <c r="X1154" s="135" t="str">
        <f t="shared" si="89"/>
        <v/>
      </c>
      <c r="Y1154" s="2">
        <f t="shared" si="92"/>
        <v>1149</v>
      </c>
    </row>
    <row r="1155" spans="1:25">
      <c r="A1155" s="3">
        <v>1152</v>
      </c>
      <c r="B1155" s="2">
        <v>1150</v>
      </c>
      <c r="C1155" s="1" t="s">
        <v>2338</v>
      </c>
      <c r="D1155" s="1" t="s">
        <v>1628</v>
      </c>
      <c r="E1155" s="19" t="s">
        <v>787</v>
      </c>
      <c r="F1155" s="19" t="s">
        <v>787</v>
      </c>
      <c r="G1155" s="76">
        <v>0</v>
      </c>
      <c r="H1155" s="76">
        <v>0</v>
      </c>
      <c r="I1155" s="19" t="s">
        <v>4443</v>
      </c>
      <c r="J1155" s="19" t="s">
        <v>2238</v>
      </c>
      <c r="K1155" s="14" t="str">
        <f t="shared" si="88"/>
        <v/>
      </c>
      <c r="M1155" s="24" t="s">
        <v>1628</v>
      </c>
      <c r="N1155" s="24" t="s">
        <v>3920</v>
      </c>
      <c r="O1155"/>
      <c r="P1155"/>
      <c r="Q1155"/>
      <c r="R1155"/>
      <c r="S1155">
        <f t="shared" si="91"/>
        <v>232</v>
      </c>
      <c r="T1155"/>
      <c r="U1155" s="148"/>
      <c r="V1155" s="148"/>
      <c r="W1155" s="135" t="str">
        <f t="shared" si="90"/>
        <v/>
      </c>
      <c r="X1155" s="135" t="str">
        <f t="shared" si="89"/>
        <v/>
      </c>
      <c r="Y1155" s="2">
        <f t="shared" si="92"/>
        <v>1150</v>
      </c>
    </row>
    <row r="1156" spans="1:25">
      <c r="A1156" s="3">
        <v>1153</v>
      </c>
      <c r="B1156" s="2">
        <v>1151</v>
      </c>
      <c r="C1156" s="1" t="s">
        <v>2338</v>
      </c>
      <c r="D1156" s="1" t="s">
        <v>1629</v>
      </c>
      <c r="E1156" s="19" t="s">
        <v>788</v>
      </c>
      <c r="F1156" s="19" t="s">
        <v>788</v>
      </c>
      <c r="G1156" s="76">
        <v>0</v>
      </c>
      <c r="H1156" s="76">
        <v>0</v>
      </c>
      <c r="I1156" s="19" t="s">
        <v>4443</v>
      </c>
      <c r="J1156" s="19" t="s">
        <v>2238</v>
      </c>
      <c r="K1156" s="14" t="str">
        <f t="shared" ref="K1156:K1219" si="93">IF(E1156=F1156,"","NOT EQUAL")</f>
        <v/>
      </c>
      <c r="M1156" s="24" t="s">
        <v>1629</v>
      </c>
      <c r="N1156" s="24" t="s">
        <v>3920</v>
      </c>
      <c r="O1156"/>
      <c r="P1156"/>
      <c r="Q1156"/>
      <c r="R1156"/>
      <c r="S1156">
        <f t="shared" si="91"/>
        <v>232</v>
      </c>
      <c r="T1156"/>
      <c r="U1156" s="148"/>
      <c r="V1156" s="148"/>
      <c r="W1156" s="135" t="str">
        <f t="shared" si="90"/>
        <v/>
      </c>
      <c r="X1156" s="135" t="str">
        <f t="shared" si="89"/>
        <v/>
      </c>
      <c r="Y1156" s="2">
        <f t="shared" si="92"/>
        <v>1151</v>
      </c>
    </row>
    <row r="1157" spans="1:25">
      <c r="A1157" s="3">
        <v>1154</v>
      </c>
      <c r="B1157" s="2">
        <v>1152</v>
      </c>
      <c r="C1157" s="1" t="s">
        <v>2338</v>
      </c>
      <c r="D1157" s="1" t="s">
        <v>1630</v>
      </c>
      <c r="E1157" s="19" t="s">
        <v>789</v>
      </c>
      <c r="F1157" s="19" t="s">
        <v>789</v>
      </c>
      <c r="G1157" s="76">
        <v>0</v>
      </c>
      <c r="H1157" s="76">
        <v>0</v>
      </c>
      <c r="I1157" s="19" t="s">
        <v>4443</v>
      </c>
      <c r="J1157" s="19" t="s">
        <v>2238</v>
      </c>
      <c r="K1157" s="14" t="str">
        <f t="shared" si="93"/>
        <v/>
      </c>
      <c r="M1157" s="24" t="s">
        <v>1630</v>
      </c>
      <c r="N1157" s="24" t="s">
        <v>3920</v>
      </c>
      <c r="O1157"/>
      <c r="P1157"/>
      <c r="Q1157"/>
      <c r="R1157"/>
      <c r="S1157">
        <f t="shared" si="91"/>
        <v>232</v>
      </c>
      <c r="T1157"/>
      <c r="U1157" s="148"/>
      <c r="V1157" s="148"/>
      <c r="W1157" s="135" t="str">
        <f t="shared" si="90"/>
        <v/>
      </c>
      <c r="X1157" s="135" t="str">
        <f t="shared" ref="X1157:X1220" si="94">IF(LEN(V1157)&gt;0,V1157,SUBSTITUTE(SUBSTITUTE(SUBSTITUTE(SUBSTITUTE(SUBSTITUTE(SUBSTITUTE(SUBSTITUTE(SUBSTITUTE(SUBSTITUTE(SUBSTITUTE(SUBSTITUTE( (SUBSTITUTE( SUBSTITUTE( SUBSTITUTE( SUBSTITUTE(W1157,"STD_SIGMA","SUM"),"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157" s="2">
        <f t="shared" si="92"/>
        <v>1152</v>
      </c>
    </row>
    <row r="1158" spans="1:25">
      <c r="A1158" s="3">
        <v>1155</v>
      </c>
      <c r="B1158" s="2">
        <v>1153</v>
      </c>
      <c r="C1158" s="1" t="s">
        <v>2338</v>
      </c>
      <c r="D1158" s="1" t="s">
        <v>1631</v>
      </c>
      <c r="E1158" s="19" t="s">
        <v>790</v>
      </c>
      <c r="F1158" s="19" t="s">
        <v>790</v>
      </c>
      <c r="G1158" s="76">
        <v>0</v>
      </c>
      <c r="H1158" s="76">
        <v>0</v>
      </c>
      <c r="I1158" s="19" t="s">
        <v>4443</v>
      </c>
      <c r="J1158" s="19" t="s">
        <v>2238</v>
      </c>
      <c r="K1158" s="14" t="str">
        <f t="shared" si="93"/>
        <v/>
      </c>
      <c r="M1158" s="24" t="s">
        <v>1631</v>
      </c>
      <c r="N1158" s="24" t="s">
        <v>3920</v>
      </c>
      <c r="O1158"/>
      <c r="P1158"/>
      <c r="Q1158"/>
      <c r="R1158"/>
      <c r="S1158">
        <f t="shared" si="91"/>
        <v>232</v>
      </c>
      <c r="T1158"/>
      <c r="U1158" s="148"/>
      <c r="V1158" s="148"/>
      <c r="W1158" s="135" t="str">
        <f t="shared" si="90"/>
        <v/>
      </c>
      <c r="X1158" s="135" t="str">
        <f t="shared" si="94"/>
        <v/>
      </c>
      <c r="Y1158" s="2">
        <f t="shared" si="92"/>
        <v>1153</v>
      </c>
    </row>
    <row r="1159" spans="1:25">
      <c r="A1159" s="3">
        <v>1156</v>
      </c>
      <c r="B1159" s="2">
        <v>1154</v>
      </c>
      <c r="C1159" s="1" t="s">
        <v>2338</v>
      </c>
      <c r="D1159" s="1" t="s">
        <v>1632</v>
      </c>
      <c r="E1159" s="19" t="s">
        <v>791</v>
      </c>
      <c r="F1159" s="19" t="s">
        <v>791</v>
      </c>
      <c r="G1159" s="76">
        <v>0</v>
      </c>
      <c r="H1159" s="76">
        <v>0</v>
      </c>
      <c r="I1159" s="19" t="s">
        <v>4443</v>
      </c>
      <c r="J1159" s="19" t="s">
        <v>2238</v>
      </c>
      <c r="K1159" s="14" t="str">
        <f t="shared" si="93"/>
        <v/>
      </c>
      <c r="M1159" s="24" t="s">
        <v>1632</v>
      </c>
      <c r="N1159" s="24" t="s">
        <v>3920</v>
      </c>
      <c r="O1159"/>
      <c r="P1159"/>
      <c r="Q1159"/>
      <c r="R1159"/>
      <c r="S1159">
        <f t="shared" si="91"/>
        <v>232</v>
      </c>
      <c r="T1159"/>
      <c r="U1159" s="148"/>
      <c r="V1159" s="148"/>
      <c r="W1159" s="135" t="str">
        <f t="shared" ref="W1159:W1222" si="95">IF( OR(U1159="CNST", I1159="CAT_REGS"),(E1159),
IF(U1159="YES",UPPER(E1159),
IF(   AND(U1159&lt;&gt;"NO",I1159="CAT_FNCT",D1159&lt;&gt;"multiply", D1159&lt;&gt;"divide"),IF(J1159="SLS_ENABLED",   UPPER(E1159),""),"")))</f>
        <v/>
      </c>
      <c r="X1159" s="135" t="str">
        <f t="shared" si="94"/>
        <v/>
      </c>
      <c r="Y1159" s="2">
        <f t="shared" si="92"/>
        <v>1154</v>
      </c>
    </row>
    <row r="1160" spans="1:25">
      <c r="A1160" s="3">
        <v>1157</v>
      </c>
      <c r="B1160" s="2">
        <v>1155</v>
      </c>
      <c r="C1160" s="1" t="s">
        <v>2338</v>
      </c>
      <c r="D1160" s="1" t="s">
        <v>1633</v>
      </c>
      <c r="E1160" s="19" t="s">
        <v>792</v>
      </c>
      <c r="F1160" s="19" t="s">
        <v>792</v>
      </c>
      <c r="G1160" s="76">
        <v>0</v>
      </c>
      <c r="H1160" s="76">
        <v>0</v>
      </c>
      <c r="I1160" s="19" t="s">
        <v>4443</v>
      </c>
      <c r="J1160" s="19" t="s">
        <v>2238</v>
      </c>
      <c r="K1160" s="14" t="str">
        <f t="shared" si="93"/>
        <v/>
      </c>
      <c r="M1160" s="24" t="s">
        <v>1633</v>
      </c>
      <c r="N1160" s="24" t="s">
        <v>3920</v>
      </c>
      <c r="O1160"/>
      <c r="P1160"/>
      <c r="Q1160"/>
      <c r="R1160"/>
      <c r="S1160">
        <f t="shared" si="91"/>
        <v>232</v>
      </c>
      <c r="T1160"/>
      <c r="U1160" s="148"/>
      <c r="V1160" s="148"/>
      <c r="W1160" s="135" t="str">
        <f t="shared" si="95"/>
        <v/>
      </c>
      <c r="X1160" s="135" t="str">
        <f t="shared" si="94"/>
        <v/>
      </c>
      <c r="Y1160" s="2">
        <f t="shared" si="92"/>
        <v>1155</v>
      </c>
    </row>
    <row r="1161" spans="1:25">
      <c r="A1161" s="3">
        <v>1158</v>
      </c>
      <c r="B1161" s="2">
        <v>1156</v>
      </c>
      <c r="C1161" s="1" t="s">
        <v>2338</v>
      </c>
      <c r="D1161" s="1" t="s">
        <v>1634</v>
      </c>
      <c r="E1161" s="19" t="s">
        <v>793</v>
      </c>
      <c r="F1161" s="19" t="s">
        <v>793</v>
      </c>
      <c r="G1161" s="76">
        <v>0</v>
      </c>
      <c r="H1161" s="76">
        <v>0</v>
      </c>
      <c r="I1161" s="19" t="s">
        <v>4443</v>
      </c>
      <c r="J1161" s="19" t="s">
        <v>2238</v>
      </c>
      <c r="K1161" s="14" t="str">
        <f t="shared" si="93"/>
        <v/>
      </c>
      <c r="M1161" s="24" t="s">
        <v>1634</v>
      </c>
      <c r="N1161" s="24" t="s">
        <v>3920</v>
      </c>
      <c r="O1161"/>
      <c r="P1161"/>
      <c r="Q1161"/>
      <c r="R1161"/>
      <c r="S1161">
        <f t="shared" si="91"/>
        <v>232</v>
      </c>
      <c r="T1161"/>
      <c r="U1161" s="148"/>
      <c r="V1161" s="148"/>
      <c r="W1161" s="135" t="str">
        <f t="shared" si="95"/>
        <v/>
      </c>
      <c r="X1161" s="135" t="str">
        <f t="shared" si="94"/>
        <v/>
      </c>
      <c r="Y1161" s="2">
        <f t="shared" si="92"/>
        <v>1156</v>
      </c>
    </row>
    <row r="1162" spans="1:25">
      <c r="A1162" s="3">
        <v>1159</v>
      </c>
      <c r="B1162" s="2">
        <v>1157</v>
      </c>
      <c r="C1162" s="1" t="s">
        <v>2338</v>
      </c>
      <c r="D1162" s="1" t="s">
        <v>1635</v>
      </c>
      <c r="E1162" s="19" t="s">
        <v>794</v>
      </c>
      <c r="F1162" s="19" t="s">
        <v>794</v>
      </c>
      <c r="G1162" s="76">
        <v>0</v>
      </c>
      <c r="H1162" s="76">
        <v>0</v>
      </c>
      <c r="I1162" s="19" t="s">
        <v>4443</v>
      </c>
      <c r="J1162" s="19" t="s">
        <v>2238</v>
      </c>
      <c r="K1162" s="14" t="str">
        <f t="shared" si="93"/>
        <v/>
      </c>
      <c r="M1162" s="24" t="s">
        <v>1635</v>
      </c>
      <c r="N1162" s="24" t="s">
        <v>3920</v>
      </c>
      <c r="O1162"/>
      <c r="P1162"/>
      <c r="Q1162"/>
      <c r="R1162"/>
      <c r="S1162">
        <f t="shared" si="91"/>
        <v>232</v>
      </c>
      <c r="T1162"/>
      <c r="U1162" s="148"/>
      <c r="V1162" s="148"/>
      <c r="W1162" s="135" t="str">
        <f t="shared" si="95"/>
        <v/>
      </c>
      <c r="X1162" s="135" t="str">
        <f t="shared" si="94"/>
        <v/>
      </c>
      <c r="Y1162" s="2">
        <f t="shared" si="92"/>
        <v>1157</v>
      </c>
    </row>
    <row r="1163" spans="1:25">
      <c r="A1163" s="3">
        <v>1160</v>
      </c>
      <c r="B1163" s="2">
        <v>1158</v>
      </c>
      <c r="C1163" s="1" t="s">
        <v>2338</v>
      </c>
      <c r="D1163" s="1" t="s">
        <v>1636</v>
      </c>
      <c r="E1163" s="19" t="s">
        <v>795</v>
      </c>
      <c r="F1163" s="19" t="s">
        <v>795</v>
      </c>
      <c r="G1163" s="76">
        <v>0</v>
      </c>
      <c r="H1163" s="76">
        <v>0</v>
      </c>
      <c r="I1163" s="19" t="s">
        <v>4443</v>
      </c>
      <c r="J1163" s="19" t="s">
        <v>2238</v>
      </c>
      <c r="K1163" s="14" t="str">
        <f t="shared" si="93"/>
        <v/>
      </c>
      <c r="M1163" s="24" t="s">
        <v>1636</v>
      </c>
      <c r="N1163" s="24" t="s">
        <v>3920</v>
      </c>
      <c r="O1163"/>
      <c r="P1163"/>
      <c r="Q1163"/>
      <c r="R1163"/>
      <c r="S1163">
        <f t="shared" si="91"/>
        <v>232</v>
      </c>
      <c r="T1163"/>
      <c r="U1163" s="148"/>
      <c r="V1163" s="148"/>
      <c r="W1163" s="135" t="str">
        <f t="shared" si="95"/>
        <v/>
      </c>
      <c r="X1163" s="135" t="str">
        <f t="shared" si="94"/>
        <v/>
      </c>
      <c r="Y1163" s="2">
        <f t="shared" si="92"/>
        <v>1158</v>
      </c>
    </row>
    <row r="1164" spans="1:25">
      <c r="A1164" s="3">
        <v>1161</v>
      </c>
      <c r="B1164" s="2">
        <v>1159</v>
      </c>
      <c r="C1164" s="1" t="s">
        <v>2338</v>
      </c>
      <c r="D1164" s="1" t="s">
        <v>1637</v>
      </c>
      <c r="E1164" s="19" t="s">
        <v>796</v>
      </c>
      <c r="F1164" s="19" t="s">
        <v>796</v>
      </c>
      <c r="G1164" s="76">
        <v>0</v>
      </c>
      <c r="H1164" s="76">
        <v>0</v>
      </c>
      <c r="I1164" s="19" t="s">
        <v>4443</v>
      </c>
      <c r="J1164" s="19" t="s">
        <v>2238</v>
      </c>
      <c r="K1164" s="14" t="str">
        <f t="shared" si="93"/>
        <v/>
      </c>
      <c r="M1164" s="24" t="s">
        <v>1637</v>
      </c>
      <c r="N1164" s="24" t="s">
        <v>3920</v>
      </c>
      <c r="O1164"/>
      <c r="P1164"/>
      <c r="Q1164"/>
      <c r="R1164"/>
      <c r="S1164">
        <f t="shared" si="91"/>
        <v>232</v>
      </c>
      <c r="T1164"/>
      <c r="U1164" s="148"/>
      <c r="V1164" s="148"/>
      <c r="W1164" s="135" t="str">
        <f t="shared" si="95"/>
        <v/>
      </c>
      <c r="X1164" s="135" t="str">
        <f t="shared" si="94"/>
        <v/>
      </c>
      <c r="Y1164" s="2">
        <f t="shared" si="92"/>
        <v>1159</v>
      </c>
    </row>
    <row r="1165" spans="1:25">
      <c r="A1165" s="3">
        <v>1162</v>
      </c>
      <c r="B1165" s="2">
        <v>1160</v>
      </c>
      <c r="C1165" s="1" t="s">
        <v>2338</v>
      </c>
      <c r="D1165" s="1" t="s">
        <v>1638</v>
      </c>
      <c r="E1165" s="19" t="s">
        <v>797</v>
      </c>
      <c r="F1165" s="19" t="s">
        <v>797</v>
      </c>
      <c r="G1165" s="76">
        <v>0</v>
      </c>
      <c r="H1165" s="76">
        <v>0</v>
      </c>
      <c r="I1165" s="19" t="s">
        <v>4443</v>
      </c>
      <c r="J1165" s="19" t="s">
        <v>2238</v>
      </c>
      <c r="K1165" s="14" t="str">
        <f t="shared" si="93"/>
        <v/>
      </c>
      <c r="M1165" s="24" t="s">
        <v>1638</v>
      </c>
      <c r="N1165" s="24" t="s">
        <v>3920</v>
      </c>
      <c r="O1165"/>
      <c r="P1165"/>
      <c r="Q1165"/>
      <c r="R1165"/>
      <c r="S1165">
        <f t="shared" si="91"/>
        <v>232</v>
      </c>
      <c r="T1165"/>
      <c r="U1165" s="148"/>
      <c r="V1165" s="148"/>
      <c r="W1165" s="135" t="str">
        <f t="shared" si="95"/>
        <v/>
      </c>
      <c r="X1165" s="135" t="str">
        <f t="shared" si="94"/>
        <v/>
      </c>
      <c r="Y1165" s="2">
        <f t="shared" si="92"/>
        <v>1160</v>
      </c>
    </row>
    <row r="1166" spans="1:25">
      <c r="A1166" s="3">
        <v>1163</v>
      </c>
      <c r="B1166" s="2">
        <v>1161</v>
      </c>
      <c r="C1166" s="1" t="s">
        <v>2338</v>
      </c>
      <c r="D1166" s="1" t="s">
        <v>1639</v>
      </c>
      <c r="E1166" s="19" t="s">
        <v>798</v>
      </c>
      <c r="F1166" s="19" t="s">
        <v>798</v>
      </c>
      <c r="G1166" s="76">
        <v>0</v>
      </c>
      <c r="H1166" s="76">
        <v>0</v>
      </c>
      <c r="I1166" s="19" t="s">
        <v>4443</v>
      </c>
      <c r="J1166" s="19" t="s">
        <v>2238</v>
      </c>
      <c r="K1166" s="14" t="str">
        <f t="shared" si="93"/>
        <v/>
      </c>
      <c r="M1166" s="24" t="s">
        <v>1639</v>
      </c>
      <c r="N1166" s="24" t="s">
        <v>3920</v>
      </c>
      <c r="O1166"/>
      <c r="P1166"/>
      <c r="Q1166"/>
      <c r="R1166"/>
      <c r="S1166">
        <f t="shared" si="91"/>
        <v>232</v>
      </c>
      <c r="T1166"/>
      <c r="U1166" s="148"/>
      <c r="V1166" s="148"/>
      <c r="W1166" s="135" t="str">
        <f t="shared" si="95"/>
        <v/>
      </c>
      <c r="X1166" s="135" t="str">
        <f t="shared" si="94"/>
        <v/>
      </c>
      <c r="Y1166" s="2">
        <f t="shared" si="92"/>
        <v>1161</v>
      </c>
    </row>
    <row r="1167" spans="1:25">
      <c r="A1167" s="3">
        <v>1164</v>
      </c>
      <c r="B1167" s="2">
        <v>1162</v>
      </c>
      <c r="C1167" s="1" t="s">
        <v>2338</v>
      </c>
      <c r="D1167" s="1" t="s">
        <v>1640</v>
      </c>
      <c r="E1167" s="19" t="s">
        <v>799</v>
      </c>
      <c r="F1167" s="19" t="s">
        <v>799</v>
      </c>
      <c r="G1167" s="76">
        <v>0</v>
      </c>
      <c r="H1167" s="76">
        <v>0</v>
      </c>
      <c r="I1167" s="19" t="s">
        <v>4443</v>
      </c>
      <c r="J1167" s="19" t="s">
        <v>2238</v>
      </c>
      <c r="K1167" s="14" t="str">
        <f t="shared" si="93"/>
        <v/>
      </c>
      <c r="M1167" s="24" t="s">
        <v>1640</v>
      </c>
      <c r="N1167" s="24" t="s">
        <v>3920</v>
      </c>
      <c r="O1167"/>
      <c r="P1167"/>
      <c r="Q1167"/>
      <c r="R1167"/>
      <c r="S1167">
        <f t="shared" si="91"/>
        <v>232</v>
      </c>
      <c r="T1167"/>
      <c r="U1167" s="148"/>
      <c r="V1167" s="148"/>
      <c r="W1167" s="135" t="str">
        <f t="shared" si="95"/>
        <v/>
      </c>
      <c r="X1167" s="135" t="str">
        <f t="shared" si="94"/>
        <v/>
      </c>
      <c r="Y1167" s="2">
        <f t="shared" si="92"/>
        <v>1162</v>
      </c>
    </row>
    <row r="1168" spans="1:25">
      <c r="A1168" s="3">
        <v>1165</v>
      </c>
      <c r="B1168" s="2">
        <v>1163</v>
      </c>
      <c r="C1168" s="1" t="s">
        <v>2338</v>
      </c>
      <c r="D1168" s="1" t="s">
        <v>1641</v>
      </c>
      <c r="E1168" s="19" t="s">
        <v>800</v>
      </c>
      <c r="F1168" s="19" t="s">
        <v>800</v>
      </c>
      <c r="G1168" s="76">
        <v>0</v>
      </c>
      <c r="H1168" s="76">
        <v>0</v>
      </c>
      <c r="I1168" s="19" t="s">
        <v>4443</v>
      </c>
      <c r="J1168" s="19" t="s">
        <v>2238</v>
      </c>
      <c r="K1168" s="14" t="str">
        <f t="shared" si="93"/>
        <v/>
      </c>
      <c r="M1168" s="24" t="s">
        <v>1641</v>
      </c>
      <c r="N1168" s="24" t="s">
        <v>3920</v>
      </c>
      <c r="O1168"/>
      <c r="P1168"/>
      <c r="Q1168"/>
      <c r="R1168"/>
      <c r="S1168">
        <f t="shared" si="91"/>
        <v>232</v>
      </c>
      <c r="T1168"/>
      <c r="U1168" s="148"/>
      <c r="V1168" s="148"/>
      <c r="W1168" s="135" t="str">
        <f t="shared" si="95"/>
        <v/>
      </c>
      <c r="X1168" s="135" t="str">
        <f t="shared" si="94"/>
        <v/>
      </c>
      <c r="Y1168" s="2">
        <f t="shared" si="92"/>
        <v>1163</v>
      </c>
    </row>
    <row r="1169" spans="1:25">
      <c r="A1169" s="3">
        <v>1166</v>
      </c>
      <c r="B1169" s="2">
        <v>1164</v>
      </c>
      <c r="C1169" s="1" t="s">
        <v>2338</v>
      </c>
      <c r="D1169" s="1" t="s">
        <v>1642</v>
      </c>
      <c r="E1169" s="19" t="s">
        <v>801</v>
      </c>
      <c r="F1169" s="19" t="s">
        <v>801</v>
      </c>
      <c r="G1169" s="76">
        <v>0</v>
      </c>
      <c r="H1169" s="76">
        <v>0</v>
      </c>
      <c r="I1169" s="19" t="s">
        <v>4443</v>
      </c>
      <c r="J1169" s="19" t="s">
        <v>2238</v>
      </c>
      <c r="K1169" s="14" t="str">
        <f t="shared" si="93"/>
        <v/>
      </c>
      <c r="M1169" s="24" t="s">
        <v>1642</v>
      </c>
      <c r="N1169" s="24" t="s">
        <v>3920</v>
      </c>
      <c r="O1169"/>
      <c r="P1169"/>
      <c r="Q1169"/>
      <c r="R1169"/>
      <c r="S1169">
        <f t="shared" si="91"/>
        <v>232</v>
      </c>
      <c r="T1169"/>
      <c r="U1169" s="148"/>
      <c r="V1169" s="148"/>
      <c r="W1169" s="135" t="str">
        <f t="shared" si="95"/>
        <v/>
      </c>
      <c r="X1169" s="135" t="str">
        <f t="shared" si="94"/>
        <v/>
      </c>
      <c r="Y1169" s="2">
        <f t="shared" si="92"/>
        <v>1164</v>
      </c>
    </row>
    <row r="1170" spans="1:25">
      <c r="A1170" s="3">
        <v>1167</v>
      </c>
      <c r="B1170" s="2">
        <v>1165</v>
      </c>
      <c r="C1170" s="1" t="s">
        <v>2338</v>
      </c>
      <c r="D1170" s="1" t="s">
        <v>1643</v>
      </c>
      <c r="E1170" s="19" t="s">
        <v>802</v>
      </c>
      <c r="F1170" s="19" t="s">
        <v>802</v>
      </c>
      <c r="G1170" s="76">
        <v>0</v>
      </c>
      <c r="H1170" s="76">
        <v>0</v>
      </c>
      <c r="I1170" s="19" t="s">
        <v>4443</v>
      </c>
      <c r="J1170" s="19" t="s">
        <v>2238</v>
      </c>
      <c r="K1170" s="14" t="str">
        <f t="shared" si="93"/>
        <v/>
      </c>
      <c r="M1170" s="24" t="s">
        <v>1643</v>
      </c>
      <c r="N1170" s="24" t="s">
        <v>3920</v>
      </c>
      <c r="O1170"/>
      <c r="P1170"/>
      <c r="Q1170"/>
      <c r="R1170"/>
      <c r="S1170">
        <f t="shared" si="91"/>
        <v>232</v>
      </c>
      <c r="T1170"/>
      <c r="U1170" s="148"/>
      <c r="V1170" s="148"/>
      <c r="W1170" s="135" t="str">
        <f t="shared" si="95"/>
        <v/>
      </c>
      <c r="X1170" s="135" t="str">
        <f t="shared" si="94"/>
        <v/>
      </c>
      <c r="Y1170" s="2">
        <f t="shared" si="92"/>
        <v>1165</v>
      </c>
    </row>
    <row r="1171" spans="1:25">
      <c r="A1171" s="3">
        <v>1168</v>
      </c>
      <c r="B1171" s="2">
        <v>1166</v>
      </c>
      <c r="C1171" s="1" t="s">
        <v>2338</v>
      </c>
      <c r="D1171" s="1" t="s">
        <v>1644</v>
      </c>
      <c r="E1171" s="19" t="s">
        <v>803</v>
      </c>
      <c r="F1171" s="19" t="s">
        <v>803</v>
      </c>
      <c r="G1171" s="76">
        <v>0</v>
      </c>
      <c r="H1171" s="76">
        <v>0</v>
      </c>
      <c r="I1171" s="19" t="s">
        <v>4443</v>
      </c>
      <c r="J1171" s="19" t="s">
        <v>2238</v>
      </c>
      <c r="K1171" s="14" t="str">
        <f t="shared" si="93"/>
        <v/>
      </c>
      <c r="M1171" s="24" t="s">
        <v>1644</v>
      </c>
      <c r="N1171" s="24" t="s">
        <v>3920</v>
      </c>
      <c r="O1171"/>
      <c r="P1171"/>
      <c r="Q1171"/>
      <c r="R1171"/>
      <c r="S1171">
        <f t="shared" si="91"/>
        <v>232</v>
      </c>
      <c r="T1171"/>
      <c r="U1171" s="148"/>
      <c r="V1171" s="148"/>
      <c r="W1171" s="135" t="str">
        <f t="shared" si="95"/>
        <v/>
      </c>
      <c r="X1171" s="135" t="str">
        <f t="shared" si="94"/>
        <v/>
      </c>
      <c r="Y1171" s="2">
        <f t="shared" si="92"/>
        <v>1166</v>
      </c>
    </row>
    <row r="1172" spans="1:25">
      <c r="A1172" s="3">
        <v>1169</v>
      </c>
      <c r="B1172" s="2">
        <v>1167</v>
      </c>
      <c r="C1172" s="1" t="s">
        <v>2338</v>
      </c>
      <c r="D1172" s="1" t="s">
        <v>1645</v>
      </c>
      <c r="E1172" s="19" t="s">
        <v>804</v>
      </c>
      <c r="F1172" s="19" t="s">
        <v>804</v>
      </c>
      <c r="G1172" s="76">
        <v>0</v>
      </c>
      <c r="H1172" s="76">
        <v>0</v>
      </c>
      <c r="I1172" s="19" t="s">
        <v>4443</v>
      </c>
      <c r="J1172" s="19" t="s">
        <v>2238</v>
      </c>
      <c r="K1172" s="14" t="str">
        <f t="shared" si="93"/>
        <v/>
      </c>
      <c r="M1172" s="24" t="s">
        <v>1645</v>
      </c>
      <c r="N1172" s="24" t="s">
        <v>3920</v>
      </c>
      <c r="O1172"/>
      <c r="P1172"/>
      <c r="Q1172"/>
      <c r="R1172"/>
      <c r="S1172">
        <f t="shared" si="91"/>
        <v>232</v>
      </c>
      <c r="T1172"/>
      <c r="U1172" s="148"/>
      <c r="V1172" s="148"/>
      <c r="W1172" s="135" t="str">
        <f t="shared" si="95"/>
        <v/>
      </c>
      <c r="X1172" s="135" t="str">
        <f t="shared" si="94"/>
        <v/>
      </c>
      <c r="Y1172" s="2">
        <f t="shared" si="92"/>
        <v>1167</v>
      </c>
    </row>
    <row r="1173" spans="1:25">
      <c r="A1173" s="3">
        <v>1170</v>
      </c>
      <c r="B1173" s="2">
        <v>1168</v>
      </c>
      <c r="C1173" s="1" t="s">
        <v>2338</v>
      </c>
      <c r="D1173" s="1" t="s">
        <v>1646</v>
      </c>
      <c r="E1173" s="19" t="s">
        <v>805</v>
      </c>
      <c r="F1173" s="19" t="s">
        <v>805</v>
      </c>
      <c r="G1173" s="76">
        <v>0</v>
      </c>
      <c r="H1173" s="76">
        <v>0</v>
      </c>
      <c r="I1173" s="19" t="s">
        <v>4443</v>
      </c>
      <c r="J1173" s="19" t="s">
        <v>2238</v>
      </c>
      <c r="K1173" s="14" t="str">
        <f t="shared" si="93"/>
        <v/>
      </c>
      <c r="M1173" s="24" t="s">
        <v>1646</v>
      </c>
      <c r="N1173" s="24" t="s">
        <v>3920</v>
      </c>
      <c r="O1173"/>
      <c r="P1173"/>
      <c r="Q1173"/>
      <c r="R1173"/>
      <c r="S1173">
        <f t="shared" si="91"/>
        <v>232</v>
      </c>
      <c r="T1173"/>
      <c r="U1173" s="148"/>
      <c r="V1173" s="148"/>
      <c r="W1173" s="135" t="str">
        <f t="shared" si="95"/>
        <v/>
      </c>
      <c r="X1173" s="135" t="str">
        <f t="shared" si="94"/>
        <v/>
      </c>
      <c r="Y1173" s="2">
        <f t="shared" si="92"/>
        <v>1168</v>
      </c>
    </row>
    <row r="1174" spans="1:25">
      <c r="A1174" s="3">
        <v>1171</v>
      </c>
      <c r="B1174" s="2">
        <v>1169</v>
      </c>
      <c r="C1174" s="1" t="s">
        <v>2338</v>
      </c>
      <c r="D1174" s="1" t="s">
        <v>1647</v>
      </c>
      <c r="E1174" s="19" t="s">
        <v>806</v>
      </c>
      <c r="F1174" s="19" t="s">
        <v>806</v>
      </c>
      <c r="G1174" s="76">
        <v>0</v>
      </c>
      <c r="H1174" s="76">
        <v>0</v>
      </c>
      <c r="I1174" s="19" t="s">
        <v>4443</v>
      </c>
      <c r="J1174" s="19" t="s">
        <v>2238</v>
      </c>
      <c r="K1174" s="14" t="str">
        <f t="shared" si="93"/>
        <v/>
      </c>
      <c r="M1174" s="24" t="s">
        <v>1647</v>
      </c>
      <c r="N1174" s="24" t="s">
        <v>3920</v>
      </c>
      <c r="O1174"/>
      <c r="P1174"/>
      <c r="Q1174"/>
      <c r="R1174"/>
      <c r="S1174">
        <f t="shared" si="91"/>
        <v>232</v>
      </c>
      <c r="T1174"/>
      <c r="U1174" s="148"/>
      <c r="V1174" s="148"/>
      <c r="W1174" s="135" t="str">
        <f t="shared" si="95"/>
        <v/>
      </c>
      <c r="X1174" s="135" t="str">
        <f t="shared" si="94"/>
        <v/>
      </c>
      <c r="Y1174" s="2">
        <f t="shared" si="92"/>
        <v>1169</v>
      </c>
    </row>
    <row r="1175" spans="1:25">
      <c r="A1175" s="3">
        <v>1172</v>
      </c>
      <c r="B1175" s="2">
        <v>1170</v>
      </c>
      <c r="C1175" s="1" t="s">
        <v>2338</v>
      </c>
      <c r="D1175" s="1" t="s">
        <v>1648</v>
      </c>
      <c r="E1175" s="19" t="s">
        <v>807</v>
      </c>
      <c r="F1175" s="19" t="s">
        <v>807</v>
      </c>
      <c r="G1175" s="76">
        <v>0</v>
      </c>
      <c r="H1175" s="76">
        <v>0</v>
      </c>
      <c r="I1175" s="19" t="s">
        <v>4443</v>
      </c>
      <c r="J1175" s="19" t="s">
        <v>2238</v>
      </c>
      <c r="K1175" s="14" t="str">
        <f t="shared" si="93"/>
        <v/>
      </c>
      <c r="M1175" s="24" t="s">
        <v>1648</v>
      </c>
      <c r="N1175" s="24" t="s">
        <v>3920</v>
      </c>
      <c r="O1175"/>
      <c r="P1175"/>
      <c r="Q1175"/>
      <c r="R1175"/>
      <c r="S1175">
        <f t="shared" si="91"/>
        <v>232</v>
      </c>
      <c r="T1175"/>
      <c r="U1175" s="148"/>
      <c r="V1175" s="148"/>
      <c r="W1175" s="135" t="str">
        <f t="shared" si="95"/>
        <v/>
      </c>
      <c r="X1175" s="135" t="str">
        <f t="shared" si="94"/>
        <v/>
      </c>
      <c r="Y1175" s="2">
        <f t="shared" si="92"/>
        <v>1170</v>
      </c>
    </row>
    <row r="1176" spans="1:25">
      <c r="A1176" s="3">
        <v>1173</v>
      </c>
      <c r="B1176" s="2">
        <v>1171</v>
      </c>
      <c r="C1176" s="1" t="s">
        <v>2338</v>
      </c>
      <c r="D1176" s="1" t="s">
        <v>1649</v>
      </c>
      <c r="E1176" s="19" t="s">
        <v>808</v>
      </c>
      <c r="F1176" s="19" t="s">
        <v>808</v>
      </c>
      <c r="G1176" s="76">
        <v>0</v>
      </c>
      <c r="H1176" s="76">
        <v>0</v>
      </c>
      <c r="I1176" s="19" t="s">
        <v>4443</v>
      </c>
      <c r="J1176" s="19" t="s">
        <v>2238</v>
      </c>
      <c r="K1176" s="14" t="str">
        <f t="shared" si="93"/>
        <v/>
      </c>
      <c r="M1176" s="24" t="s">
        <v>1649</v>
      </c>
      <c r="N1176" s="24" t="s">
        <v>3920</v>
      </c>
      <c r="O1176"/>
      <c r="P1176"/>
      <c r="Q1176"/>
      <c r="R1176"/>
      <c r="S1176">
        <f t="shared" si="91"/>
        <v>232</v>
      </c>
      <c r="T1176"/>
      <c r="U1176" s="148"/>
      <c r="V1176" s="148"/>
      <c r="W1176" s="135" t="str">
        <f t="shared" si="95"/>
        <v/>
      </c>
      <c r="X1176" s="135" t="str">
        <f t="shared" si="94"/>
        <v/>
      </c>
      <c r="Y1176" s="2">
        <f t="shared" si="92"/>
        <v>1171</v>
      </c>
    </row>
    <row r="1177" spans="1:25">
      <c r="A1177" s="3">
        <v>1174</v>
      </c>
      <c r="B1177" s="2">
        <v>1172</v>
      </c>
      <c r="C1177" s="1" t="s">
        <v>2338</v>
      </c>
      <c r="D1177" s="1" t="s">
        <v>1650</v>
      </c>
      <c r="E1177" s="19" t="s">
        <v>809</v>
      </c>
      <c r="F1177" s="19" t="s">
        <v>809</v>
      </c>
      <c r="G1177" s="76">
        <v>0</v>
      </c>
      <c r="H1177" s="76">
        <v>0</v>
      </c>
      <c r="I1177" s="19" t="s">
        <v>4443</v>
      </c>
      <c r="J1177" s="19" t="s">
        <v>2238</v>
      </c>
      <c r="K1177" s="14" t="str">
        <f t="shared" si="93"/>
        <v/>
      </c>
      <c r="M1177" s="24" t="s">
        <v>1650</v>
      </c>
      <c r="N1177" s="24" t="s">
        <v>3920</v>
      </c>
      <c r="O1177"/>
      <c r="P1177"/>
      <c r="Q1177"/>
      <c r="R1177"/>
      <c r="S1177">
        <f t="shared" si="91"/>
        <v>232</v>
      </c>
      <c r="T1177"/>
      <c r="U1177" s="148"/>
      <c r="V1177" s="148"/>
      <c r="W1177" s="135" t="str">
        <f t="shared" si="95"/>
        <v/>
      </c>
      <c r="X1177" s="135" t="str">
        <f t="shared" si="94"/>
        <v/>
      </c>
      <c r="Y1177" s="2">
        <f t="shared" si="92"/>
        <v>1172</v>
      </c>
    </row>
    <row r="1178" spans="1:25">
      <c r="A1178" s="3">
        <v>1175</v>
      </c>
      <c r="B1178" s="2">
        <v>1173</v>
      </c>
      <c r="C1178" s="1" t="s">
        <v>2338</v>
      </c>
      <c r="D1178" s="1" t="s">
        <v>1651</v>
      </c>
      <c r="E1178" s="19" t="s">
        <v>810</v>
      </c>
      <c r="F1178" s="19" t="s">
        <v>810</v>
      </c>
      <c r="G1178" s="76">
        <v>0</v>
      </c>
      <c r="H1178" s="76">
        <v>0</v>
      </c>
      <c r="I1178" s="19" t="s">
        <v>4443</v>
      </c>
      <c r="J1178" s="19" t="s">
        <v>2238</v>
      </c>
      <c r="K1178" s="14" t="str">
        <f t="shared" si="93"/>
        <v/>
      </c>
      <c r="M1178" s="24" t="s">
        <v>1651</v>
      </c>
      <c r="N1178" s="24" t="s">
        <v>3920</v>
      </c>
      <c r="O1178"/>
      <c r="P1178"/>
      <c r="Q1178"/>
      <c r="R1178"/>
      <c r="S1178">
        <f t="shared" si="91"/>
        <v>232</v>
      </c>
      <c r="T1178"/>
      <c r="U1178" s="148"/>
      <c r="V1178" s="148"/>
      <c r="W1178" s="135" t="str">
        <f t="shared" si="95"/>
        <v/>
      </c>
      <c r="X1178" s="135" t="str">
        <f t="shared" si="94"/>
        <v/>
      </c>
      <c r="Y1178" s="2">
        <f t="shared" si="92"/>
        <v>1173</v>
      </c>
    </row>
    <row r="1179" spans="1:25">
      <c r="A1179" s="3">
        <v>1176</v>
      </c>
      <c r="B1179" s="2">
        <v>1174</v>
      </c>
      <c r="C1179" s="1" t="s">
        <v>2338</v>
      </c>
      <c r="D1179" s="1" t="s">
        <v>1652</v>
      </c>
      <c r="E1179" s="19" t="s">
        <v>811</v>
      </c>
      <c r="F1179" s="19" t="s">
        <v>811</v>
      </c>
      <c r="G1179" s="76">
        <v>0</v>
      </c>
      <c r="H1179" s="76">
        <v>0</v>
      </c>
      <c r="I1179" s="19" t="s">
        <v>4443</v>
      </c>
      <c r="J1179" s="19" t="s">
        <v>2238</v>
      </c>
      <c r="K1179" s="14" t="str">
        <f t="shared" si="93"/>
        <v/>
      </c>
      <c r="M1179" s="24" t="s">
        <v>1652</v>
      </c>
      <c r="N1179" s="24" t="s">
        <v>3920</v>
      </c>
      <c r="O1179"/>
      <c r="P1179"/>
      <c r="Q1179"/>
      <c r="R1179"/>
      <c r="S1179">
        <f t="shared" si="91"/>
        <v>232</v>
      </c>
      <c r="T1179"/>
      <c r="U1179" s="148"/>
      <c r="V1179" s="148"/>
      <c r="W1179" s="135" t="str">
        <f t="shared" si="95"/>
        <v/>
      </c>
      <c r="X1179" s="135" t="str">
        <f t="shared" si="94"/>
        <v/>
      </c>
      <c r="Y1179" s="2">
        <f t="shared" si="92"/>
        <v>1174</v>
      </c>
    </row>
    <row r="1180" spans="1:25">
      <c r="A1180" s="3">
        <v>1177</v>
      </c>
      <c r="B1180" s="2">
        <v>1175</v>
      </c>
      <c r="C1180" s="1" t="s">
        <v>2338</v>
      </c>
      <c r="D1180" s="1" t="s">
        <v>1653</v>
      </c>
      <c r="E1180" s="19" t="s">
        <v>598</v>
      </c>
      <c r="F1180" s="19" t="s">
        <v>812</v>
      </c>
      <c r="G1180" s="76">
        <v>0</v>
      </c>
      <c r="H1180" s="76">
        <v>0</v>
      </c>
      <c r="I1180" s="19" t="s">
        <v>1</v>
      </c>
      <c r="J1180" s="19" t="s">
        <v>2238</v>
      </c>
      <c r="K1180" s="14" t="str">
        <f t="shared" si="93"/>
        <v>NOT EQUAL</v>
      </c>
      <c r="M1180" s="24" t="s">
        <v>1653</v>
      </c>
      <c r="N1180" s="24" t="s">
        <v>3920</v>
      </c>
      <c r="O1180"/>
      <c r="P1180"/>
      <c r="Q1180"/>
      <c r="R1180"/>
      <c r="S1180">
        <f t="shared" si="91"/>
        <v>232</v>
      </c>
      <c r="T1180"/>
      <c r="U1180" s="148"/>
      <c r="V1180" s="148"/>
      <c r="W1180" s="135" t="str">
        <f t="shared" si="95"/>
        <v/>
      </c>
      <c r="X1180" s="135" t="str">
        <f t="shared" si="94"/>
        <v/>
      </c>
      <c r="Y1180" s="2">
        <f t="shared" si="92"/>
        <v>1175</v>
      </c>
    </row>
    <row r="1181" spans="1:25">
      <c r="A1181" s="3">
        <v>1178</v>
      </c>
      <c r="B1181" s="2">
        <v>1176</v>
      </c>
      <c r="C1181" s="1" t="s">
        <v>2338</v>
      </c>
      <c r="D1181" s="1" t="s">
        <v>1654</v>
      </c>
      <c r="E1181" s="19" t="s">
        <v>598</v>
      </c>
      <c r="F1181" s="19" t="s">
        <v>433</v>
      </c>
      <c r="G1181" s="76">
        <v>0</v>
      </c>
      <c r="H1181" s="76">
        <v>0</v>
      </c>
      <c r="I1181" s="19" t="s">
        <v>1</v>
      </c>
      <c r="J1181" s="19" t="s">
        <v>2238</v>
      </c>
      <c r="K1181" s="14" t="str">
        <f t="shared" si="93"/>
        <v>NOT EQUAL</v>
      </c>
      <c r="M1181" s="24" t="s">
        <v>1654</v>
      </c>
      <c r="N1181" s="24" t="s">
        <v>3920</v>
      </c>
      <c r="O1181"/>
      <c r="P1181"/>
      <c r="Q1181"/>
      <c r="R1181"/>
      <c r="S1181">
        <f t="shared" si="91"/>
        <v>232</v>
      </c>
      <c r="T1181"/>
      <c r="U1181" s="148"/>
      <c r="V1181" s="148"/>
      <c r="W1181" s="135" t="str">
        <f t="shared" si="95"/>
        <v/>
      </c>
      <c r="X1181" s="135" t="str">
        <f t="shared" si="94"/>
        <v/>
      </c>
      <c r="Y1181" s="2">
        <f t="shared" si="92"/>
        <v>1176</v>
      </c>
    </row>
    <row r="1182" spans="1:25">
      <c r="A1182" s="3">
        <v>1179</v>
      </c>
      <c r="B1182" s="2">
        <v>1177</v>
      </c>
      <c r="C1182" s="1" t="s">
        <v>2338</v>
      </c>
      <c r="D1182" s="1" t="s">
        <v>1655</v>
      </c>
      <c r="E1182" s="19" t="s">
        <v>598</v>
      </c>
      <c r="F1182" s="19" t="s">
        <v>813</v>
      </c>
      <c r="G1182" s="76">
        <v>0</v>
      </c>
      <c r="H1182" s="76">
        <v>0</v>
      </c>
      <c r="I1182" s="19" t="s">
        <v>1</v>
      </c>
      <c r="J1182" s="19" t="s">
        <v>2238</v>
      </c>
      <c r="K1182" s="14" t="str">
        <f t="shared" si="93"/>
        <v>NOT EQUAL</v>
      </c>
      <c r="M1182" s="24" t="s">
        <v>1655</v>
      </c>
      <c r="N1182" s="24" t="s">
        <v>3920</v>
      </c>
      <c r="O1182"/>
      <c r="P1182"/>
      <c r="Q1182"/>
      <c r="R1182"/>
      <c r="S1182">
        <f t="shared" si="91"/>
        <v>232</v>
      </c>
      <c r="T1182"/>
      <c r="U1182" s="148"/>
      <c r="V1182" s="148"/>
      <c r="W1182" s="135" t="str">
        <f t="shared" si="95"/>
        <v/>
      </c>
      <c r="X1182" s="135" t="str">
        <f t="shared" si="94"/>
        <v/>
      </c>
      <c r="Y1182" s="2">
        <f t="shared" si="92"/>
        <v>1177</v>
      </c>
    </row>
    <row r="1183" spans="1:25">
      <c r="A1183" s="3">
        <v>1180</v>
      </c>
      <c r="B1183" s="2">
        <v>1178</v>
      </c>
      <c r="C1183" s="1" t="s">
        <v>2338</v>
      </c>
      <c r="D1183" s="1" t="s">
        <v>1656</v>
      </c>
      <c r="E1183" s="19" t="s">
        <v>445</v>
      </c>
      <c r="F1183" s="19" t="s">
        <v>445</v>
      </c>
      <c r="G1183" s="76">
        <v>0</v>
      </c>
      <c r="H1183" s="76">
        <v>0</v>
      </c>
      <c r="I1183" s="19" t="s">
        <v>4443</v>
      </c>
      <c r="J1183" s="19" t="s">
        <v>2238</v>
      </c>
      <c r="K1183" s="14" t="str">
        <f t="shared" si="93"/>
        <v/>
      </c>
      <c r="M1183" s="24" t="s">
        <v>1656</v>
      </c>
      <c r="N1183" s="24" t="s">
        <v>3920</v>
      </c>
      <c r="O1183"/>
      <c r="P1183"/>
      <c r="Q1183"/>
      <c r="R1183"/>
      <c r="S1183">
        <f t="shared" si="91"/>
        <v>232</v>
      </c>
      <c r="T1183"/>
      <c r="U1183" s="148"/>
      <c r="V1183" s="148"/>
      <c r="W1183" s="135" t="str">
        <f t="shared" si="95"/>
        <v/>
      </c>
      <c r="X1183" s="135" t="str">
        <f t="shared" si="94"/>
        <v/>
      </c>
      <c r="Y1183" s="2">
        <f t="shared" si="92"/>
        <v>1178</v>
      </c>
    </row>
    <row r="1184" spans="1:25">
      <c r="A1184" s="3">
        <v>1181</v>
      </c>
      <c r="B1184" s="2">
        <v>1179</v>
      </c>
      <c r="C1184" s="1" t="s">
        <v>2338</v>
      </c>
      <c r="D1184" s="1" t="s">
        <v>1657</v>
      </c>
      <c r="E1184" s="19" t="s">
        <v>814</v>
      </c>
      <c r="F1184" s="19" t="s">
        <v>814</v>
      </c>
      <c r="G1184" s="76">
        <v>0</v>
      </c>
      <c r="H1184" s="76">
        <v>0</v>
      </c>
      <c r="I1184" s="19" t="s">
        <v>4443</v>
      </c>
      <c r="J1184" s="19" t="s">
        <v>2238</v>
      </c>
      <c r="K1184" s="14" t="str">
        <f t="shared" si="93"/>
        <v/>
      </c>
      <c r="M1184" s="24" t="s">
        <v>1657</v>
      </c>
      <c r="N1184" s="24" t="s">
        <v>3920</v>
      </c>
      <c r="O1184"/>
      <c r="P1184"/>
      <c r="Q1184"/>
      <c r="R1184"/>
      <c r="S1184">
        <f t="shared" si="91"/>
        <v>232</v>
      </c>
      <c r="T1184"/>
      <c r="U1184" s="148"/>
      <c r="V1184" s="148"/>
      <c r="W1184" s="135" t="str">
        <f t="shared" si="95"/>
        <v/>
      </c>
      <c r="X1184" s="135" t="str">
        <f t="shared" si="94"/>
        <v/>
      </c>
      <c r="Y1184" s="2">
        <f t="shared" si="92"/>
        <v>1179</v>
      </c>
    </row>
    <row r="1185" spans="1:25">
      <c r="A1185" s="3">
        <v>1182</v>
      </c>
      <c r="B1185" s="2">
        <v>1180</v>
      </c>
      <c r="C1185" s="1" t="s">
        <v>2338</v>
      </c>
      <c r="D1185" s="1" t="s">
        <v>1658</v>
      </c>
      <c r="E1185" s="19" t="s">
        <v>815</v>
      </c>
      <c r="F1185" s="19" t="s">
        <v>815</v>
      </c>
      <c r="G1185" s="76">
        <v>0</v>
      </c>
      <c r="H1185" s="76">
        <v>0</v>
      </c>
      <c r="I1185" s="19" t="s">
        <v>4443</v>
      </c>
      <c r="J1185" s="19" t="s">
        <v>2238</v>
      </c>
      <c r="K1185" s="14" t="str">
        <f t="shared" si="93"/>
        <v/>
      </c>
      <c r="M1185" s="24" t="s">
        <v>1658</v>
      </c>
      <c r="N1185" s="24" t="s">
        <v>3920</v>
      </c>
      <c r="O1185"/>
      <c r="P1185"/>
      <c r="Q1185"/>
      <c r="R1185"/>
      <c r="S1185">
        <f t="shared" si="91"/>
        <v>232</v>
      </c>
      <c r="T1185"/>
      <c r="U1185" s="148"/>
      <c r="V1185" s="148"/>
      <c r="W1185" s="135" t="str">
        <f t="shared" si="95"/>
        <v/>
      </c>
      <c r="X1185" s="135" t="str">
        <f t="shared" si="94"/>
        <v/>
      </c>
      <c r="Y1185" s="2">
        <f t="shared" si="92"/>
        <v>1180</v>
      </c>
    </row>
    <row r="1186" spans="1:25">
      <c r="A1186" s="3">
        <v>1183</v>
      </c>
      <c r="B1186" s="2">
        <v>1181</v>
      </c>
      <c r="C1186" s="1" t="s">
        <v>2338</v>
      </c>
      <c r="D1186" s="1" t="s">
        <v>1659</v>
      </c>
      <c r="E1186" s="19" t="s">
        <v>816</v>
      </c>
      <c r="F1186" s="19" t="s">
        <v>816</v>
      </c>
      <c r="G1186" s="76">
        <v>0</v>
      </c>
      <c r="H1186" s="76">
        <v>0</v>
      </c>
      <c r="I1186" s="19" t="s">
        <v>4443</v>
      </c>
      <c r="J1186" s="19" t="s">
        <v>2238</v>
      </c>
      <c r="K1186" s="14" t="str">
        <f t="shared" si="93"/>
        <v/>
      </c>
      <c r="M1186" s="24" t="s">
        <v>1659</v>
      </c>
      <c r="N1186" s="24" t="s">
        <v>3920</v>
      </c>
      <c r="O1186"/>
      <c r="P1186"/>
      <c r="Q1186"/>
      <c r="R1186"/>
      <c r="S1186">
        <f t="shared" si="91"/>
        <v>232</v>
      </c>
      <c r="T1186"/>
      <c r="U1186" s="148"/>
      <c r="V1186" s="148"/>
      <c r="W1186" s="135" t="str">
        <f t="shared" si="95"/>
        <v/>
      </c>
      <c r="X1186" s="135" t="str">
        <f t="shared" si="94"/>
        <v/>
      </c>
      <c r="Y1186" s="2">
        <f t="shared" si="92"/>
        <v>1181</v>
      </c>
    </row>
    <row r="1187" spans="1:25">
      <c r="A1187" s="3">
        <v>1184</v>
      </c>
      <c r="B1187" s="2">
        <v>1182</v>
      </c>
      <c r="C1187" s="1" t="s">
        <v>2338</v>
      </c>
      <c r="D1187" s="1" t="s">
        <v>1660</v>
      </c>
      <c r="E1187" s="19" t="s">
        <v>817</v>
      </c>
      <c r="F1187" s="19" t="s">
        <v>817</v>
      </c>
      <c r="G1187" s="76">
        <v>0</v>
      </c>
      <c r="H1187" s="76">
        <v>0</v>
      </c>
      <c r="I1187" s="19" t="s">
        <v>4443</v>
      </c>
      <c r="J1187" s="19" t="s">
        <v>2238</v>
      </c>
      <c r="K1187" s="14" t="str">
        <f t="shared" si="93"/>
        <v/>
      </c>
      <c r="M1187" s="24" t="s">
        <v>1660</v>
      </c>
      <c r="N1187" s="24" t="s">
        <v>3920</v>
      </c>
      <c r="O1187"/>
      <c r="P1187"/>
      <c r="Q1187"/>
      <c r="R1187"/>
      <c r="S1187">
        <f t="shared" si="91"/>
        <v>232</v>
      </c>
      <c r="T1187"/>
      <c r="U1187" s="148"/>
      <c r="V1187" s="148"/>
      <c r="W1187" s="135" t="str">
        <f t="shared" si="95"/>
        <v/>
      </c>
      <c r="X1187" s="135" t="str">
        <f t="shared" si="94"/>
        <v/>
      </c>
      <c r="Y1187" s="2">
        <f t="shared" si="92"/>
        <v>1182</v>
      </c>
    </row>
    <row r="1188" spans="1:25">
      <c r="A1188" s="3">
        <v>1185</v>
      </c>
      <c r="B1188" s="2">
        <v>1183</v>
      </c>
      <c r="C1188" s="1" t="s">
        <v>2338</v>
      </c>
      <c r="D1188" s="1" t="s">
        <v>1661</v>
      </c>
      <c r="E1188" s="19" t="s">
        <v>818</v>
      </c>
      <c r="F1188" s="19" t="s">
        <v>818</v>
      </c>
      <c r="G1188" s="76">
        <v>0</v>
      </c>
      <c r="H1188" s="76">
        <v>0</v>
      </c>
      <c r="I1188" s="19" t="s">
        <v>4443</v>
      </c>
      <c r="J1188" s="19" t="s">
        <v>2238</v>
      </c>
      <c r="K1188" s="14" t="str">
        <f t="shared" si="93"/>
        <v/>
      </c>
      <c r="M1188" s="24" t="s">
        <v>1661</v>
      </c>
      <c r="N1188" s="24" t="s">
        <v>3920</v>
      </c>
      <c r="O1188"/>
      <c r="P1188"/>
      <c r="Q1188"/>
      <c r="R1188"/>
      <c r="S1188">
        <f t="shared" si="91"/>
        <v>232</v>
      </c>
      <c r="T1188"/>
      <c r="U1188" s="148"/>
      <c r="V1188" s="148"/>
      <c r="W1188" s="135" t="str">
        <f t="shared" si="95"/>
        <v/>
      </c>
      <c r="X1188" s="135" t="str">
        <f t="shared" si="94"/>
        <v/>
      </c>
      <c r="Y1188" s="2">
        <f t="shared" si="92"/>
        <v>1183</v>
      </c>
    </row>
    <row r="1189" spans="1:25">
      <c r="A1189" s="3">
        <v>1186</v>
      </c>
      <c r="B1189" s="2">
        <v>1184</v>
      </c>
      <c r="C1189" s="1" t="s">
        <v>2268</v>
      </c>
      <c r="D1189" s="1" t="s">
        <v>7</v>
      </c>
      <c r="E1189" s="19" t="s">
        <v>819</v>
      </c>
      <c r="F1189" s="19" t="s">
        <v>819</v>
      </c>
      <c r="G1189" s="76">
        <v>0</v>
      </c>
      <c r="H1189" s="76">
        <v>0</v>
      </c>
      <c r="I1189" s="19" t="s">
        <v>30</v>
      </c>
      <c r="J1189" s="19" t="s">
        <v>2238</v>
      </c>
      <c r="K1189" s="14" t="str">
        <f t="shared" si="93"/>
        <v/>
      </c>
      <c r="M1189" s="24" t="s">
        <v>3359</v>
      </c>
      <c r="N1189" s="24" t="s">
        <v>3920</v>
      </c>
      <c r="O1189"/>
      <c r="P1189"/>
      <c r="Q1189"/>
      <c r="R1189"/>
      <c r="S1189">
        <f t="shared" si="91"/>
        <v>232</v>
      </c>
      <c r="T1189"/>
      <c r="U1189" s="148"/>
      <c r="V1189" s="148"/>
      <c r="W1189" s="135" t="str">
        <f t="shared" si="95"/>
        <v/>
      </c>
      <c r="X1189" s="135" t="str">
        <f t="shared" si="94"/>
        <v/>
      </c>
      <c r="Y1189" s="2">
        <f t="shared" si="92"/>
        <v>1184</v>
      </c>
    </row>
    <row r="1190" spans="1:25">
      <c r="A1190" s="3">
        <v>1187</v>
      </c>
      <c r="B1190" s="2">
        <v>1185</v>
      </c>
      <c r="C1190" s="1" t="s">
        <v>2268</v>
      </c>
      <c r="D1190" s="1" t="s">
        <v>7</v>
      </c>
      <c r="E1190" s="19" t="s">
        <v>820</v>
      </c>
      <c r="F1190" s="19" t="s">
        <v>820</v>
      </c>
      <c r="G1190" s="76">
        <v>0</v>
      </c>
      <c r="H1190" s="76">
        <v>0</v>
      </c>
      <c r="I1190" s="19" t="s">
        <v>30</v>
      </c>
      <c r="J1190" s="19" t="s">
        <v>2238</v>
      </c>
      <c r="K1190" s="14" t="str">
        <f t="shared" si="93"/>
        <v/>
      </c>
      <c r="M1190" s="24" t="s">
        <v>3360</v>
      </c>
      <c r="N1190" s="24" t="s">
        <v>3920</v>
      </c>
      <c r="O1190"/>
      <c r="P1190"/>
      <c r="Q1190"/>
      <c r="R1190"/>
      <c r="S1190">
        <f t="shared" si="91"/>
        <v>232</v>
      </c>
      <c r="T1190"/>
      <c r="U1190" s="148"/>
      <c r="V1190" s="148"/>
      <c r="W1190" s="135" t="str">
        <f t="shared" si="95"/>
        <v/>
      </c>
      <c r="X1190" s="135" t="str">
        <f t="shared" si="94"/>
        <v/>
      </c>
      <c r="Y1190" s="2">
        <f t="shared" si="92"/>
        <v>1185</v>
      </c>
    </row>
    <row r="1191" spans="1:25">
      <c r="A1191" s="3">
        <v>1188</v>
      </c>
      <c r="B1191" s="2">
        <v>1186</v>
      </c>
      <c r="C1191" s="1" t="s">
        <v>2268</v>
      </c>
      <c r="D1191" s="1" t="s">
        <v>7</v>
      </c>
      <c r="E1191" s="19" t="s">
        <v>821</v>
      </c>
      <c r="F1191" s="19" t="s">
        <v>821</v>
      </c>
      <c r="G1191" s="76">
        <v>0</v>
      </c>
      <c r="H1191" s="76">
        <v>0</v>
      </c>
      <c r="I1191" s="19" t="s">
        <v>30</v>
      </c>
      <c r="J1191" s="19" t="s">
        <v>2238</v>
      </c>
      <c r="K1191" s="14" t="str">
        <f t="shared" si="93"/>
        <v/>
      </c>
      <c r="M1191" s="24" t="s">
        <v>3361</v>
      </c>
      <c r="N1191" s="24" t="s">
        <v>3920</v>
      </c>
      <c r="O1191"/>
      <c r="P1191"/>
      <c r="Q1191"/>
      <c r="R1191"/>
      <c r="S1191">
        <f t="shared" si="91"/>
        <v>232</v>
      </c>
      <c r="T1191"/>
      <c r="U1191" s="148"/>
      <c r="V1191" s="148"/>
      <c r="W1191" s="135" t="str">
        <f t="shared" si="95"/>
        <v/>
      </c>
      <c r="X1191" s="135" t="str">
        <f t="shared" si="94"/>
        <v/>
      </c>
      <c r="Y1191" s="2">
        <f t="shared" si="92"/>
        <v>1186</v>
      </c>
    </row>
    <row r="1192" spans="1:25">
      <c r="A1192" s="3">
        <v>1189</v>
      </c>
      <c r="B1192" s="2">
        <v>1187</v>
      </c>
      <c r="C1192" s="1" t="s">
        <v>2268</v>
      </c>
      <c r="D1192" s="1" t="s">
        <v>7</v>
      </c>
      <c r="E1192" s="19" t="s">
        <v>822</v>
      </c>
      <c r="F1192" s="19" t="s">
        <v>822</v>
      </c>
      <c r="G1192" s="76">
        <v>0</v>
      </c>
      <c r="H1192" s="76">
        <v>0</v>
      </c>
      <c r="I1192" s="19" t="s">
        <v>30</v>
      </c>
      <c r="J1192" s="19" t="s">
        <v>2238</v>
      </c>
      <c r="K1192" s="14" t="str">
        <f t="shared" si="93"/>
        <v/>
      </c>
      <c r="M1192" s="24" t="s">
        <v>3362</v>
      </c>
      <c r="N1192" s="24" t="s">
        <v>3920</v>
      </c>
      <c r="O1192"/>
      <c r="P1192"/>
      <c r="Q1192"/>
      <c r="R1192"/>
      <c r="S1192">
        <f t="shared" si="91"/>
        <v>232</v>
      </c>
      <c r="T1192"/>
      <c r="U1192" s="148"/>
      <c r="V1192" s="148"/>
      <c r="W1192" s="135" t="str">
        <f t="shared" si="95"/>
        <v/>
      </c>
      <c r="X1192" s="135" t="str">
        <f t="shared" si="94"/>
        <v/>
      </c>
      <c r="Y1192" s="2">
        <f t="shared" si="92"/>
        <v>1187</v>
      </c>
    </row>
    <row r="1193" spans="1:25">
      <c r="A1193" s="3">
        <v>1190</v>
      </c>
      <c r="B1193" s="2">
        <v>1188</v>
      </c>
      <c r="C1193" s="1" t="s">
        <v>2268</v>
      </c>
      <c r="D1193" s="1" t="s">
        <v>7</v>
      </c>
      <c r="E1193" s="19" t="s">
        <v>823</v>
      </c>
      <c r="F1193" s="19" t="s">
        <v>823</v>
      </c>
      <c r="G1193" s="76">
        <v>0</v>
      </c>
      <c r="H1193" s="76">
        <v>0</v>
      </c>
      <c r="I1193" s="19" t="s">
        <v>30</v>
      </c>
      <c r="J1193" s="19" t="s">
        <v>2238</v>
      </c>
      <c r="K1193" s="14" t="str">
        <f t="shared" si="93"/>
        <v/>
      </c>
      <c r="M1193" s="24" t="s">
        <v>3363</v>
      </c>
      <c r="N1193" s="24" t="s">
        <v>3920</v>
      </c>
      <c r="O1193"/>
      <c r="P1193"/>
      <c r="Q1193"/>
      <c r="R1193"/>
      <c r="S1193">
        <f t="shared" si="91"/>
        <v>232</v>
      </c>
      <c r="T1193"/>
      <c r="U1193" s="148"/>
      <c r="V1193" s="148"/>
      <c r="W1193" s="135" t="str">
        <f t="shared" si="95"/>
        <v/>
      </c>
      <c r="X1193" s="135" t="str">
        <f t="shared" si="94"/>
        <v/>
      </c>
      <c r="Y1193" s="2">
        <f t="shared" si="92"/>
        <v>1188</v>
      </c>
    </row>
    <row r="1194" spans="1:25">
      <c r="A1194" s="3">
        <v>1191</v>
      </c>
      <c r="B1194" s="2">
        <v>1189</v>
      </c>
      <c r="C1194" s="1" t="s">
        <v>2268</v>
      </c>
      <c r="D1194" s="1" t="s">
        <v>7</v>
      </c>
      <c r="E1194" s="19" t="s">
        <v>824</v>
      </c>
      <c r="F1194" s="19" t="s">
        <v>824</v>
      </c>
      <c r="G1194" s="76">
        <v>0</v>
      </c>
      <c r="H1194" s="76">
        <v>0</v>
      </c>
      <c r="I1194" s="19" t="s">
        <v>30</v>
      </c>
      <c r="J1194" s="19" t="s">
        <v>2238</v>
      </c>
      <c r="K1194" s="14" t="str">
        <f t="shared" si="93"/>
        <v/>
      </c>
      <c r="M1194" s="24" t="s">
        <v>3364</v>
      </c>
      <c r="N1194" s="24" t="s">
        <v>3920</v>
      </c>
      <c r="O1194"/>
      <c r="P1194"/>
      <c r="Q1194"/>
      <c r="R1194"/>
      <c r="S1194">
        <f t="shared" si="91"/>
        <v>232</v>
      </c>
      <c r="T1194"/>
      <c r="U1194" s="148"/>
      <c r="V1194" s="148"/>
      <c r="W1194" s="135" t="str">
        <f t="shared" si="95"/>
        <v/>
      </c>
      <c r="X1194" s="135" t="str">
        <f t="shared" si="94"/>
        <v/>
      </c>
      <c r="Y1194" s="2">
        <f t="shared" si="92"/>
        <v>1189</v>
      </c>
    </row>
    <row r="1195" spans="1:25">
      <c r="A1195" s="3">
        <v>1192</v>
      </c>
      <c r="B1195" s="2">
        <v>1190</v>
      </c>
      <c r="C1195" s="1" t="s">
        <v>2268</v>
      </c>
      <c r="D1195" s="1" t="s">
        <v>7</v>
      </c>
      <c r="E1195" s="19" t="s">
        <v>598</v>
      </c>
      <c r="F1195" s="19" t="s">
        <v>825</v>
      </c>
      <c r="G1195" s="76">
        <v>0</v>
      </c>
      <c r="H1195" s="76">
        <v>0</v>
      </c>
      <c r="I1195" s="19" t="s">
        <v>1</v>
      </c>
      <c r="J1195" s="19" t="s">
        <v>2238</v>
      </c>
      <c r="K1195" s="14" t="str">
        <f t="shared" si="93"/>
        <v>NOT EQUAL</v>
      </c>
      <c r="M1195" s="24" t="s">
        <v>3365</v>
      </c>
      <c r="N1195" s="24" t="s">
        <v>3920</v>
      </c>
      <c r="O1195"/>
      <c r="P1195"/>
      <c r="Q1195"/>
      <c r="R1195"/>
      <c r="S1195">
        <f t="shared" si="91"/>
        <v>232</v>
      </c>
      <c r="T1195"/>
      <c r="U1195" s="148"/>
      <c r="V1195" s="148"/>
      <c r="W1195" s="135" t="str">
        <f t="shared" si="95"/>
        <v/>
      </c>
      <c r="X1195" s="135" t="str">
        <f t="shared" si="94"/>
        <v/>
      </c>
      <c r="Y1195" s="2">
        <f t="shared" si="92"/>
        <v>1190</v>
      </c>
    </row>
    <row r="1196" spans="1:25">
      <c r="A1196" s="3">
        <v>1193</v>
      </c>
      <c r="B1196" s="2">
        <v>1191</v>
      </c>
      <c r="C1196" s="1" t="s">
        <v>2268</v>
      </c>
      <c r="D1196" s="1" t="s">
        <v>7</v>
      </c>
      <c r="E1196" s="19" t="s">
        <v>598</v>
      </c>
      <c r="F1196" s="19" t="s">
        <v>826</v>
      </c>
      <c r="G1196" s="76">
        <v>0</v>
      </c>
      <c r="H1196" s="76">
        <v>0</v>
      </c>
      <c r="I1196" s="19" t="s">
        <v>1</v>
      </c>
      <c r="J1196" s="19" t="s">
        <v>2238</v>
      </c>
      <c r="K1196" s="14" t="str">
        <f t="shared" si="93"/>
        <v>NOT EQUAL</v>
      </c>
      <c r="M1196" s="24" t="s">
        <v>3366</v>
      </c>
      <c r="N1196" s="24" t="s">
        <v>3920</v>
      </c>
      <c r="O1196"/>
      <c r="P1196"/>
      <c r="Q1196"/>
      <c r="R1196"/>
      <c r="S1196">
        <f t="shared" si="91"/>
        <v>232</v>
      </c>
      <c r="T1196"/>
      <c r="U1196" s="148"/>
      <c r="V1196" s="148"/>
      <c r="W1196" s="135" t="str">
        <f t="shared" si="95"/>
        <v/>
      </c>
      <c r="X1196" s="135" t="str">
        <f t="shared" si="94"/>
        <v/>
      </c>
      <c r="Y1196" s="2">
        <f t="shared" si="92"/>
        <v>1191</v>
      </c>
    </row>
    <row r="1197" spans="1:25">
      <c r="A1197" s="3">
        <v>1194</v>
      </c>
      <c r="B1197" s="2">
        <v>1192</v>
      </c>
      <c r="C1197" s="1" t="s">
        <v>2268</v>
      </c>
      <c r="D1197" s="1" t="s">
        <v>7</v>
      </c>
      <c r="E1197" s="19" t="s">
        <v>598</v>
      </c>
      <c r="F1197" s="19" t="s">
        <v>827</v>
      </c>
      <c r="G1197" s="76">
        <v>0</v>
      </c>
      <c r="H1197" s="76">
        <v>0</v>
      </c>
      <c r="I1197" s="19" t="s">
        <v>1</v>
      </c>
      <c r="J1197" s="19" t="s">
        <v>2238</v>
      </c>
      <c r="K1197" s="14" t="str">
        <f t="shared" si="93"/>
        <v>NOT EQUAL</v>
      </c>
      <c r="M1197" s="24" t="s">
        <v>3367</v>
      </c>
      <c r="N1197" s="24" t="s">
        <v>3920</v>
      </c>
      <c r="O1197"/>
      <c r="P1197"/>
      <c r="Q1197"/>
      <c r="R1197"/>
      <c r="S1197">
        <f t="shared" si="91"/>
        <v>232</v>
      </c>
      <c r="T1197"/>
      <c r="U1197" s="148"/>
      <c r="V1197" s="148"/>
      <c r="W1197" s="135" t="str">
        <f t="shared" si="95"/>
        <v/>
      </c>
      <c r="X1197" s="135" t="str">
        <f t="shared" si="94"/>
        <v/>
      </c>
      <c r="Y1197" s="2">
        <f t="shared" si="92"/>
        <v>1192</v>
      </c>
    </row>
    <row r="1198" spans="1:25">
      <c r="A1198" s="3">
        <v>1195</v>
      </c>
      <c r="B1198" s="2">
        <v>1193</v>
      </c>
      <c r="C1198" s="1" t="s">
        <v>2338</v>
      </c>
      <c r="D1198" s="1" t="s">
        <v>1662</v>
      </c>
      <c r="E1198" s="19" t="s">
        <v>598</v>
      </c>
      <c r="F1198" s="19" t="s">
        <v>828</v>
      </c>
      <c r="G1198" s="76">
        <v>0</v>
      </c>
      <c r="H1198" s="76">
        <v>0</v>
      </c>
      <c r="I1198" s="19" t="s">
        <v>1</v>
      </c>
      <c r="J1198" s="19" t="s">
        <v>2238</v>
      </c>
      <c r="K1198" s="14" t="str">
        <f t="shared" si="93"/>
        <v>NOT EQUAL</v>
      </c>
      <c r="M1198" s="24" t="s">
        <v>1662</v>
      </c>
      <c r="N1198" s="24" t="s">
        <v>3920</v>
      </c>
      <c r="O1198"/>
      <c r="P1198"/>
      <c r="Q1198"/>
      <c r="R1198"/>
      <c r="S1198">
        <f t="shared" si="91"/>
        <v>232</v>
      </c>
      <c r="T1198"/>
      <c r="U1198" s="148"/>
      <c r="V1198" s="148"/>
      <c r="W1198" s="135" t="str">
        <f t="shared" si="95"/>
        <v/>
      </c>
      <c r="X1198" s="135" t="str">
        <f t="shared" si="94"/>
        <v/>
      </c>
      <c r="Y1198" s="2">
        <f t="shared" si="92"/>
        <v>1193</v>
      </c>
    </row>
    <row r="1199" spans="1:25">
      <c r="A1199" s="3">
        <v>1196</v>
      </c>
      <c r="B1199" s="2">
        <v>1194</v>
      </c>
      <c r="C1199" s="1" t="s">
        <v>2268</v>
      </c>
      <c r="D1199" s="1" t="s">
        <v>7</v>
      </c>
      <c r="E1199" s="19" t="s">
        <v>598</v>
      </c>
      <c r="F1199" s="19" t="s">
        <v>829</v>
      </c>
      <c r="G1199" s="76">
        <v>0</v>
      </c>
      <c r="H1199" s="76">
        <v>0</v>
      </c>
      <c r="I1199" s="19" t="s">
        <v>1</v>
      </c>
      <c r="J1199" s="19" t="s">
        <v>2238</v>
      </c>
      <c r="K1199" s="14" t="str">
        <f t="shared" si="93"/>
        <v>NOT EQUAL</v>
      </c>
      <c r="M1199" s="24" t="s">
        <v>3368</v>
      </c>
      <c r="N1199" s="24" t="s">
        <v>3920</v>
      </c>
      <c r="O1199"/>
      <c r="P1199"/>
      <c r="Q1199"/>
      <c r="R1199"/>
      <c r="S1199">
        <f t="shared" si="91"/>
        <v>232</v>
      </c>
      <c r="T1199"/>
      <c r="U1199" s="148"/>
      <c r="V1199" s="148"/>
      <c r="W1199" s="135" t="str">
        <f t="shared" si="95"/>
        <v/>
      </c>
      <c r="X1199" s="135" t="str">
        <f t="shared" si="94"/>
        <v/>
      </c>
      <c r="Y1199" s="2">
        <f t="shared" si="92"/>
        <v>1194</v>
      </c>
    </row>
    <row r="1200" spans="1:25">
      <c r="A1200" s="3">
        <v>1197</v>
      </c>
      <c r="B1200" s="2">
        <v>1195</v>
      </c>
      <c r="C1200" s="1" t="s">
        <v>2338</v>
      </c>
      <c r="D1200" s="1" t="s">
        <v>1663</v>
      </c>
      <c r="E1200" s="19" t="s">
        <v>598</v>
      </c>
      <c r="F1200" s="19" t="s">
        <v>830</v>
      </c>
      <c r="G1200" s="76">
        <v>0</v>
      </c>
      <c r="H1200" s="76">
        <v>0</v>
      </c>
      <c r="I1200" s="19" t="s">
        <v>1</v>
      </c>
      <c r="J1200" s="19" t="s">
        <v>2238</v>
      </c>
      <c r="K1200" s="14" t="str">
        <f t="shared" si="93"/>
        <v>NOT EQUAL</v>
      </c>
      <c r="M1200" s="24" t="s">
        <v>1663</v>
      </c>
      <c r="N1200" s="24" t="s">
        <v>3920</v>
      </c>
      <c r="O1200"/>
      <c r="P1200"/>
      <c r="Q1200"/>
      <c r="R1200"/>
      <c r="S1200">
        <f t="shared" si="91"/>
        <v>232</v>
      </c>
      <c r="T1200"/>
      <c r="U1200" s="148"/>
      <c r="V1200" s="148"/>
      <c r="W1200" s="135" t="str">
        <f t="shared" si="95"/>
        <v/>
      </c>
      <c r="X1200" s="135" t="str">
        <f t="shared" si="94"/>
        <v/>
      </c>
      <c r="Y1200" s="2">
        <f t="shared" si="92"/>
        <v>1195</v>
      </c>
    </row>
    <row r="1201" spans="1:25">
      <c r="A1201" s="3">
        <v>1198</v>
      </c>
      <c r="B1201" s="2">
        <v>1196</v>
      </c>
      <c r="C1201" s="1" t="s">
        <v>2268</v>
      </c>
      <c r="D1201" s="1" t="s">
        <v>7</v>
      </c>
      <c r="E1201" s="19" t="s">
        <v>598</v>
      </c>
      <c r="F1201" s="19" t="s">
        <v>831</v>
      </c>
      <c r="G1201" s="76">
        <v>0</v>
      </c>
      <c r="H1201" s="76">
        <v>0</v>
      </c>
      <c r="I1201" s="19" t="s">
        <v>1</v>
      </c>
      <c r="J1201" s="19" t="s">
        <v>2238</v>
      </c>
      <c r="K1201" s="14" t="str">
        <f t="shared" si="93"/>
        <v>NOT EQUAL</v>
      </c>
      <c r="M1201" s="24" t="s">
        <v>3369</v>
      </c>
      <c r="N1201" s="24" t="s">
        <v>3920</v>
      </c>
      <c r="O1201"/>
      <c r="P1201"/>
      <c r="Q1201"/>
      <c r="R1201"/>
      <c r="S1201">
        <f t="shared" si="91"/>
        <v>232</v>
      </c>
      <c r="T1201"/>
      <c r="U1201" s="148"/>
      <c r="V1201" s="148"/>
      <c r="W1201" s="135" t="str">
        <f t="shared" si="95"/>
        <v/>
      </c>
      <c r="X1201" s="135" t="str">
        <f t="shared" si="94"/>
        <v/>
      </c>
      <c r="Y1201" s="2">
        <f t="shared" si="92"/>
        <v>1196</v>
      </c>
    </row>
    <row r="1202" spans="1:25">
      <c r="A1202" s="3">
        <v>1199</v>
      </c>
      <c r="B1202" s="2">
        <v>1197</v>
      </c>
      <c r="C1202" s="1" t="s">
        <v>2268</v>
      </c>
      <c r="D1202" s="1" t="s">
        <v>7</v>
      </c>
      <c r="E1202" s="19" t="s">
        <v>598</v>
      </c>
      <c r="F1202" s="19" t="s">
        <v>832</v>
      </c>
      <c r="G1202" s="76">
        <v>0</v>
      </c>
      <c r="H1202" s="76">
        <v>0</v>
      </c>
      <c r="I1202" s="19" t="s">
        <v>1</v>
      </c>
      <c r="J1202" s="19" t="s">
        <v>2238</v>
      </c>
      <c r="K1202" s="14" t="str">
        <f t="shared" si="93"/>
        <v>NOT EQUAL</v>
      </c>
      <c r="M1202" s="24" t="s">
        <v>3370</v>
      </c>
      <c r="N1202" s="24" t="s">
        <v>3920</v>
      </c>
      <c r="O1202"/>
      <c r="P1202"/>
      <c r="Q1202"/>
      <c r="R1202"/>
      <c r="S1202">
        <f t="shared" si="91"/>
        <v>232</v>
      </c>
      <c r="T1202"/>
      <c r="U1202" s="148"/>
      <c r="V1202" s="148"/>
      <c r="W1202" s="135" t="str">
        <f t="shared" si="95"/>
        <v/>
      </c>
      <c r="X1202" s="135" t="str">
        <f t="shared" si="94"/>
        <v/>
      </c>
      <c r="Y1202" s="2">
        <f t="shared" si="92"/>
        <v>1197</v>
      </c>
    </row>
    <row r="1203" spans="1:25">
      <c r="A1203" s="3">
        <v>1200</v>
      </c>
      <c r="B1203" s="2">
        <v>1198</v>
      </c>
      <c r="C1203" s="1" t="s">
        <v>2268</v>
      </c>
      <c r="D1203" s="1" t="s">
        <v>7</v>
      </c>
      <c r="E1203" s="19" t="s">
        <v>598</v>
      </c>
      <c r="F1203" s="19" t="s">
        <v>833</v>
      </c>
      <c r="G1203" s="76">
        <v>0</v>
      </c>
      <c r="H1203" s="76">
        <v>0</v>
      </c>
      <c r="I1203" s="19" t="s">
        <v>1</v>
      </c>
      <c r="J1203" s="19" t="s">
        <v>2238</v>
      </c>
      <c r="K1203" s="14" t="str">
        <f t="shared" si="93"/>
        <v>NOT EQUAL</v>
      </c>
      <c r="M1203" s="24" t="s">
        <v>3371</v>
      </c>
      <c r="N1203" s="24" t="s">
        <v>3920</v>
      </c>
      <c r="O1203"/>
      <c r="P1203"/>
      <c r="Q1203"/>
      <c r="R1203"/>
      <c r="S1203">
        <f t="shared" si="91"/>
        <v>232</v>
      </c>
      <c r="T1203"/>
      <c r="U1203" s="148"/>
      <c r="V1203" s="148"/>
      <c r="W1203" s="135" t="str">
        <f t="shared" si="95"/>
        <v/>
      </c>
      <c r="X1203" s="135" t="str">
        <f t="shared" si="94"/>
        <v/>
      </c>
      <c r="Y1203" s="2">
        <f t="shared" si="92"/>
        <v>1198</v>
      </c>
    </row>
    <row r="1204" spans="1:25">
      <c r="A1204" s="3">
        <v>1201</v>
      </c>
      <c r="B1204" s="2">
        <v>1199</v>
      </c>
      <c r="C1204" s="1" t="s">
        <v>2338</v>
      </c>
      <c r="D1204" s="1" t="s">
        <v>1664</v>
      </c>
      <c r="E1204" s="19" t="s">
        <v>598</v>
      </c>
      <c r="F1204" s="19" t="s">
        <v>834</v>
      </c>
      <c r="G1204" s="76">
        <v>0</v>
      </c>
      <c r="H1204" s="76">
        <v>0</v>
      </c>
      <c r="I1204" s="19" t="s">
        <v>1</v>
      </c>
      <c r="J1204" s="19" t="s">
        <v>2238</v>
      </c>
      <c r="K1204" s="14" t="str">
        <f t="shared" si="93"/>
        <v>NOT EQUAL</v>
      </c>
      <c r="M1204" s="24" t="s">
        <v>1664</v>
      </c>
      <c r="N1204" s="24" t="s">
        <v>3920</v>
      </c>
      <c r="O1204"/>
      <c r="P1204"/>
      <c r="Q1204"/>
      <c r="R1204"/>
      <c r="S1204">
        <f t="shared" si="91"/>
        <v>232</v>
      </c>
      <c r="T1204"/>
      <c r="U1204" s="148"/>
      <c r="V1204" s="148"/>
      <c r="W1204" s="135" t="str">
        <f t="shared" si="95"/>
        <v/>
      </c>
      <c r="X1204" s="135" t="str">
        <f t="shared" si="94"/>
        <v/>
      </c>
      <c r="Y1204" s="2">
        <f t="shared" si="92"/>
        <v>1199</v>
      </c>
    </row>
    <row r="1205" spans="1:25">
      <c r="A1205" s="3">
        <v>1202</v>
      </c>
      <c r="B1205" s="2">
        <v>1200</v>
      </c>
      <c r="C1205" s="1" t="s">
        <v>2268</v>
      </c>
      <c r="D1205" s="1" t="s">
        <v>7</v>
      </c>
      <c r="E1205" s="19" t="s">
        <v>598</v>
      </c>
      <c r="F1205" s="19" t="s">
        <v>835</v>
      </c>
      <c r="G1205" s="76">
        <v>0</v>
      </c>
      <c r="H1205" s="76">
        <v>0</v>
      </c>
      <c r="I1205" s="19" t="s">
        <v>1</v>
      </c>
      <c r="J1205" s="19" t="s">
        <v>2238</v>
      </c>
      <c r="K1205" s="14" t="str">
        <f t="shared" si="93"/>
        <v>NOT EQUAL</v>
      </c>
      <c r="M1205" s="24" t="s">
        <v>3372</v>
      </c>
      <c r="N1205" s="24" t="s">
        <v>3920</v>
      </c>
      <c r="O1205"/>
      <c r="P1205"/>
      <c r="Q1205"/>
      <c r="R1205"/>
      <c r="S1205">
        <f t="shared" si="91"/>
        <v>232</v>
      </c>
      <c r="T1205"/>
      <c r="U1205" s="148"/>
      <c r="V1205" s="148"/>
      <c r="W1205" s="135" t="str">
        <f t="shared" si="95"/>
        <v/>
      </c>
      <c r="X1205" s="135" t="str">
        <f t="shared" si="94"/>
        <v/>
      </c>
      <c r="Y1205" s="2">
        <f t="shared" si="92"/>
        <v>1200</v>
      </c>
    </row>
    <row r="1206" spans="1:25">
      <c r="A1206" s="3">
        <v>1203</v>
      </c>
      <c r="B1206" s="2">
        <v>1201</v>
      </c>
      <c r="C1206" s="1" t="s">
        <v>2268</v>
      </c>
      <c r="D1206" s="1" t="s">
        <v>7</v>
      </c>
      <c r="E1206" s="19" t="s">
        <v>598</v>
      </c>
      <c r="F1206" s="19" t="s">
        <v>836</v>
      </c>
      <c r="G1206" s="76">
        <v>0</v>
      </c>
      <c r="H1206" s="76">
        <v>0</v>
      </c>
      <c r="I1206" s="19" t="s">
        <v>1</v>
      </c>
      <c r="J1206" s="19" t="s">
        <v>2238</v>
      </c>
      <c r="K1206" s="14" t="str">
        <f t="shared" si="93"/>
        <v>NOT EQUAL</v>
      </c>
      <c r="M1206" s="24" t="s">
        <v>3373</v>
      </c>
      <c r="N1206" s="24" t="s">
        <v>3920</v>
      </c>
      <c r="O1206"/>
      <c r="P1206"/>
      <c r="Q1206"/>
      <c r="R1206"/>
      <c r="S1206">
        <f t="shared" si="91"/>
        <v>232</v>
      </c>
      <c r="T1206"/>
      <c r="U1206" s="148"/>
      <c r="V1206" s="148"/>
      <c r="W1206" s="135" t="str">
        <f t="shared" si="95"/>
        <v/>
      </c>
      <c r="X1206" s="135" t="str">
        <f t="shared" si="94"/>
        <v/>
      </c>
      <c r="Y1206" s="2">
        <f t="shared" si="92"/>
        <v>1201</v>
      </c>
    </row>
    <row r="1207" spans="1:25">
      <c r="A1207" s="3">
        <v>1204</v>
      </c>
      <c r="B1207" s="2">
        <v>1202</v>
      </c>
      <c r="C1207" s="1" t="s">
        <v>2268</v>
      </c>
      <c r="D1207" s="1" t="s">
        <v>7</v>
      </c>
      <c r="E1207" s="19" t="s">
        <v>598</v>
      </c>
      <c r="F1207" s="19" t="s">
        <v>837</v>
      </c>
      <c r="G1207" s="76">
        <v>0</v>
      </c>
      <c r="H1207" s="76">
        <v>0</v>
      </c>
      <c r="I1207" s="19" t="s">
        <v>1</v>
      </c>
      <c r="J1207" s="19" t="s">
        <v>2238</v>
      </c>
      <c r="K1207" s="14" t="str">
        <f t="shared" si="93"/>
        <v>NOT EQUAL</v>
      </c>
      <c r="M1207" s="24" t="s">
        <v>3374</v>
      </c>
      <c r="N1207" s="24" t="s">
        <v>3920</v>
      </c>
      <c r="O1207"/>
      <c r="P1207"/>
      <c r="Q1207"/>
      <c r="R1207"/>
      <c r="S1207">
        <f t="shared" si="91"/>
        <v>232</v>
      </c>
      <c r="T1207"/>
      <c r="U1207" s="148"/>
      <c r="V1207" s="148"/>
      <c r="W1207" s="135" t="str">
        <f t="shared" si="95"/>
        <v/>
      </c>
      <c r="X1207" s="135" t="str">
        <f t="shared" si="94"/>
        <v/>
      </c>
      <c r="Y1207" s="2">
        <f t="shared" si="92"/>
        <v>1202</v>
      </c>
    </row>
    <row r="1208" spans="1:25">
      <c r="A1208" s="3">
        <v>1205</v>
      </c>
      <c r="B1208" s="2">
        <v>1203</v>
      </c>
      <c r="C1208" s="1" t="s">
        <v>2268</v>
      </c>
      <c r="D1208" s="1" t="s">
        <v>7</v>
      </c>
      <c r="E1208" s="19" t="s">
        <v>598</v>
      </c>
      <c r="F1208" s="19" t="s">
        <v>838</v>
      </c>
      <c r="G1208" s="76">
        <v>0</v>
      </c>
      <c r="H1208" s="76">
        <v>0</v>
      </c>
      <c r="I1208" s="19" t="s">
        <v>1</v>
      </c>
      <c r="J1208" s="19" t="s">
        <v>2238</v>
      </c>
      <c r="K1208" s="14" t="str">
        <f t="shared" si="93"/>
        <v>NOT EQUAL</v>
      </c>
      <c r="M1208" s="24" t="s">
        <v>3375</v>
      </c>
      <c r="N1208" s="24" t="s">
        <v>3920</v>
      </c>
      <c r="O1208"/>
      <c r="P1208"/>
      <c r="Q1208"/>
      <c r="R1208"/>
      <c r="S1208">
        <f t="shared" si="91"/>
        <v>232</v>
      </c>
      <c r="T1208"/>
      <c r="U1208" s="148"/>
      <c r="V1208" s="148"/>
      <c r="W1208" s="135" t="str">
        <f t="shared" si="95"/>
        <v/>
      </c>
      <c r="X1208" s="135" t="str">
        <f t="shared" si="94"/>
        <v/>
      </c>
      <c r="Y1208" s="2">
        <f t="shared" si="92"/>
        <v>1203</v>
      </c>
    </row>
    <row r="1209" spans="1:25">
      <c r="A1209" s="3">
        <v>1206</v>
      </c>
      <c r="B1209" s="2">
        <v>1204</v>
      </c>
      <c r="C1209" s="1" t="s">
        <v>2268</v>
      </c>
      <c r="D1209" s="1" t="s">
        <v>7</v>
      </c>
      <c r="E1209" s="19" t="s">
        <v>598</v>
      </c>
      <c r="F1209" s="19" t="s">
        <v>839</v>
      </c>
      <c r="G1209" s="76">
        <v>0</v>
      </c>
      <c r="H1209" s="76">
        <v>0</v>
      </c>
      <c r="I1209" s="19" t="s">
        <v>1</v>
      </c>
      <c r="J1209" s="19" t="s">
        <v>2238</v>
      </c>
      <c r="K1209" s="14" t="str">
        <f t="shared" si="93"/>
        <v>NOT EQUAL</v>
      </c>
      <c r="M1209" s="24" t="s">
        <v>3376</v>
      </c>
      <c r="N1209" s="24" t="s">
        <v>3920</v>
      </c>
      <c r="O1209"/>
      <c r="P1209"/>
      <c r="Q1209"/>
      <c r="R1209"/>
      <c r="S1209">
        <f t="shared" ref="S1209:S1272" si="96">IF(X1209&lt;&gt;"",S1208+1,S1208)</f>
        <v>232</v>
      </c>
      <c r="T1209"/>
      <c r="U1209" s="148"/>
      <c r="V1209" s="148"/>
      <c r="W1209" s="135" t="str">
        <f t="shared" si="95"/>
        <v/>
      </c>
      <c r="X1209" s="135" t="str">
        <f t="shared" si="94"/>
        <v/>
      </c>
      <c r="Y1209" s="2">
        <f t="shared" ref="Y1209:Y1272" si="97">B1209</f>
        <v>1204</v>
      </c>
    </row>
    <row r="1210" spans="1:25">
      <c r="A1210" s="3">
        <v>1207</v>
      </c>
      <c r="B1210" s="2">
        <v>1205</v>
      </c>
      <c r="C1210" s="1" t="s">
        <v>2268</v>
      </c>
      <c r="D1210" s="1" t="s">
        <v>7</v>
      </c>
      <c r="E1210" s="19" t="s">
        <v>598</v>
      </c>
      <c r="F1210" s="19" t="s">
        <v>840</v>
      </c>
      <c r="G1210" s="76">
        <v>0</v>
      </c>
      <c r="H1210" s="76">
        <v>0</v>
      </c>
      <c r="I1210" s="19" t="s">
        <v>1</v>
      </c>
      <c r="J1210" s="19" t="s">
        <v>2238</v>
      </c>
      <c r="K1210" s="14" t="str">
        <f t="shared" si="93"/>
        <v>NOT EQUAL</v>
      </c>
      <c r="M1210" s="24" t="s">
        <v>3377</v>
      </c>
      <c r="N1210" s="24" t="s">
        <v>3920</v>
      </c>
      <c r="O1210"/>
      <c r="P1210"/>
      <c r="Q1210"/>
      <c r="R1210"/>
      <c r="S1210">
        <f t="shared" si="96"/>
        <v>232</v>
      </c>
      <c r="T1210"/>
      <c r="U1210" s="148"/>
      <c r="V1210" s="148"/>
      <c r="W1210" s="135" t="str">
        <f t="shared" si="95"/>
        <v/>
      </c>
      <c r="X1210" s="135" t="str">
        <f t="shared" si="94"/>
        <v/>
      </c>
      <c r="Y1210" s="2">
        <f t="shared" si="97"/>
        <v>1205</v>
      </c>
    </row>
    <row r="1211" spans="1:25">
      <c r="A1211" s="3">
        <v>1208</v>
      </c>
      <c r="B1211" s="2">
        <v>1206</v>
      </c>
      <c r="C1211" s="1" t="s">
        <v>2268</v>
      </c>
      <c r="D1211" s="1" t="s">
        <v>7</v>
      </c>
      <c r="E1211" s="19" t="s">
        <v>598</v>
      </c>
      <c r="F1211" s="19" t="s">
        <v>841</v>
      </c>
      <c r="G1211" s="76">
        <v>0</v>
      </c>
      <c r="H1211" s="76">
        <v>0</v>
      </c>
      <c r="I1211" s="19" t="s">
        <v>1</v>
      </c>
      <c r="J1211" s="19" t="s">
        <v>2238</v>
      </c>
      <c r="K1211" s="14" t="str">
        <f t="shared" si="93"/>
        <v>NOT EQUAL</v>
      </c>
      <c r="M1211" s="24" t="s">
        <v>3378</v>
      </c>
      <c r="N1211" s="24" t="s">
        <v>3920</v>
      </c>
      <c r="O1211"/>
      <c r="P1211"/>
      <c r="Q1211"/>
      <c r="R1211"/>
      <c r="S1211">
        <f t="shared" si="96"/>
        <v>232</v>
      </c>
      <c r="T1211"/>
      <c r="U1211" s="148"/>
      <c r="V1211" s="148"/>
      <c r="W1211" s="135" t="str">
        <f t="shared" si="95"/>
        <v/>
      </c>
      <c r="X1211" s="135" t="str">
        <f t="shared" si="94"/>
        <v/>
      </c>
      <c r="Y1211" s="2">
        <f t="shared" si="97"/>
        <v>1206</v>
      </c>
    </row>
    <row r="1212" spans="1:25">
      <c r="A1212" s="3">
        <v>1209</v>
      </c>
      <c r="B1212" s="2">
        <v>1207</v>
      </c>
      <c r="C1212" s="1" t="s">
        <v>2268</v>
      </c>
      <c r="D1212" s="1" t="s">
        <v>7</v>
      </c>
      <c r="E1212" s="19" t="s">
        <v>598</v>
      </c>
      <c r="F1212" s="19" t="s">
        <v>842</v>
      </c>
      <c r="G1212" s="76">
        <v>0</v>
      </c>
      <c r="H1212" s="76">
        <v>0</v>
      </c>
      <c r="I1212" s="19" t="s">
        <v>1</v>
      </c>
      <c r="J1212" s="19" t="s">
        <v>2238</v>
      </c>
      <c r="K1212" s="14" t="str">
        <f t="shared" si="93"/>
        <v>NOT EQUAL</v>
      </c>
      <c r="M1212" s="24" t="s">
        <v>3379</v>
      </c>
      <c r="N1212" s="24" t="s">
        <v>3920</v>
      </c>
      <c r="O1212"/>
      <c r="P1212"/>
      <c r="Q1212"/>
      <c r="R1212"/>
      <c r="S1212">
        <f t="shared" si="96"/>
        <v>232</v>
      </c>
      <c r="T1212"/>
      <c r="U1212" s="148"/>
      <c r="V1212" s="148"/>
      <c r="W1212" s="135" t="str">
        <f t="shared" si="95"/>
        <v/>
      </c>
      <c r="X1212" s="135" t="str">
        <f t="shared" si="94"/>
        <v/>
      </c>
      <c r="Y1212" s="2">
        <f t="shared" si="97"/>
        <v>1207</v>
      </c>
    </row>
    <row r="1213" spans="1:25">
      <c r="A1213" s="3">
        <v>1210</v>
      </c>
      <c r="B1213" s="2">
        <v>1208</v>
      </c>
      <c r="C1213" s="1" t="s">
        <v>2268</v>
      </c>
      <c r="D1213" s="1" t="s">
        <v>7</v>
      </c>
      <c r="E1213" s="19" t="s">
        <v>598</v>
      </c>
      <c r="F1213" s="19" t="s">
        <v>843</v>
      </c>
      <c r="G1213" s="76">
        <v>0</v>
      </c>
      <c r="H1213" s="76">
        <v>0</v>
      </c>
      <c r="I1213" s="19" t="s">
        <v>1</v>
      </c>
      <c r="J1213" s="19" t="s">
        <v>2238</v>
      </c>
      <c r="K1213" s="14" t="str">
        <f t="shared" si="93"/>
        <v>NOT EQUAL</v>
      </c>
      <c r="M1213" s="24" t="s">
        <v>3380</v>
      </c>
      <c r="N1213" s="24" t="s">
        <v>3920</v>
      </c>
      <c r="O1213"/>
      <c r="P1213"/>
      <c r="Q1213"/>
      <c r="R1213"/>
      <c r="S1213">
        <f t="shared" si="96"/>
        <v>232</v>
      </c>
      <c r="T1213"/>
      <c r="U1213" s="148"/>
      <c r="V1213" s="148"/>
      <c r="W1213" s="135" t="str">
        <f t="shared" si="95"/>
        <v/>
      </c>
      <c r="X1213" s="135" t="str">
        <f t="shared" si="94"/>
        <v/>
      </c>
      <c r="Y1213" s="2">
        <f t="shared" si="97"/>
        <v>1208</v>
      </c>
    </row>
    <row r="1214" spans="1:25">
      <c r="A1214" s="3">
        <v>1211</v>
      </c>
      <c r="B1214" s="2">
        <v>1209</v>
      </c>
      <c r="C1214" s="1" t="s">
        <v>2268</v>
      </c>
      <c r="D1214" s="1" t="s">
        <v>7</v>
      </c>
      <c r="E1214" s="19" t="s">
        <v>598</v>
      </c>
      <c r="F1214" s="19" t="s">
        <v>844</v>
      </c>
      <c r="G1214" s="76">
        <v>0</v>
      </c>
      <c r="H1214" s="76">
        <v>0</v>
      </c>
      <c r="I1214" s="19" t="s">
        <v>1</v>
      </c>
      <c r="J1214" s="19" t="s">
        <v>2238</v>
      </c>
      <c r="K1214" s="14" t="str">
        <f t="shared" si="93"/>
        <v>NOT EQUAL</v>
      </c>
      <c r="M1214" s="24" t="s">
        <v>3381</v>
      </c>
      <c r="N1214" s="24" t="s">
        <v>3920</v>
      </c>
      <c r="O1214"/>
      <c r="P1214"/>
      <c r="Q1214"/>
      <c r="R1214"/>
      <c r="S1214">
        <f t="shared" si="96"/>
        <v>232</v>
      </c>
      <c r="T1214"/>
      <c r="U1214" s="148"/>
      <c r="V1214" s="148"/>
      <c r="W1214" s="135" t="str">
        <f t="shared" si="95"/>
        <v/>
      </c>
      <c r="X1214" s="135" t="str">
        <f t="shared" si="94"/>
        <v/>
      </c>
      <c r="Y1214" s="2">
        <f t="shared" si="97"/>
        <v>1209</v>
      </c>
    </row>
    <row r="1215" spans="1:25">
      <c r="A1215" s="3">
        <v>1212</v>
      </c>
      <c r="B1215" s="2">
        <v>1210</v>
      </c>
      <c r="C1215" s="1" t="s">
        <v>2268</v>
      </c>
      <c r="D1215" s="1" t="s">
        <v>7</v>
      </c>
      <c r="E1215" s="19" t="s">
        <v>598</v>
      </c>
      <c r="F1215" s="19" t="s">
        <v>845</v>
      </c>
      <c r="G1215" s="76">
        <v>0</v>
      </c>
      <c r="H1215" s="76">
        <v>0</v>
      </c>
      <c r="I1215" s="19" t="s">
        <v>1</v>
      </c>
      <c r="J1215" s="19" t="s">
        <v>2238</v>
      </c>
      <c r="K1215" s="14" t="str">
        <f t="shared" si="93"/>
        <v>NOT EQUAL</v>
      </c>
      <c r="M1215" s="24" t="s">
        <v>3382</v>
      </c>
      <c r="N1215" s="24" t="s">
        <v>3920</v>
      </c>
      <c r="O1215"/>
      <c r="P1215"/>
      <c r="Q1215"/>
      <c r="R1215"/>
      <c r="S1215">
        <f t="shared" si="96"/>
        <v>232</v>
      </c>
      <c r="T1215"/>
      <c r="U1215" s="148"/>
      <c r="V1215" s="148"/>
      <c r="W1215" s="135" t="str">
        <f t="shared" si="95"/>
        <v/>
      </c>
      <c r="X1215" s="135" t="str">
        <f t="shared" si="94"/>
        <v/>
      </c>
      <c r="Y1215" s="2">
        <f t="shared" si="97"/>
        <v>1210</v>
      </c>
    </row>
    <row r="1216" spans="1:25">
      <c r="A1216" s="3">
        <v>1213</v>
      </c>
      <c r="B1216" s="2">
        <v>1211</v>
      </c>
      <c r="C1216" s="1" t="s">
        <v>2268</v>
      </c>
      <c r="D1216" s="1" t="s">
        <v>7</v>
      </c>
      <c r="E1216" s="19" t="s">
        <v>598</v>
      </c>
      <c r="F1216" s="19" t="s">
        <v>846</v>
      </c>
      <c r="G1216" s="76">
        <v>0</v>
      </c>
      <c r="H1216" s="76">
        <v>0</v>
      </c>
      <c r="I1216" s="19" t="s">
        <v>1</v>
      </c>
      <c r="J1216" s="19" t="s">
        <v>2238</v>
      </c>
      <c r="K1216" s="14" t="str">
        <f t="shared" si="93"/>
        <v>NOT EQUAL</v>
      </c>
      <c r="M1216" s="24" t="s">
        <v>3383</v>
      </c>
      <c r="N1216" s="24" t="s">
        <v>3920</v>
      </c>
      <c r="O1216"/>
      <c r="P1216"/>
      <c r="Q1216"/>
      <c r="R1216"/>
      <c r="S1216">
        <f t="shared" si="96"/>
        <v>232</v>
      </c>
      <c r="T1216"/>
      <c r="U1216" s="148"/>
      <c r="V1216" s="148"/>
      <c r="W1216" s="135" t="str">
        <f t="shared" si="95"/>
        <v/>
      </c>
      <c r="X1216" s="135" t="str">
        <f t="shared" si="94"/>
        <v/>
      </c>
      <c r="Y1216" s="2">
        <f t="shared" si="97"/>
        <v>1211</v>
      </c>
    </row>
    <row r="1217" spans="1:25">
      <c r="A1217" s="3">
        <v>1214</v>
      </c>
      <c r="B1217" s="2">
        <v>1212</v>
      </c>
      <c r="C1217" s="1" t="s">
        <v>2268</v>
      </c>
      <c r="D1217" s="1" t="s">
        <v>7</v>
      </c>
      <c r="E1217" s="19" t="s">
        <v>598</v>
      </c>
      <c r="F1217" s="19" t="s">
        <v>847</v>
      </c>
      <c r="G1217" s="76">
        <v>0</v>
      </c>
      <c r="H1217" s="76">
        <v>0</v>
      </c>
      <c r="I1217" s="19" t="s">
        <v>1</v>
      </c>
      <c r="J1217" s="19" t="s">
        <v>2238</v>
      </c>
      <c r="K1217" s="14" t="str">
        <f t="shared" si="93"/>
        <v>NOT EQUAL</v>
      </c>
      <c r="M1217" s="24" t="s">
        <v>3384</v>
      </c>
      <c r="N1217" s="24" t="s">
        <v>3920</v>
      </c>
      <c r="O1217"/>
      <c r="P1217"/>
      <c r="Q1217"/>
      <c r="R1217"/>
      <c r="S1217">
        <f t="shared" si="96"/>
        <v>232</v>
      </c>
      <c r="T1217"/>
      <c r="U1217" s="148"/>
      <c r="V1217" s="148"/>
      <c r="W1217" s="135" t="str">
        <f t="shared" si="95"/>
        <v/>
      </c>
      <c r="X1217" s="135" t="str">
        <f t="shared" si="94"/>
        <v/>
      </c>
      <c r="Y1217" s="2">
        <f t="shared" si="97"/>
        <v>1212</v>
      </c>
    </row>
    <row r="1218" spans="1:25">
      <c r="A1218" s="3">
        <v>1215</v>
      </c>
      <c r="B1218" s="2">
        <v>1213</v>
      </c>
      <c r="C1218" s="1" t="s">
        <v>2268</v>
      </c>
      <c r="D1218" s="1" t="s">
        <v>7</v>
      </c>
      <c r="E1218" s="19" t="s">
        <v>598</v>
      </c>
      <c r="F1218" s="19" t="s">
        <v>848</v>
      </c>
      <c r="G1218" s="76">
        <v>0</v>
      </c>
      <c r="H1218" s="76">
        <v>0</v>
      </c>
      <c r="I1218" s="19" t="s">
        <v>1</v>
      </c>
      <c r="J1218" s="19" t="s">
        <v>2238</v>
      </c>
      <c r="K1218" s="14" t="str">
        <f t="shared" si="93"/>
        <v>NOT EQUAL</v>
      </c>
      <c r="M1218" s="24" t="s">
        <v>3385</v>
      </c>
      <c r="N1218" s="24" t="s">
        <v>3920</v>
      </c>
      <c r="O1218"/>
      <c r="P1218"/>
      <c r="Q1218"/>
      <c r="R1218"/>
      <c r="S1218">
        <f t="shared" si="96"/>
        <v>232</v>
      </c>
      <c r="T1218"/>
      <c r="U1218" s="148"/>
      <c r="V1218" s="148"/>
      <c r="W1218" s="135" t="str">
        <f t="shared" si="95"/>
        <v/>
      </c>
      <c r="X1218" s="135" t="str">
        <f t="shared" si="94"/>
        <v/>
      </c>
      <c r="Y1218" s="2">
        <f t="shared" si="97"/>
        <v>1213</v>
      </c>
    </row>
    <row r="1219" spans="1:25">
      <c r="A1219" s="3">
        <v>1216</v>
      </c>
      <c r="B1219" s="2">
        <v>1214</v>
      </c>
      <c r="C1219" s="1" t="s">
        <v>2268</v>
      </c>
      <c r="D1219" s="1" t="s">
        <v>7</v>
      </c>
      <c r="E1219" s="19" t="s">
        <v>598</v>
      </c>
      <c r="F1219" s="19" t="s">
        <v>849</v>
      </c>
      <c r="G1219" s="76">
        <v>0</v>
      </c>
      <c r="H1219" s="76">
        <v>0</v>
      </c>
      <c r="I1219" s="19" t="s">
        <v>1</v>
      </c>
      <c r="J1219" s="19" t="s">
        <v>2238</v>
      </c>
      <c r="K1219" s="14" t="str">
        <f t="shared" si="93"/>
        <v>NOT EQUAL</v>
      </c>
      <c r="M1219" s="24" t="s">
        <v>3386</v>
      </c>
      <c r="N1219" s="24" t="s">
        <v>3920</v>
      </c>
      <c r="O1219"/>
      <c r="P1219"/>
      <c r="Q1219"/>
      <c r="R1219"/>
      <c r="S1219">
        <f t="shared" si="96"/>
        <v>232</v>
      </c>
      <c r="T1219"/>
      <c r="U1219" s="148"/>
      <c r="V1219" s="148"/>
      <c r="W1219" s="135" t="str">
        <f t="shared" si="95"/>
        <v/>
      </c>
      <c r="X1219" s="135" t="str">
        <f t="shared" si="94"/>
        <v/>
      </c>
      <c r="Y1219" s="2">
        <f t="shared" si="97"/>
        <v>1214</v>
      </c>
    </row>
    <row r="1220" spans="1:25">
      <c r="A1220" s="3">
        <v>1217</v>
      </c>
      <c r="B1220" s="2">
        <v>1215</v>
      </c>
      <c r="C1220" s="1" t="s">
        <v>2268</v>
      </c>
      <c r="D1220" s="1" t="s">
        <v>7</v>
      </c>
      <c r="E1220" s="19" t="s">
        <v>598</v>
      </c>
      <c r="F1220" s="19" t="s">
        <v>850</v>
      </c>
      <c r="G1220" s="76">
        <v>0</v>
      </c>
      <c r="H1220" s="76">
        <v>0</v>
      </c>
      <c r="I1220" s="19" t="s">
        <v>1</v>
      </c>
      <c r="J1220" s="19" t="s">
        <v>2238</v>
      </c>
      <c r="K1220" s="14" t="str">
        <f t="shared" ref="K1220:K1283" si="98">IF(E1220=F1220,"","NOT EQUAL")</f>
        <v>NOT EQUAL</v>
      </c>
      <c r="M1220" s="24" t="s">
        <v>3387</v>
      </c>
      <c r="N1220" s="24" t="s">
        <v>3920</v>
      </c>
      <c r="O1220"/>
      <c r="P1220"/>
      <c r="Q1220"/>
      <c r="R1220"/>
      <c r="S1220">
        <f t="shared" si="96"/>
        <v>232</v>
      </c>
      <c r="T1220"/>
      <c r="U1220" s="148"/>
      <c r="V1220" s="148"/>
      <c r="W1220" s="135" t="str">
        <f t="shared" si="95"/>
        <v/>
      </c>
      <c r="X1220" s="135" t="str">
        <f t="shared" si="94"/>
        <v/>
      </c>
      <c r="Y1220" s="2">
        <f t="shared" si="97"/>
        <v>1215</v>
      </c>
    </row>
    <row r="1221" spans="1:25">
      <c r="A1221" s="3">
        <v>1218</v>
      </c>
      <c r="B1221" s="2">
        <v>1216</v>
      </c>
      <c r="C1221" s="1" t="s">
        <v>2268</v>
      </c>
      <c r="D1221" s="1" t="s">
        <v>7</v>
      </c>
      <c r="E1221" s="19" t="s">
        <v>598</v>
      </c>
      <c r="F1221" s="19" t="s">
        <v>851</v>
      </c>
      <c r="G1221" s="76">
        <v>0</v>
      </c>
      <c r="H1221" s="76">
        <v>0</v>
      </c>
      <c r="I1221" s="19" t="s">
        <v>1</v>
      </c>
      <c r="J1221" s="19" t="s">
        <v>2238</v>
      </c>
      <c r="K1221" s="14" t="str">
        <f t="shared" si="98"/>
        <v>NOT EQUAL</v>
      </c>
      <c r="M1221" s="24" t="s">
        <v>3388</v>
      </c>
      <c r="N1221" s="24" t="s">
        <v>3920</v>
      </c>
      <c r="O1221"/>
      <c r="P1221"/>
      <c r="Q1221"/>
      <c r="R1221"/>
      <c r="S1221">
        <f t="shared" si="96"/>
        <v>232</v>
      </c>
      <c r="T1221"/>
      <c r="U1221" s="148"/>
      <c r="V1221" s="148"/>
      <c r="W1221" s="135" t="str">
        <f t="shared" si="95"/>
        <v/>
      </c>
      <c r="X1221" s="135" t="str">
        <f t="shared" ref="X1221:X1284" si="99">IF(LEN(V1221)&gt;0,V1221,SUBSTITUTE(SUBSTITUTE(SUBSTITUTE(SUBSTITUTE(SUBSTITUTE(SUBSTITUTE(SUBSTITUTE(SUBSTITUTE(SUBSTITUTE(SUBSTITUTE(SUBSTITUTE( (SUBSTITUTE( SUBSTITUTE( SUBSTITUTE( SUBSTITUTE(W1221,"STD_SIGMA","SUM"),"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21" s="2">
        <f t="shared" si="97"/>
        <v>1216</v>
      </c>
    </row>
    <row r="1222" spans="1:25">
      <c r="A1222" s="3">
        <v>1219</v>
      </c>
      <c r="B1222" s="2">
        <v>1217</v>
      </c>
      <c r="C1222" s="1" t="s">
        <v>2268</v>
      </c>
      <c r="D1222" s="1" t="s">
        <v>7</v>
      </c>
      <c r="E1222" s="19" t="s">
        <v>598</v>
      </c>
      <c r="F1222" s="19" t="s">
        <v>852</v>
      </c>
      <c r="G1222" s="76">
        <v>0</v>
      </c>
      <c r="H1222" s="76">
        <v>0</v>
      </c>
      <c r="I1222" s="19" t="s">
        <v>1</v>
      </c>
      <c r="J1222" s="19" t="s">
        <v>2238</v>
      </c>
      <c r="K1222" s="14" t="str">
        <f t="shared" si="98"/>
        <v>NOT EQUAL</v>
      </c>
      <c r="M1222" s="24" t="s">
        <v>3389</v>
      </c>
      <c r="N1222" s="24" t="s">
        <v>3920</v>
      </c>
      <c r="O1222"/>
      <c r="P1222"/>
      <c r="Q1222"/>
      <c r="R1222"/>
      <c r="S1222">
        <f t="shared" si="96"/>
        <v>232</v>
      </c>
      <c r="T1222"/>
      <c r="U1222" s="148"/>
      <c r="V1222" s="148"/>
      <c r="W1222" s="135" t="str">
        <f t="shared" si="95"/>
        <v/>
      </c>
      <c r="X1222" s="135" t="str">
        <f t="shared" si="99"/>
        <v/>
      </c>
      <c r="Y1222" s="2">
        <f t="shared" si="97"/>
        <v>1217</v>
      </c>
    </row>
    <row r="1223" spans="1:25">
      <c r="A1223" s="3">
        <v>1220</v>
      </c>
      <c r="B1223" s="2">
        <v>1218</v>
      </c>
      <c r="C1223" s="1" t="s">
        <v>2268</v>
      </c>
      <c r="D1223" s="1" t="s">
        <v>7</v>
      </c>
      <c r="E1223" s="19" t="s">
        <v>598</v>
      </c>
      <c r="F1223" s="19" t="s">
        <v>853</v>
      </c>
      <c r="G1223" s="76">
        <v>0</v>
      </c>
      <c r="H1223" s="76">
        <v>0</v>
      </c>
      <c r="I1223" s="19" t="s">
        <v>1</v>
      </c>
      <c r="J1223" s="19" t="s">
        <v>2238</v>
      </c>
      <c r="K1223" s="14" t="str">
        <f t="shared" si="98"/>
        <v>NOT EQUAL</v>
      </c>
      <c r="M1223" s="24" t="s">
        <v>3390</v>
      </c>
      <c r="N1223" s="24" t="s">
        <v>3920</v>
      </c>
      <c r="O1223"/>
      <c r="P1223"/>
      <c r="Q1223"/>
      <c r="R1223"/>
      <c r="S1223">
        <f t="shared" si="96"/>
        <v>232</v>
      </c>
      <c r="T1223"/>
      <c r="U1223" s="148"/>
      <c r="V1223" s="148"/>
      <c r="W1223" s="135" t="str">
        <f t="shared" ref="W1223:W1286" si="100">IF( OR(U1223="CNST", I1223="CAT_REGS"),(E1223),
IF(U1223="YES",UPPER(E1223),
IF(   AND(U1223&lt;&gt;"NO",I1223="CAT_FNCT",D1223&lt;&gt;"multiply", D1223&lt;&gt;"divide"),IF(J1223="SLS_ENABLED",   UPPER(E1223),""),"")))</f>
        <v/>
      </c>
      <c r="X1223" s="135" t="str">
        <f t="shared" si="99"/>
        <v/>
      </c>
      <c r="Y1223" s="2">
        <f t="shared" si="97"/>
        <v>1218</v>
      </c>
    </row>
    <row r="1224" spans="1:25">
      <c r="A1224" s="3">
        <v>1221</v>
      </c>
      <c r="B1224" s="2">
        <v>1219</v>
      </c>
      <c r="C1224" s="1" t="s">
        <v>2268</v>
      </c>
      <c r="D1224" s="1" t="s">
        <v>7</v>
      </c>
      <c r="E1224" s="19" t="s">
        <v>598</v>
      </c>
      <c r="F1224" s="19" t="s">
        <v>854</v>
      </c>
      <c r="G1224" s="76">
        <v>0</v>
      </c>
      <c r="H1224" s="76">
        <v>0</v>
      </c>
      <c r="I1224" s="19" t="s">
        <v>1</v>
      </c>
      <c r="J1224" s="19" t="s">
        <v>2238</v>
      </c>
      <c r="K1224" s="14" t="str">
        <f t="shared" si="98"/>
        <v>NOT EQUAL</v>
      </c>
      <c r="M1224" s="24" t="s">
        <v>3391</v>
      </c>
      <c r="N1224" s="24" t="s">
        <v>3920</v>
      </c>
      <c r="O1224"/>
      <c r="P1224"/>
      <c r="Q1224"/>
      <c r="R1224"/>
      <c r="S1224">
        <f t="shared" si="96"/>
        <v>232</v>
      </c>
      <c r="T1224"/>
      <c r="U1224" s="148"/>
      <c r="V1224" s="148"/>
      <c r="W1224" s="135" t="str">
        <f t="shared" si="100"/>
        <v/>
      </c>
      <c r="X1224" s="135" t="str">
        <f t="shared" si="99"/>
        <v/>
      </c>
      <c r="Y1224" s="2">
        <f t="shared" si="97"/>
        <v>1219</v>
      </c>
    </row>
    <row r="1225" spans="1:25">
      <c r="A1225" s="3">
        <v>1222</v>
      </c>
      <c r="B1225" s="2">
        <v>1220</v>
      </c>
      <c r="C1225" s="1" t="s">
        <v>2268</v>
      </c>
      <c r="D1225" s="1" t="s">
        <v>7</v>
      </c>
      <c r="E1225" s="19" t="s">
        <v>598</v>
      </c>
      <c r="F1225" s="19" t="s">
        <v>855</v>
      </c>
      <c r="G1225" s="76">
        <v>0</v>
      </c>
      <c r="H1225" s="76">
        <v>0</v>
      </c>
      <c r="I1225" s="19" t="s">
        <v>1</v>
      </c>
      <c r="J1225" s="19" t="s">
        <v>2238</v>
      </c>
      <c r="K1225" s="14" t="str">
        <f t="shared" si="98"/>
        <v>NOT EQUAL</v>
      </c>
      <c r="M1225" s="24" t="s">
        <v>3392</v>
      </c>
      <c r="N1225" s="24" t="s">
        <v>3920</v>
      </c>
      <c r="O1225"/>
      <c r="P1225"/>
      <c r="Q1225"/>
      <c r="R1225"/>
      <c r="S1225">
        <f t="shared" si="96"/>
        <v>232</v>
      </c>
      <c r="T1225"/>
      <c r="U1225" s="148"/>
      <c r="V1225" s="148"/>
      <c r="W1225" s="135" t="str">
        <f t="shared" si="100"/>
        <v/>
      </c>
      <c r="X1225" s="135" t="str">
        <f t="shared" si="99"/>
        <v/>
      </c>
      <c r="Y1225" s="2">
        <f t="shared" si="97"/>
        <v>1220</v>
      </c>
    </row>
    <row r="1226" spans="1:25">
      <c r="A1226" s="3">
        <v>1223</v>
      </c>
      <c r="B1226" s="2">
        <v>1221</v>
      </c>
      <c r="C1226" s="1" t="s">
        <v>2268</v>
      </c>
      <c r="D1226" s="1" t="s">
        <v>7</v>
      </c>
      <c r="E1226" s="19" t="s">
        <v>598</v>
      </c>
      <c r="F1226" s="19" t="s">
        <v>856</v>
      </c>
      <c r="G1226" s="76">
        <v>0</v>
      </c>
      <c r="H1226" s="76">
        <v>0</v>
      </c>
      <c r="I1226" s="19" t="s">
        <v>1</v>
      </c>
      <c r="J1226" s="19" t="s">
        <v>2238</v>
      </c>
      <c r="K1226" s="14" t="str">
        <f t="shared" si="98"/>
        <v>NOT EQUAL</v>
      </c>
      <c r="M1226" s="24" t="s">
        <v>3393</v>
      </c>
      <c r="N1226" s="24" t="s">
        <v>3920</v>
      </c>
      <c r="O1226"/>
      <c r="P1226"/>
      <c r="Q1226"/>
      <c r="R1226"/>
      <c r="S1226">
        <f t="shared" si="96"/>
        <v>232</v>
      </c>
      <c r="T1226"/>
      <c r="U1226" s="148"/>
      <c r="V1226" s="148"/>
      <c r="W1226" s="135" t="str">
        <f t="shared" si="100"/>
        <v/>
      </c>
      <c r="X1226" s="135" t="str">
        <f t="shared" si="99"/>
        <v/>
      </c>
      <c r="Y1226" s="2">
        <f t="shared" si="97"/>
        <v>1221</v>
      </c>
    </row>
    <row r="1227" spans="1:25">
      <c r="A1227" s="3">
        <v>1224</v>
      </c>
      <c r="B1227" s="2">
        <v>1222</v>
      </c>
      <c r="C1227" s="1" t="s">
        <v>2268</v>
      </c>
      <c r="D1227" s="1" t="s">
        <v>7</v>
      </c>
      <c r="E1227" s="19" t="s">
        <v>598</v>
      </c>
      <c r="F1227" s="19" t="s">
        <v>857</v>
      </c>
      <c r="G1227" s="76">
        <v>0</v>
      </c>
      <c r="H1227" s="76">
        <v>0</v>
      </c>
      <c r="I1227" s="19" t="s">
        <v>1</v>
      </c>
      <c r="J1227" s="19" t="s">
        <v>2238</v>
      </c>
      <c r="K1227" s="14" t="str">
        <f t="shared" si="98"/>
        <v>NOT EQUAL</v>
      </c>
      <c r="M1227" s="24" t="s">
        <v>3394</v>
      </c>
      <c r="N1227" s="24" t="s">
        <v>3920</v>
      </c>
      <c r="O1227"/>
      <c r="P1227"/>
      <c r="Q1227"/>
      <c r="R1227"/>
      <c r="S1227">
        <f t="shared" si="96"/>
        <v>232</v>
      </c>
      <c r="T1227"/>
      <c r="U1227" s="148"/>
      <c r="V1227" s="148"/>
      <c r="W1227" s="135" t="str">
        <f t="shared" si="100"/>
        <v/>
      </c>
      <c r="X1227" s="135" t="str">
        <f t="shared" si="99"/>
        <v/>
      </c>
      <c r="Y1227" s="2">
        <f t="shared" si="97"/>
        <v>1222</v>
      </c>
    </row>
    <row r="1228" spans="1:25">
      <c r="A1228" s="3">
        <v>1225</v>
      </c>
      <c r="B1228" s="2">
        <v>1223</v>
      </c>
      <c r="C1228" s="1" t="s">
        <v>2268</v>
      </c>
      <c r="D1228" s="1" t="s">
        <v>7</v>
      </c>
      <c r="E1228" s="19" t="s">
        <v>598</v>
      </c>
      <c r="F1228" s="19" t="s">
        <v>858</v>
      </c>
      <c r="G1228" s="76">
        <v>0</v>
      </c>
      <c r="H1228" s="76">
        <v>0</v>
      </c>
      <c r="I1228" s="19" t="s">
        <v>1</v>
      </c>
      <c r="J1228" s="19" t="s">
        <v>2238</v>
      </c>
      <c r="K1228" s="14" t="str">
        <f t="shared" si="98"/>
        <v>NOT EQUAL</v>
      </c>
      <c r="M1228" s="24" t="s">
        <v>3395</v>
      </c>
      <c r="N1228" s="24" t="s">
        <v>3920</v>
      </c>
      <c r="O1228"/>
      <c r="P1228"/>
      <c r="Q1228"/>
      <c r="R1228"/>
      <c r="S1228">
        <f t="shared" si="96"/>
        <v>232</v>
      </c>
      <c r="T1228"/>
      <c r="U1228" s="148"/>
      <c r="V1228" s="148"/>
      <c r="W1228" s="135" t="str">
        <f t="shared" si="100"/>
        <v/>
      </c>
      <c r="X1228" s="135" t="str">
        <f t="shared" si="99"/>
        <v/>
      </c>
      <c r="Y1228" s="2">
        <f t="shared" si="97"/>
        <v>1223</v>
      </c>
    </row>
    <row r="1229" spans="1:25">
      <c r="A1229" s="3">
        <v>1226</v>
      </c>
      <c r="B1229" s="2">
        <v>1224</v>
      </c>
      <c r="C1229" s="1" t="s">
        <v>2268</v>
      </c>
      <c r="D1229" s="1" t="s">
        <v>7</v>
      </c>
      <c r="E1229" s="19" t="s">
        <v>598</v>
      </c>
      <c r="F1229" s="19" t="s">
        <v>859</v>
      </c>
      <c r="G1229" s="76">
        <v>0</v>
      </c>
      <c r="H1229" s="76">
        <v>0</v>
      </c>
      <c r="I1229" s="19" t="s">
        <v>1</v>
      </c>
      <c r="J1229" s="19" t="s">
        <v>2238</v>
      </c>
      <c r="K1229" s="14" t="str">
        <f t="shared" si="98"/>
        <v>NOT EQUAL</v>
      </c>
      <c r="M1229" s="24" t="s">
        <v>3396</v>
      </c>
      <c r="N1229" s="24" t="s">
        <v>3920</v>
      </c>
      <c r="O1229"/>
      <c r="P1229"/>
      <c r="Q1229"/>
      <c r="R1229"/>
      <c r="S1229">
        <f t="shared" si="96"/>
        <v>232</v>
      </c>
      <c r="T1229"/>
      <c r="U1229" s="148"/>
      <c r="V1229" s="148"/>
      <c r="W1229" s="135" t="str">
        <f t="shared" si="100"/>
        <v/>
      </c>
      <c r="X1229" s="135" t="str">
        <f t="shared" si="99"/>
        <v/>
      </c>
      <c r="Y1229" s="2">
        <f t="shared" si="97"/>
        <v>1224</v>
      </c>
    </row>
    <row r="1230" spans="1:25">
      <c r="A1230" s="3">
        <v>1227</v>
      </c>
      <c r="B1230" s="2">
        <v>1225</v>
      </c>
      <c r="C1230" s="1" t="s">
        <v>2268</v>
      </c>
      <c r="D1230" s="1" t="s">
        <v>7</v>
      </c>
      <c r="E1230" s="19" t="s">
        <v>598</v>
      </c>
      <c r="F1230" s="19" t="s">
        <v>860</v>
      </c>
      <c r="G1230" s="76">
        <v>0</v>
      </c>
      <c r="H1230" s="76">
        <v>0</v>
      </c>
      <c r="I1230" s="19" t="s">
        <v>1</v>
      </c>
      <c r="J1230" s="19" t="s">
        <v>2238</v>
      </c>
      <c r="K1230" s="14" t="str">
        <f t="shared" si="98"/>
        <v>NOT EQUAL</v>
      </c>
      <c r="M1230" s="24" t="s">
        <v>3397</v>
      </c>
      <c r="N1230" s="24" t="s">
        <v>3920</v>
      </c>
      <c r="O1230"/>
      <c r="P1230"/>
      <c r="Q1230"/>
      <c r="R1230"/>
      <c r="S1230">
        <f t="shared" si="96"/>
        <v>232</v>
      </c>
      <c r="T1230"/>
      <c r="U1230" s="148"/>
      <c r="V1230" s="148"/>
      <c r="W1230" s="135" t="str">
        <f t="shared" si="100"/>
        <v/>
      </c>
      <c r="X1230" s="135" t="str">
        <f t="shared" si="99"/>
        <v/>
      </c>
      <c r="Y1230" s="2">
        <f t="shared" si="97"/>
        <v>1225</v>
      </c>
    </row>
    <row r="1231" spans="1:25">
      <c r="A1231" s="3">
        <v>1228</v>
      </c>
      <c r="B1231" s="2">
        <v>1226</v>
      </c>
      <c r="C1231" s="1" t="s">
        <v>2268</v>
      </c>
      <c r="D1231" s="1" t="s">
        <v>7</v>
      </c>
      <c r="E1231" s="19" t="s">
        <v>598</v>
      </c>
      <c r="F1231" s="19" t="s">
        <v>861</v>
      </c>
      <c r="G1231" s="76">
        <v>0</v>
      </c>
      <c r="H1231" s="76">
        <v>0</v>
      </c>
      <c r="I1231" s="19" t="s">
        <v>1</v>
      </c>
      <c r="J1231" s="19" t="s">
        <v>2238</v>
      </c>
      <c r="K1231" s="14" t="str">
        <f t="shared" si="98"/>
        <v>NOT EQUAL</v>
      </c>
      <c r="M1231" s="24" t="s">
        <v>3398</v>
      </c>
      <c r="N1231" s="24" t="s">
        <v>3920</v>
      </c>
      <c r="O1231"/>
      <c r="P1231"/>
      <c r="Q1231"/>
      <c r="R1231"/>
      <c r="S1231">
        <f t="shared" si="96"/>
        <v>232</v>
      </c>
      <c r="T1231"/>
      <c r="U1231" s="148"/>
      <c r="V1231" s="148"/>
      <c r="W1231" s="135" t="str">
        <f t="shared" si="100"/>
        <v/>
      </c>
      <c r="X1231" s="135" t="str">
        <f t="shared" si="99"/>
        <v/>
      </c>
      <c r="Y1231" s="2">
        <f t="shared" si="97"/>
        <v>1226</v>
      </c>
    </row>
    <row r="1232" spans="1:25">
      <c r="A1232" s="3">
        <v>1229</v>
      </c>
      <c r="B1232" s="2">
        <v>1227</v>
      </c>
      <c r="C1232" s="1" t="s">
        <v>2268</v>
      </c>
      <c r="D1232" s="1" t="s">
        <v>7</v>
      </c>
      <c r="E1232" s="19" t="s">
        <v>598</v>
      </c>
      <c r="F1232" s="19" t="s">
        <v>862</v>
      </c>
      <c r="G1232" s="76">
        <v>0</v>
      </c>
      <c r="H1232" s="76">
        <v>0</v>
      </c>
      <c r="I1232" s="19" t="s">
        <v>1</v>
      </c>
      <c r="J1232" s="19" t="s">
        <v>2238</v>
      </c>
      <c r="K1232" s="14" t="str">
        <f t="shared" si="98"/>
        <v>NOT EQUAL</v>
      </c>
      <c r="M1232" s="24" t="s">
        <v>3399</v>
      </c>
      <c r="N1232" s="24" t="s">
        <v>3920</v>
      </c>
      <c r="O1232"/>
      <c r="P1232"/>
      <c r="Q1232"/>
      <c r="R1232"/>
      <c r="S1232">
        <f t="shared" si="96"/>
        <v>232</v>
      </c>
      <c r="T1232"/>
      <c r="U1232" s="148"/>
      <c r="V1232" s="148"/>
      <c r="W1232" s="135" t="str">
        <f t="shared" si="100"/>
        <v/>
      </c>
      <c r="X1232" s="135" t="str">
        <f t="shared" si="99"/>
        <v/>
      </c>
      <c r="Y1232" s="2">
        <f t="shared" si="97"/>
        <v>1227</v>
      </c>
    </row>
    <row r="1233" spans="1:25">
      <c r="A1233" s="3">
        <v>1230</v>
      </c>
      <c r="B1233" s="2">
        <v>1228</v>
      </c>
      <c r="C1233" s="1" t="s">
        <v>2268</v>
      </c>
      <c r="D1233" s="1" t="s">
        <v>7</v>
      </c>
      <c r="E1233" s="19" t="s">
        <v>598</v>
      </c>
      <c r="F1233" s="19" t="s">
        <v>863</v>
      </c>
      <c r="G1233" s="76">
        <v>0</v>
      </c>
      <c r="H1233" s="76">
        <v>0</v>
      </c>
      <c r="I1233" s="19" t="s">
        <v>1</v>
      </c>
      <c r="J1233" s="19" t="s">
        <v>2238</v>
      </c>
      <c r="K1233" s="14" t="str">
        <f t="shared" si="98"/>
        <v>NOT EQUAL</v>
      </c>
      <c r="M1233" s="24" t="s">
        <v>3400</v>
      </c>
      <c r="N1233" s="24" t="s">
        <v>3920</v>
      </c>
      <c r="O1233"/>
      <c r="P1233"/>
      <c r="Q1233"/>
      <c r="R1233"/>
      <c r="S1233">
        <f t="shared" si="96"/>
        <v>232</v>
      </c>
      <c r="T1233"/>
      <c r="U1233" s="148"/>
      <c r="V1233" s="148"/>
      <c r="W1233" s="135" t="str">
        <f t="shared" si="100"/>
        <v/>
      </c>
      <c r="X1233" s="135" t="str">
        <f t="shared" si="99"/>
        <v/>
      </c>
      <c r="Y1233" s="2">
        <f t="shared" si="97"/>
        <v>1228</v>
      </c>
    </row>
    <row r="1234" spans="1:25">
      <c r="A1234" s="3">
        <v>1231</v>
      </c>
      <c r="B1234" s="2">
        <v>1229</v>
      </c>
      <c r="C1234" s="1" t="s">
        <v>2268</v>
      </c>
      <c r="D1234" s="1" t="s">
        <v>7</v>
      </c>
      <c r="E1234" s="19" t="s">
        <v>598</v>
      </c>
      <c r="F1234" s="19" t="s">
        <v>864</v>
      </c>
      <c r="G1234" s="76">
        <v>0</v>
      </c>
      <c r="H1234" s="76">
        <v>0</v>
      </c>
      <c r="I1234" s="19" t="s">
        <v>1</v>
      </c>
      <c r="J1234" s="19" t="s">
        <v>2238</v>
      </c>
      <c r="K1234" s="14" t="str">
        <f t="shared" si="98"/>
        <v>NOT EQUAL</v>
      </c>
      <c r="M1234" s="24" t="s">
        <v>3401</v>
      </c>
      <c r="N1234" s="24" t="s">
        <v>3920</v>
      </c>
      <c r="O1234"/>
      <c r="P1234"/>
      <c r="Q1234"/>
      <c r="R1234"/>
      <c r="S1234">
        <f t="shared" si="96"/>
        <v>232</v>
      </c>
      <c r="T1234"/>
      <c r="U1234" s="148"/>
      <c r="V1234" s="148"/>
      <c r="W1234" s="135" t="str">
        <f t="shared" si="100"/>
        <v/>
      </c>
      <c r="X1234" s="135" t="str">
        <f t="shared" si="99"/>
        <v/>
      </c>
      <c r="Y1234" s="2">
        <f t="shared" si="97"/>
        <v>1229</v>
      </c>
    </row>
    <row r="1235" spans="1:25">
      <c r="A1235" s="3">
        <v>1232</v>
      </c>
      <c r="B1235" s="2">
        <v>1230</v>
      </c>
      <c r="C1235" s="1" t="s">
        <v>2268</v>
      </c>
      <c r="D1235" s="1" t="s">
        <v>7</v>
      </c>
      <c r="E1235" s="19" t="s">
        <v>598</v>
      </c>
      <c r="F1235" s="19" t="s">
        <v>865</v>
      </c>
      <c r="G1235" s="76">
        <v>0</v>
      </c>
      <c r="H1235" s="76">
        <v>0</v>
      </c>
      <c r="I1235" s="19" t="s">
        <v>1</v>
      </c>
      <c r="J1235" s="19" t="s">
        <v>2238</v>
      </c>
      <c r="K1235" s="14" t="str">
        <f t="shared" si="98"/>
        <v>NOT EQUAL</v>
      </c>
      <c r="M1235" s="24" t="s">
        <v>3402</v>
      </c>
      <c r="N1235" s="24" t="s">
        <v>3920</v>
      </c>
      <c r="O1235"/>
      <c r="P1235"/>
      <c r="Q1235"/>
      <c r="R1235"/>
      <c r="S1235">
        <f t="shared" si="96"/>
        <v>232</v>
      </c>
      <c r="T1235"/>
      <c r="U1235" s="148"/>
      <c r="V1235" s="148"/>
      <c r="W1235" s="135" t="str">
        <f t="shared" si="100"/>
        <v/>
      </c>
      <c r="X1235" s="135" t="str">
        <f t="shared" si="99"/>
        <v/>
      </c>
      <c r="Y1235" s="2">
        <f t="shared" si="97"/>
        <v>1230</v>
      </c>
    </row>
    <row r="1236" spans="1:25">
      <c r="A1236" s="3">
        <v>1233</v>
      </c>
      <c r="B1236" s="2">
        <v>1231</v>
      </c>
      <c r="C1236" s="1" t="s">
        <v>2268</v>
      </c>
      <c r="D1236" s="1" t="s">
        <v>7</v>
      </c>
      <c r="E1236" s="19" t="s">
        <v>598</v>
      </c>
      <c r="F1236" s="19" t="s">
        <v>866</v>
      </c>
      <c r="G1236" s="76">
        <v>0</v>
      </c>
      <c r="H1236" s="76">
        <v>0</v>
      </c>
      <c r="I1236" s="19" t="s">
        <v>1</v>
      </c>
      <c r="J1236" s="19" t="s">
        <v>2238</v>
      </c>
      <c r="K1236" s="14" t="str">
        <f t="shared" si="98"/>
        <v>NOT EQUAL</v>
      </c>
      <c r="M1236" s="24" t="s">
        <v>3403</v>
      </c>
      <c r="N1236" s="24" t="s">
        <v>3920</v>
      </c>
      <c r="O1236"/>
      <c r="P1236"/>
      <c r="Q1236"/>
      <c r="R1236"/>
      <c r="S1236">
        <f t="shared" si="96"/>
        <v>232</v>
      </c>
      <c r="T1236"/>
      <c r="U1236" s="148"/>
      <c r="V1236" s="148"/>
      <c r="W1236" s="135" t="str">
        <f t="shared" si="100"/>
        <v/>
      </c>
      <c r="X1236" s="135" t="str">
        <f t="shared" si="99"/>
        <v/>
      </c>
      <c r="Y1236" s="2">
        <f t="shared" si="97"/>
        <v>1231</v>
      </c>
    </row>
    <row r="1237" spans="1:25">
      <c r="A1237" s="3">
        <v>1234</v>
      </c>
      <c r="B1237" s="2">
        <v>1232</v>
      </c>
      <c r="C1237" s="1" t="s">
        <v>2268</v>
      </c>
      <c r="D1237" s="1" t="s">
        <v>7</v>
      </c>
      <c r="E1237" s="19" t="s">
        <v>598</v>
      </c>
      <c r="F1237" s="19" t="s">
        <v>867</v>
      </c>
      <c r="G1237" s="76">
        <v>0</v>
      </c>
      <c r="H1237" s="76">
        <v>0</v>
      </c>
      <c r="I1237" s="19" t="s">
        <v>1</v>
      </c>
      <c r="J1237" s="19" t="s">
        <v>2238</v>
      </c>
      <c r="K1237" s="14" t="str">
        <f t="shared" si="98"/>
        <v>NOT EQUAL</v>
      </c>
      <c r="M1237" s="24" t="s">
        <v>3404</v>
      </c>
      <c r="N1237" s="24" t="s">
        <v>3920</v>
      </c>
      <c r="O1237"/>
      <c r="P1237"/>
      <c r="Q1237"/>
      <c r="R1237"/>
      <c r="S1237">
        <f t="shared" si="96"/>
        <v>232</v>
      </c>
      <c r="T1237"/>
      <c r="U1237" s="148"/>
      <c r="V1237" s="148"/>
      <c r="W1237" s="135" t="str">
        <f t="shared" si="100"/>
        <v/>
      </c>
      <c r="X1237" s="135" t="str">
        <f t="shared" si="99"/>
        <v/>
      </c>
      <c r="Y1237" s="2">
        <f t="shared" si="97"/>
        <v>1232</v>
      </c>
    </row>
    <row r="1238" spans="1:25">
      <c r="A1238" s="3">
        <v>1235</v>
      </c>
      <c r="B1238" s="2">
        <v>1233</v>
      </c>
      <c r="C1238" s="1" t="s">
        <v>2268</v>
      </c>
      <c r="D1238" s="1" t="s">
        <v>7</v>
      </c>
      <c r="E1238" s="19" t="s">
        <v>598</v>
      </c>
      <c r="F1238" s="19" t="s">
        <v>868</v>
      </c>
      <c r="G1238" s="76">
        <v>0</v>
      </c>
      <c r="H1238" s="76">
        <v>0</v>
      </c>
      <c r="I1238" s="19" t="s">
        <v>1</v>
      </c>
      <c r="J1238" s="19" t="s">
        <v>2238</v>
      </c>
      <c r="K1238" s="14" t="str">
        <f t="shared" si="98"/>
        <v>NOT EQUAL</v>
      </c>
      <c r="M1238" s="24" t="s">
        <v>3405</v>
      </c>
      <c r="N1238" s="24" t="s">
        <v>3920</v>
      </c>
      <c r="O1238"/>
      <c r="P1238"/>
      <c r="Q1238"/>
      <c r="R1238"/>
      <c r="S1238">
        <f t="shared" si="96"/>
        <v>232</v>
      </c>
      <c r="T1238"/>
      <c r="U1238" s="148"/>
      <c r="V1238" s="148"/>
      <c r="W1238" s="135" t="str">
        <f t="shared" si="100"/>
        <v/>
      </c>
      <c r="X1238" s="135" t="str">
        <f t="shared" si="99"/>
        <v/>
      </c>
      <c r="Y1238" s="2">
        <f t="shared" si="97"/>
        <v>1233</v>
      </c>
    </row>
    <row r="1239" spans="1:25">
      <c r="A1239" s="3">
        <v>1236</v>
      </c>
      <c r="B1239" s="2">
        <v>1234</v>
      </c>
      <c r="C1239" s="1" t="s">
        <v>2268</v>
      </c>
      <c r="D1239" s="1" t="s">
        <v>7</v>
      </c>
      <c r="E1239" s="19" t="s">
        <v>598</v>
      </c>
      <c r="F1239" s="19" t="s">
        <v>869</v>
      </c>
      <c r="G1239" s="76">
        <v>0</v>
      </c>
      <c r="H1239" s="76">
        <v>0</v>
      </c>
      <c r="I1239" s="19" t="s">
        <v>1</v>
      </c>
      <c r="J1239" s="19" t="s">
        <v>2238</v>
      </c>
      <c r="K1239" s="14" t="str">
        <f t="shared" si="98"/>
        <v>NOT EQUAL</v>
      </c>
      <c r="M1239" s="24" t="s">
        <v>3406</v>
      </c>
      <c r="N1239" s="24" t="s">
        <v>3920</v>
      </c>
      <c r="O1239"/>
      <c r="P1239"/>
      <c r="Q1239"/>
      <c r="R1239"/>
      <c r="S1239">
        <f t="shared" si="96"/>
        <v>232</v>
      </c>
      <c r="T1239"/>
      <c r="U1239" s="148"/>
      <c r="V1239" s="148"/>
      <c r="W1239" s="135" t="str">
        <f t="shared" si="100"/>
        <v/>
      </c>
      <c r="X1239" s="135" t="str">
        <f t="shared" si="99"/>
        <v/>
      </c>
      <c r="Y1239" s="2">
        <f t="shared" si="97"/>
        <v>1234</v>
      </c>
    </row>
    <row r="1240" spans="1:25">
      <c r="A1240" s="3">
        <v>1237</v>
      </c>
      <c r="B1240" s="2">
        <v>1235</v>
      </c>
      <c r="C1240" s="1" t="s">
        <v>2268</v>
      </c>
      <c r="D1240" s="1" t="s">
        <v>7</v>
      </c>
      <c r="E1240" s="19" t="s">
        <v>598</v>
      </c>
      <c r="F1240" s="19" t="s">
        <v>870</v>
      </c>
      <c r="G1240" s="76">
        <v>0</v>
      </c>
      <c r="H1240" s="76">
        <v>0</v>
      </c>
      <c r="I1240" s="19" t="s">
        <v>1</v>
      </c>
      <c r="J1240" s="19" t="s">
        <v>2238</v>
      </c>
      <c r="K1240" s="14" t="str">
        <f t="shared" si="98"/>
        <v>NOT EQUAL</v>
      </c>
      <c r="M1240" s="24" t="s">
        <v>3407</v>
      </c>
      <c r="N1240" s="24" t="s">
        <v>3920</v>
      </c>
      <c r="O1240"/>
      <c r="P1240"/>
      <c r="Q1240"/>
      <c r="R1240"/>
      <c r="S1240">
        <f t="shared" si="96"/>
        <v>232</v>
      </c>
      <c r="T1240"/>
      <c r="U1240" s="148"/>
      <c r="V1240" s="148"/>
      <c r="W1240" s="135" t="str">
        <f t="shared" si="100"/>
        <v/>
      </c>
      <c r="X1240" s="135" t="str">
        <f t="shared" si="99"/>
        <v/>
      </c>
      <c r="Y1240" s="2">
        <f t="shared" si="97"/>
        <v>1235</v>
      </c>
    </row>
    <row r="1241" spans="1:25">
      <c r="A1241" s="3">
        <v>1238</v>
      </c>
      <c r="B1241" s="2">
        <v>1236</v>
      </c>
      <c r="C1241" s="1" t="s">
        <v>2268</v>
      </c>
      <c r="D1241" s="1" t="s">
        <v>7</v>
      </c>
      <c r="E1241" s="19" t="s">
        <v>598</v>
      </c>
      <c r="F1241" s="19" t="s">
        <v>871</v>
      </c>
      <c r="G1241" s="76">
        <v>0</v>
      </c>
      <c r="H1241" s="76">
        <v>0</v>
      </c>
      <c r="I1241" s="19" t="s">
        <v>1</v>
      </c>
      <c r="J1241" s="19" t="s">
        <v>2238</v>
      </c>
      <c r="K1241" s="14" t="str">
        <f t="shared" si="98"/>
        <v>NOT EQUAL</v>
      </c>
      <c r="M1241" s="24" t="s">
        <v>3408</v>
      </c>
      <c r="N1241" s="24" t="s">
        <v>3920</v>
      </c>
      <c r="O1241"/>
      <c r="P1241"/>
      <c r="Q1241"/>
      <c r="R1241"/>
      <c r="S1241">
        <f t="shared" si="96"/>
        <v>232</v>
      </c>
      <c r="T1241"/>
      <c r="U1241" s="148"/>
      <c r="V1241" s="148"/>
      <c r="W1241" s="135" t="str">
        <f t="shared" si="100"/>
        <v/>
      </c>
      <c r="X1241" s="135" t="str">
        <f t="shared" si="99"/>
        <v/>
      </c>
      <c r="Y1241" s="2">
        <f t="shared" si="97"/>
        <v>1236</v>
      </c>
    </row>
    <row r="1242" spans="1:25">
      <c r="A1242" s="3">
        <v>1239</v>
      </c>
      <c r="B1242" s="2">
        <v>1237</v>
      </c>
      <c r="C1242" s="1" t="s">
        <v>2338</v>
      </c>
      <c r="D1242" s="1" t="s">
        <v>1665</v>
      </c>
      <c r="E1242" s="19" t="s">
        <v>598</v>
      </c>
      <c r="F1242" s="19" t="s">
        <v>872</v>
      </c>
      <c r="G1242" s="76">
        <v>0</v>
      </c>
      <c r="H1242" s="76">
        <v>0</v>
      </c>
      <c r="I1242" s="19" t="s">
        <v>1</v>
      </c>
      <c r="J1242" s="19" t="s">
        <v>2238</v>
      </c>
      <c r="K1242" s="14" t="str">
        <f t="shared" si="98"/>
        <v>NOT EQUAL</v>
      </c>
      <c r="M1242" s="24" t="s">
        <v>1665</v>
      </c>
      <c r="N1242" s="24" t="s">
        <v>3920</v>
      </c>
      <c r="O1242"/>
      <c r="P1242"/>
      <c r="Q1242"/>
      <c r="R1242"/>
      <c r="S1242">
        <f t="shared" si="96"/>
        <v>232</v>
      </c>
      <c r="T1242"/>
      <c r="U1242" s="148"/>
      <c r="V1242" s="148"/>
      <c r="W1242" s="135" t="str">
        <f t="shared" si="100"/>
        <v/>
      </c>
      <c r="X1242" s="135" t="str">
        <f t="shared" si="99"/>
        <v/>
      </c>
      <c r="Y1242" s="2">
        <f t="shared" si="97"/>
        <v>1237</v>
      </c>
    </row>
    <row r="1243" spans="1:25">
      <c r="A1243" s="3">
        <v>1240</v>
      </c>
      <c r="B1243" s="2">
        <v>1238</v>
      </c>
      <c r="C1243" s="1" t="s">
        <v>2268</v>
      </c>
      <c r="D1243" s="1" t="s">
        <v>7</v>
      </c>
      <c r="E1243" s="19" t="s">
        <v>598</v>
      </c>
      <c r="F1243" s="19" t="s">
        <v>873</v>
      </c>
      <c r="G1243" s="76">
        <v>0</v>
      </c>
      <c r="H1243" s="76">
        <v>0</v>
      </c>
      <c r="I1243" s="19" t="s">
        <v>1</v>
      </c>
      <c r="J1243" s="19" t="s">
        <v>2238</v>
      </c>
      <c r="K1243" s="14" t="str">
        <f t="shared" si="98"/>
        <v>NOT EQUAL</v>
      </c>
      <c r="M1243" s="24" t="s">
        <v>3409</v>
      </c>
      <c r="N1243" s="24" t="s">
        <v>3920</v>
      </c>
      <c r="O1243"/>
      <c r="P1243"/>
      <c r="Q1243"/>
      <c r="R1243"/>
      <c r="S1243">
        <f t="shared" si="96"/>
        <v>232</v>
      </c>
      <c r="T1243"/>
      <c r="U1243" s="148"/>
      <c r="V1243" s="148"/>
      <c r="W1243" s="135" t="str">
        <f t="shared" si="100"/>
        <v/>
      </c>
      <c r="X1243" s="135" t="str">
        <f t="shared" si="99"/>
        <v/>
      </c>
      <c r="Y1243" s="2">
        <f t="shared" si="97"/>
        <v>1238</v>
      </c>
    </row>
    <row r="1244" spans="1:25">
      <c r="A1244" s="3">
        <v>1241</v>
      </c>
      <c r="B1244" s="2">
        <v>1239</v>
      </c>
      <c r="C1244" s="1" t="s">
        <v>2268</v>
      </c>
      <c r="D1244" s="1" t="s">
        <v>7</v>
      </c>
      <c r="E1244" s="19" t="s">
        <v>598</v>
      </c>
      <c r="F1244" s="19" t="s">
        <v>874</v>
      </c>
      <c r="G1244" s="76">
        <v>0</v>
      </c>
      <c r="H1244" s="76">
        <v>0</v>
      </c>
      <c r="I1244" s="19" t="s">
        <v>1</v>
      </c>
      <c r="J1244" s="19" t="s">
        <v>2238</v>
      </c>
      <c r="K1244" s="14" t="str">
        <f t="shared" si="98"/>
        <v>NOT EQUAL</v>
      </c>
      <c r="M1244" s="24" t="s">
        <v>3410</v>
      </c>
      <c r="N1244" s="24" t="s">
        <v>3920</v>
      </c>
      <c r="O1244"/>
      <c r="P1244"/>
      <c r="Q1244"/>
      <c r="R1244"/>
      <c r="S1244">
        <f t="shared" si="96"/>
        <v>232</v>
      </c>
      <c r="T1244"/>
      <c r="U1244" s="148"/>
      <c r="V1244" s="148"/>
      <c r="W1244" s="135" t="str">
        <f t="shared" si="100"/>
        <v/>
      </c>
      <c r="X1244" s="135" t="str">
        <f t="shared" si="99"/>
        <v/>
      </c>
      <c r="Y1244" s="2">
        <f t="shared" si="97"/>
        <v>1239</v>
      </c>
    </row>
    <row r="1245" spans="1:25">
      <c r="A1245" s="3">
        <v>1242</v>
      </c>
      <c r="B1245" s="2">
        <v>1240</v>
      </c>
      <c r="C1245" s="1" t="s">
        <v>2268</v>
      </c>
      <c r="D1245" s="1" t="s">
        <v>7</v>
      </c>
      <c r="E1245" s="19" t="s">
        <v>598</v>
      </c>
      <c r="F1245" s="19" t="s">
        <v>875</v>
      </c>
      <c r="G1245" s="76">
        <v>0</v>
      </c>
      <c r="H1245" s="76">
        <v>0</v>
      </c>
      <c r="I1245" s="19" t="s">
        <v>1</v>
      </c>
      <c r="J1245" s="19" t="s">
        <v>2238</v>
      </c>
      <c r="K1245" s="14" t="str">
        <f t="shared" si="98"/>
        <v>NOT EQUAL</v>
      </c>
      <c r="M1245" s="24" t="s">
        <v>3411</v>
      </c>
      <c r="N1245" s="24" t="s">
        <v>3920</v>
      </c>
      <c r="O1245"/>
      <c r="P1245"/>
      <c r="Q1245"/>
      <c r="R1245"/>
      <c r="S1245">
        <f t="shared" si="96"/>
        <v>232</v>
      </c>
      <c r="T1245"/>
      <c r="U1245" s="148"/>
      <c r="V1245" s="148"/>
      <c r="W1245" s="135" t="str">
        <f t="shared" si="100"/>
        <v/>
      </c>
      <c r="X1245" s="135" t="str">
        <f t="shared" si="99"/>
        <v/>
      </c>
      <c r="Y1245" s="2">
        <f t="shared" si="97"/>
        <v>1240</v>
      </c>
    </row>
    <row r="1246" spans="1:25">
      <c r="A1246" s="3">
        <v>1243</v>
      </c>
      <c r="B1246" s="2">
        <v>1241</v>
      </c>
      <c r="C1246" s="1" t="s">
        <v>2268</v>
      </c>
      <c r="D1246" s="1" t="s">
        <v>7</v>
      </c>
      <c r="E1246" s="19" t="s">
        <v>598</v>
      </c>
      <c r="F1246" s="19" t="s">
        <v>876</v>
      </c>
      <c r="G1246" s="76">
        <v>0</v>
      </c>
      <c r="H1246" s="76">
        <v>0</v>
      </c>
      <c r="I1246" s="19" t="s">
        <v>1</v>
      </c>
      <c r="J1246" s="19" t="s">
        <v>2238</v>
      </c>
      <c r="K1246" s="14" t="str">
        <f t="shared" si="98"/>
        <v>NOT EQUAL</v>
      </c>
      <c r="M1246" s="24" t="s">
        <v>3412</v>
      </c>
      <c r="N1246" s="24" t="s">
        <v>3920</v>
      </c>
      <c r="O1246"/>
      <c r="P1246"/>
      <c r="Q1246"/>
      <c r="R1246"/>
      <c r="S1246">
        <f t="shared" si="96"/>
        <v>232</v>
      </c>
      <c r="T1246"/>
      <c r="U1246" s="148"/>
      <c r="V1246" s="148"/>
      <c r="W1246" s="135" t="str">
        <f t="shared" si="100"/>
        <v/>
      </c>
      <c r="X1246" s="135" t="str">
        <f t="shared" si="99"/>
        <v/>
      </c>
      <c r="Y1246" s="2">
        <f t="shared" si="97"/>
        <v>1241</v>
      </c>
    </row>
    <row r="1247" spans="1:25">
      <c r="A1247" s="3">
        <v>1244</v>
      </c>
      <c r="B1247" s="2">
        <v>1242</v>
      </c>
      <c r="C1247" s="1" t="s">
        <v>2268</v>
      </c>
      <c r="D1247" s="1" t="s">
        <v>7</v>
      </c>
      <c r="E1247" s="19" t="s">
        <v>598</v>
      </c>
      <c r="F1247" s="19" t="s">
        <v>877</v>
      </c>
      <c r="G1247" s="76">
        <v>0</v>
      </c>
      <c r="H1247" s="76">
        <v>0</v>
      </c>
      <c r="I1247" s="19" t="s">
        <v>1</v>
      </c>
      <c r="J1247" s="19" t="s">
        <v>2238</v>
      </c>
      <c r="K1247" s="14" t="str">
        <f t="shared" si="98"/>
        <v>NOT EQUAL</v>
      </c>
      <c r="M1247" s="24" t="s">
        <v>3413</v>
      </c>
      <c r="N1247" s="24" t="s">
        <v>3920</v>
      </c>
      <c r="O1247"/>
      <c r="P1247"/>
      <c r="Q1247"/>
      <c r="R1247"/>
      <c r="S1247">
        <f t="shared" si="96"/>
        <v>232</v>
      </c>
      <c r="T1247"/>
      <c r="U1247" s="148"/>
      <c r="V1247" s="148"/>
      <c r="W1247" s="135" t="str">
        <f t="shared" si="100"/>
        <v/>
      </c>
      <c r="X1247" s="135" t="str">
        <f t="shared" si="99"/>
        <v/>
      </c>
      <c r="Y1247" s="2">
        <f t="shared" si="97"/>
        <v>1242</v>
      </c>
    </row>
    <row r="1248" spans="1:25">
      <c r="A1248" s="3">
        <v>1245</v>
      </c>
      <c r="B1248" s="2">
        <v>1243</v>
      </c>
      <c r="C1248" s="1" t="s">
        <v>2268</v>
      </c>
      <c r="D1248" s="1" t="s">
        <v>7</v>
      </c>
      <c r="E1248" s="19" t="s">
        <v>598</v>
      </c>
      <c r="F1248" s="19" t="s">
        <v>878</v>
      </c>
      <c r="G1248" s="76">
        <v>0</v>
      </c>
      <c r="H1248" s="76">
        <v>0</v>
      </c>
      <c r="I1248" s="19" t="s">
        <v>1</v>
      </c>
      <c r="J1248" s="19" t="s">
        <v>2238</v>
      </c>
      <c r="K1248" s="14" t="str">
        <f t="shared" si="98"/>
        <v>NOT EQUAL</v>
      </c>
      <c r="M1248" s="24" t="s">
        <v>3414</v>
      </c>
      <c r="N1248" s="24" t="s">
        <v>3920</v>
      </c>
      <c r="O1248"/>
      <c r="P1248"/>
      <c r="Q1248"/>
      <c r="R1248"/>
      <c r="S1248">
        <f t="shared" si="96"/>
        <v>232</v>
      </c>
      <c r="T1248"/>
      <c r="U1248" s="148"/>
      <c r="V1248" s="148"/>
      <c r="W1248" s="135" t="str">
        <f t="shared" si="100"/>
        <v/>
      </c>
      <c r="X1248" s="135" t="str">
        <f t="shared" si="99"/>
        <v/>
      </c>
      <c r="Y1248" s="2">
        <f t="shared" si="97"/>
        <v>1243</v>
      </c>
    </row>
    <row r="1249" spans="1:25">
      <c r="A1249" s="3">
        <v>1246</v>
      </c>
      <c r="B1249" s="2">
        <v>1244</v>
      </c>
      <c r="C1249" s="1" t="s">
        <v>2268</v>
      </c>
      <c r="D1249" s="1" t="s">
        <v>7</v>
      </c>
      <c r="E1249" s="19" t="s">
        <v>598</v>
      </c>
      <c r="F1249" s="19" t="s">
        <v>879</v>
      </c>
      <c r="G1249" s="76">
        <v>0</v>
      </c>
      <c r="H1249" s="76">
        <v>0</v>
      </c>
      <c r="I1249" s="19" t="s">
        <v>1</v>
      </c>
      <c r="J1249" s="19" t="s">
        <v>2238</v>
      </c>
      <c r="K1249" s="14" t="str">
        <f t="shared" si="98"/>
        <v>NOT EQUAL</v>
      </c>
      <c r="M1249" s="24" t="s">
        <v>3415</v>
      </c>
      <c r="N1249" s="24" t="s">
        <v>3920</v>
      </c>
      <c r="O1249"/>
      <c r="P1249"/>
      <c r="Q1249"/>
      <c r="R1249"/>
      <c r="S1249">
        <f t="shared" si="96"/>
        <v>232</v>
      </c>
      <c r="T1249"/>
      <c r="U1249" s="148"/>
      <c r="V1249" s="148"/>
      <c r="W1249" s="135" t="str">
        <f t="shared" si="100"/>
        <v/>
      </c>
      <c r="X1249" s="135" t="str">
        <f t="shared" si="99"/>
        <v/>
      </c>
      <c r="Y1249" s="2">
        <f t="shared" si="97"/>
        <v>1244</v>
      </c>
    </row>
    <row r="1250" spans="1:25">
      <c r="A1250" s="3">
        <v>1247</v>
      </c>
      <c r="B1250" s="2">
        <v>1245</v>
      </c>
      <c r="C1250" s="1" t="s">
        <v>2268</v>
      </c>
      <c r="D1250" s="1" t="s">
        <v>7</v>
      </c>
      <c r="E1250" s="19" t="s">
        <v>598</v>
      </c>
      <c r="F1250" s="19" t="s">
        <v>880</v>
      </c>
      <c r="G1250" s="76">
        <v>0</v>
      </c>
      <c r="H1250" s="76">
        <v>0</v>
      </c>
      <c r="I1250" s="19" t="s">
        <v>1</v>
      </c>
      <c r="J1250" s="19" t="s">
        <v>2238</v>
      </c>
      <c r="K1250" s="14" t="str">
        <f t="shared" si="98"/>
        <v>NOT EQUAL</v>
      </c>
      <c r="M1250" s="24" t="s">
        <v>3416</v>
      </c>
      <c r="N1250" s="24" t="s">
        <v>3920</v>
      </c>
      <c r="O1250"/>
      <c r="P1250"/>
      <c r="Q1250"/>
      <c r="R1250"/>
      <c r="S1250">
        <f t="shared" si="96"/>
        <v>232</v>
      </c>
      <c r="T1250"/>
      <c r="U1250" s="148"/>
      <c r="V1250" s="148"/>
      <c r="W1250" s="135" t="str">
        <f t="shared" si="100"/>
        <v/>
      </c>
      <c r="X1250" s="135" t="str">
        <f t="shared" si="99"/>
        <v/>
      </c>
      <c r="Y1250" s="2">
        <f t="shared" si="97"/>
        <v>1245</v>
      </c>
    </row>
    <row r="1251" spans="1:25">
      <c r="A1251" s="3">
        <v>1248</v>
      </c>
      <c r="B1251" s="2">
        <v>1246</v>
      </c>
      <c r="C1251" s="1" t="s">
        <v>2268</v>
      </c>
      <c r="D1251" s="1" t="s">
        <v>7</v>
      </c>
      <c r="E1251" s="19" t="s">
        <v>598</v>
      </c>
      <c r="F1251" s="19" t="s">
        <v>881</v>
      </c>
      <c r="G1251" s="76">
        <v>0</v>
      </c>
      <c r="H1251" s="76">
        <v>0</v>
      </c>
      <c r="I1251" s="19" t="s">
        <v>1</v>
      </c>
      <c r="J1251" s="19" t="s">
        <v>2238</v>
      </c>
      <c r="K1251" s="14" t="str">
        <f t="shared" si="98"/>
        <v>NOT EQUAL</v>
      </c>
      <c r="M1251" s="24" t="s">
        <v>3417</v>
      </c>
      <c r="N1251" s="24" t="s">
        <v>3920</v>
      </c>
      <c r="O1251"/>
      <c r="P1251"/>
      <c r="Q1251"/>
      <c r="R1251"/>
      <c r="S1251">
        <f t="shared" si="96"/>
        <v>232</v>
      </c>
      <c r="T1251"/>
      <c r="U1251" s="148"/>
      <c r="V1251" s="148"/>
      <c r="W1251" s="135" t="str">
        <f t="shared" si="100"/>
        <v/>
      </c>
      <c r="X1251" s="135" t="str">
        <f t="shared" si="99"/>
        <v/>
      </c>
      <c r="Y1251" s="2">
        <f t="shared" si="97"/>
        <v>1246</v>
      </c>
    </row>
    <row r="1252" spans="1:25">
      <c r="A1252" s="3">
        <v>1249</v>
      </c>
      <c r="B1252" s="2">
        <v>1247</v>
      </c>
      <c r="C1252" s="1" t="s">
        <v>2268</v>
      </c>
      <c r="D1252" s="1" t="s">
        <v>7</v>
      </c>
      <c r="E1252" s="19" t="s">
        <v>598</v>
      </c>
      <c r="F1252" s="19" t="s">
        <v>882</v>
      </c>
      <c r="G1252" s="76">
        <v>0</v>
      </c>
      <c r="H1252" s="76">
        <v>0</v>
      </c>
      <c r="I1252" s="19" t="s">
        <v>1</v>
      </c>
      <c r="J1252" s="19" t="s">
        <v>2238</v>
      </c>
      <c r="K1252" s="14" t="str">
        <f t="shared" si="98"/>
        <v>NOT EQUAL</v>
      </c>
      <c r="M1252" s="24" t="s">
        <v>3418</v>
      </c>
      <c r="N1252" s="24" t="s">
        <v>3920</v>
      </c>
      <c r="O1252"/>
      <c r="P1252"/>
      <c r="Q1252"/>
      <c r="R1252"/>
      <c r="S1252">
        <f t="shared" si="96"/>
        <v>232</v>
      </c>
      <c r="T1252"/>
      <c r="U1252" s="148"/>
      <c r="V1252" s="148"/>
      <c r="W1252" s="135" t="str">
        <f t="shared" si="100"/>
        <v/>
      </c>
      <c r="X1252" s="135" t="str">
        <f t="shared" si="99"/>
        <v/>
      </c>
      <c r="Y1252" s="2">
        <f t="shared" si="97"/>
        <v>1247</v>
      </c>
    </row>
    <row r="1253" spans="1:25">
      <c r="A1253" s="3">
        <v>1250</v>
      </c>
      <c r="B1253" s="2">
        <v>1248</v>
      </c>
      <c r="C1253" s="1" t="s">
        <v>2268</v>
      </c>
      <c r="D1253" s="1" t="s">
        <v>7</v>
      </c>
      <c r="E1253" s="19" t="s">
        <v>598</v>
      </c>
      <c r="F1253" s="19" t="s">
        <v>883</v>
      </c>
      <c r="G1253" s="76">
        <v>0</v>
      </c>
      <c r="H1253" s="76">
        <v>0</v>
      </c>
      <c r="I1253" s="19" t="s">
        <v>1</v>
      </c>
      <c r="J1253" s="19" t="s">
        <v>2238</v>
      </c>
      <c r="K1253" s="14" t="str">
        <f t="shared" si="98"/>
        <v>NOT EQUAL</v>
      </c>
      <c r="M1253" s="24" t="s">
        <v>3419</v>
      </c>
      <c r="N1253" s="24" t="s">
        <v>3920</v>
      </c>
      <c r="O1253"/>
      <c r="P1253"/>
      <c r="Q1253"/>
      <c r="R1253"/>
      <c r="S1253">
        <f t="shared" si="96"/>
        <v>232</v>
      </c>
      <c r="T1253"/>
      <c r="U1253" s="148"/>
      <c r="V1253" s="148"/>
      <c r="W1253" s="135" t="str">
        <f t="shared" si="100"/>
        <v/>
      </c>
      <c r="X1253" s="135" t="str">
        <f t="shared" si="99"/>
        <v/>
      </c>
      <c r="Y1253" s="2">
        <f t="shared" si="97"/>
        <v>1248</v>
      </c>
    </row>
    <row r="1254" spans="1:25">
      <c r="A1254" s="3">
        <v>1251</v>
      </c>
      <c r="B1254" s="2">
        <v>1249</v>
      </c>
      <c r="C1254" s="1" t="s">
        <v>2268</v>
      </c>
      <c r="D1254" s="1" t="s">
        <v>7</v>
      </c>
      <c r="E1254" s="19" t="s">
        <v>598</v>
      </c>
      <c r="F1254" s="19" t="s">
        <v>884</v>
      </c>
      <c r="G1254" s="76">
        <v>0</v>
      </c>
      <c r="H1254" s="76">
        <v>0</v>
      </c>
      <c r="I1254" s="19" t="s">
        <v>1</v>
      </c>
      <c r="J1254" s="19" t="s">
        <v>2238</v>
      </c>
      <c r="K1254" s="14" t="str">
        <f t="shared" si="98"/>
        <v>NOT EQUAL</v>
      </c>
      <c r="M1254" s="24" t="s">
        <v>3420</v>
      </c>
      <c r="N1254" s="24" t="s">
        <v>3920</v>
      </c>
      <c r="O1254"/>
      <c r="P1254"/>
      <c r="Q1254"/>
      <c r="R1254"/>
      <c r="S1254">
        <f t="shared" si="96"/>
        <v>232</v>
      </c>
      <c r="T1254"/>
      <c r="U1254" s="148"/>
      <c r="V1254" s="148"/>
      <c r="W1254" s="135" t="str">
        <f t="shared" si="100"/>
        <v/>
      </c>
      <c r="X1254" s="135" t="str">
        <f t="shared" si="99"/>
        <v/>
      </c>
      <c r="Y1254" s="2">
        <f t="shared" si="97"/>
        <v>1249</v>
      </c>
    </row>
    <row r="1255" spans="1:25">
      <c r="A1255" s="3">
        <v>1252</v>
      </c>
      <c r="B1255" s="2">
        <v>1250</v>
      </c>
      <c r="C1255" s="1" t="s">
        <v>2268</v>
      </c>
      <c r="D1255" s="1" t="s">
        <v>7</v>
      </c>
      <c r="E1255" s="19" t="s">
        <v>598</v>
      </c>
      <c r="F1255" s="19" t="s">
        <v>885</v>
      </c>
      <c r="G1255" s="76">
        <v>0</v>
      </c>
      <c r="H1255" s="76">
        <v>0</v>
      </c>
      <c r="I1255" s="19" t="s">
        <v>1</v>
      </c>
      <c r="J1255" s="19" t="s">
        <v>2238</v>
      </c>
      <c r="K1255" s="14" t="str">
        <f t="shared" si="98"/>
        <v>NOT EQUAL</v>
      </c>
      <c r="M1255" s="24" t="s">
        <v>3421</v>
      </c>
      <c r="N1255" s="24" t="s">
        <v>3920</v>
      </c>
      <c r="O1255"/>
      <c r="P1255"/>
      <c r="Q1255"/>
      <c r="R1255"/>
      <c r="S1255">
        <f t="shared" si="96"/>
        <v>232</v>
      </c>
      <c r="T1255"/>
      <c r="U1255" s="148"/>
      <c r="V1255" s="148"/>
      <c r="W1255" s="135" t="str">
        <f t="shared" si="100"/>
        <v/>
      </c>
      <c r="X1255" s="135" t="str">
        <f t="shared" si="99"/>
        <v/>
      </c>
      <c r="Y1255" s="2">
        <f t="shared" si="97"/>
        <v>1250</v>
      </c>
    </row>
    <row r="1256" spans="1:25">
      <c r="A1256" s="3">
        <v>1253</v>
      </c>
      <c r="B1256" s="2">
        <v>1251</v>
      </c>
      <c r="C1256" s="1" t="s">
        <v>2268</v>
      </c>
      <c r="D1256" s="1" t="s">
        <v>7</v>
      </c>
      <c r="E1256" s="19" t="s">
        <v>598</v>
      </c>
      <c r="F1256" s="19" t="s">
        <v>886</v>
      </c>
      <c r="G1256" s="76">
        <v>0</v>
      </c>
      <c r="H1256" s="76">
        <v>0</v>
      </c>
      <c r="I1256" s="19" t="s">
        <v>1</v>
      </c>
      <c r="J1256" s="19" t="s">
        <v>2238</v>
      </c>
      <c r="K1256" s="14" t="str">
        <f t="shared" si="98"/>
        <v>NOT EQUAL</v>
      </c>
      <c r="M1256" s="24" t="s">
        <v>3422</v>
      </c>
      <c r="N1256" s="24" t="s">
        <v>3920</v>
      </c>
      <c r="O1256"/>
      <c r="P1256"/>
      <c r="Q1256"/>
      <c r="R1256"/>
      <c r="S1256">
        <f t="shared" si="96"/>
        <v>232</v>
      </c>
      <c r="T1256"/>
      <c r="U1256" s="148"/>
      <c r="V1256" s="148"/>
      <c r="W1256" s="135" t="str">
        <f t="shared" si="100"/>
        <v/>
      </c>
      <c r="X1256" s="135" t="str">
        <f t="shared" si="99"/>
        <v/>
      </c>
      <c r="Y1256" s="2">
        <f t="shared" si="97"/>
        <v>1251</v>
      </c>
    </row>
    <row r="1257" spans="1:25">
      <c r="A1257" s="3">
        <v>1254</v>
      </c>
      <c r="B1257" s="2">
        <v>1252</v>
      </c>
      <c r="C1257" s="1" t="s">
        <v>2268</v>
      </c>
      <c r="D1257" s="1" t="s">
        <v>7</v>
      </c>
      <c r="E1257" s="19" t="s">
        <v>598</v>
      </c>
      <c r="F1257" s="19" t="s">
        <v>887</v>
      </c>
      <c r="G1257" s="76">
        <v>0</v>
      </c>
      <c r="H1257" s="76">
        <v>0</v>
      </c>
      <c r="I1257" s="19" t="s">
        <v>1</v>
      </c>
      <c r="J1257" s="19" t="s">
        <v>2238</v>
      </c>
      <c r="K1257" s="14" t="str">
        <f t="shared" si="98"/>
        <v>NOT EQUAL</v>
      </c>
      <c r="M1257" s="24" t="s">
        <v>3423</v>
      </c>
      <c r="N1257" s="24" t="s">
        <v>3920</v>
      </c>
      <c r="O1257"/>
      <c r="P1257"/>
      <c r="Q1257"/>
      <c r="R1257"/>
      <c r="S1257">
        <f t="shared" si="96"/>
        <v>232</v>
      </c>
      <c r="T1257"/>
      <c r="U1257" s="148"/>
      <c r="V1257" s="148"/>
      <c r="W1257" s="135" t="str">
        <f t="shared" si="100"/>
        <v/>
      </c>
      <c r="X1257" s="135" t="str">
        <f t="shared" si="99"/>
        <v/>
      </c>
      <c r="Y1257" s="2">
        <f t="shared" si="97"/>
        <v>1252</v>
      </c>
    </row>
    <row r="1258" spans="1:25">
      <c r="A1258" s="3">
        <v>1255</v>
      </c>
      <c r="B1258" s="2">
        <v>1253</v>
      </c>
      <c r="C1258" s="1" t="s">
        <v>2268</v>
      </c>
      <c r="D1258" s="1" t="s">
        <v>7</v>
      </c>
      <c r="E1258" s="19" t="s">
        <v>598</v>
      </c>
      <c r="F1258" s="19" t="s">
        <v>888</v>
      </c>
      <c r="G1258" s="76">
        <v>0</v>
      </c>
      <c r="H1258" s="76">
        <v>0</v>
      </c>
      <c r="I1258" s="19" t="s">
        <v>1</v>
      </c>
      <c r="J1258" s="19" t="s">
        <v>2238</v>
      </c>
      <c r="K1258" s="14" t="str">
        <f t="shared" si="98"/>
        <v>NOT EQUAL</v>
      </c>
      <c r="M1258" s="24" t="s">
        <v>3424</v>
      </c>
      <c r="N1258" s="24" t="s">
        <v>3920</v>
      </c>
      <c r="O1258"/>
      <c r="P1258"/>
      <c r="Q1258"/>
      <c r="R1258"/>
      <c r="S1258">
        <f t="shared" si="96"/>
        <v>232</v>
      </c>
      <c r="T1258"/>
      <c r="U1258" s="148"/>
      <c r="V1258" s="148"/>
      <c r="W1258" s="135" t="str">
        <f t="shared" si="100"/>
        <v/>
      </c>
      <c r="X1258" s="135" t="str">
        <f t="shared" si="99"/>
        <v/>
      </c>
      <c r="Y1258" s="2">
        <f t="shared" si="97"/>
        <v>1253</v>
      </c>
    </row>
    <row r="1259" spans="1:25">
      <c r="A1259" s="3">
        <v>1256</v>
      </c>
      <c r="B1259" s="2">
        <v>1254</v>
      </c>
      <c r="C1259" s="1" t="s">
        <v>2268</v>
      </c>
      <c r="D1259" s="1" t="s">
        <v>7</v>
      </c>
      <c r="E1259" s="19" t="s">
        <v>598</v>
      </c>
      <c r="F1259" s="19" t="s">
        <v>889</v>
      </c>
      <c r="G1259" s="76">
        <v>0</v>
      </c>
      <c r="H1259" s="76">
        <v>0</v>
      </c>
      <c r="I1259" s="19" t="s">
        <v>1</v>
      </c>
      <c r="J1259" s="19" t="s">
        <v>2238</v>
      </c>
      <c r="K1259" s="14" t="str">
        <f t="shared" si="98"/>
        <v>NOT EQUAL</v>
      </c>
      <c r="M1259" s="24" t="s">
        <v>3425</v>
      </c>
      <c r="N1259" s="24" t="s">
        <v>3920</v>
      </c>
      <c r="O1259"/>
      <c r="P1259"/>
      <c r="Q1259"/>
      <c r="R1259"/>
      <c r="S1259">
        <f t="shared" si="96"/>
        <v>232</v>
      </c>
      <c r="T1259"/>
      <c r="U1259" s="148"/>
      <c r="V1259" s="148"/>
      <c r="W1259" s="135" t="str">
        <f t="shared" si="100"/>
        <v/>
      </c>
      <c r="X1259" s="135" t="str">
        <f t="shared" si="99"/>
        <v/>
      </c>
      <c r="Y1259" s="2">
        <f t="shared" si="97"/>
        <v>1254</v>
      </c>
    </row>
    <row r="1260" spans="1:25">
      <c r="A1260" s="3">
        <v>1257</v>
      </c>
      <c r="B1260" s="2">
        <v>1255</v>
      </c>
      <c r="C1260" s="1" t="s">
        <v>2268</v>
      </c>
      <c r="D1260" s="1" t="s">
        <v>7</v>
      </c>
      <c r="E1260" s="19" t="s">
        <v>598</v>
      </c>
      <c r="F1260" s="19" t="s">
        <v>890</v>
      </c>
      <c r="G1260" s="76">
        <v>0</v>
      </c>
      <c r="H1260" s="76">
        <v>0</v>
      </c>
      <c r="I1260" s="19" t="s">
        <v>1</v>
      </c>
      <c r="J1260" s="19" t="s">
        <v>2238</v>
      </c>
      <c r="K1260" s="14" t="str">
        <f t="shared" si="98"/>
        <v>NOT EQUAL</v>
      </c>
      <c r="M1260" s="24" t="s">
        <v>3426</v>
      </c>
      <c r="N1260" s="24" t="s">
        <v>3920</v>
      </c>
      <c r="O1260"/>
      <c r="P1260"/>
      <c r="Q1260"/>
      <c r="R1260"/>
      <c r="S1260">
        <f t="shared" si="96"/>
        <v>232</v>
      </c>
      <c r="T1260"/>
      <c r="U1260" s="148"/>
      <c r="V1260" s="148"/>
      <c r="W1260" s="135" t="str">
        <f t="shared" si="100"/>
        <v/>
      </c>
      <c r="X1260" s="135" t="str">
        <f t="shared" si="99"/>
        <v/>
      </c>
      <c r="Y1260" s="2">
        <f t="shared" si="97"/>
        <v>1255</v>
      </c>
    </row>
    <row r="1261" spans="1:25">
      <c r="A1261" s="3">
        <v>1258</v>
      </c>
      <c r="B1261" s="2">
        <v>1256</v>
      </c>
      <c r="C1261" s="1" t="s">
        <v>2268</v>
      </c>
      <c r="D1261" s="1" t="s">
        <v>7</v>
      </c>
      <c r="E1261" s="19" t="s">
        <v>598</v>
      </c>
      <c r="F1261" s="19" t="s">
        <v>891</v>
      </c>
      <c r="G1261" s="76">
        <v>0</v>
      </c>
      <c r="H1261" s="76">
        <v>0</v>
      </c>
      <c r="I1261" s="19" t="s">
        <v>1</v>
      </c>
      <c r="J1261" s="19" t="s">
        <v>2238</v>
      </c>
      <c r="K1261" s="14" t="str">
        <f t="shared" si="98"/>
        <v>NOT EQUAL</v>
      </c>
      <c r="M1261" s="24" t="s">
        <v>3427</v>
      </c>
      <c r="N1261" s="24" t="s">
        <v>3920</v>
      </c>
      <c r="O1261"/>
      <c r="P1261"/>
      <c r="Q1261"/>
      <c r="R1261"/>
      <c r="S1261">
        <f t="shared" si="96"/>
        <v>232</v>
      </c>
      <c r="T1261"/>
      <c r="U1261" s="148"/>
      <c r="V1261" s="148"/>
      <c r="W1261" s="135" t="str">
        <f t="shared" si="100"/>
        <v/>
      </c>
      <c r="X1261" s="135" t="str">
        <f t="shared" si="99"/>
        <v/>
      </c>
      <c r="Y1261" s="2">
        <f t="shared" si="97"/>
        <v>1256</v>
      </c>
    </row>
    <row r="1262" spans="1:25">
      <c r="A1262" s="3">
        <v>1259</v>
      </c>
      <c r="B1262" s="2">
        <v>1257</v>
      </c>
      <c r="C1262" s="1" t="s">
        <v>2268</v>
      </c>
      <c r="D1262" s="1" t="s">
        <v>7</v>
      </c>
      <c r="E1262" s="19" t="s">
        <v>598</v>
      </c>
      <c r="F1262" s="19" t="s">
        <v>892</v>
      </c>
      <c r="G1262" s="76">
        <v>0</v>
      </c>
      <c r="H1262" s="76">
        <v>0</v>
      </c>
      <c r="I1262" s="19" t="s">
        <v>1</v>
      </c>
      <c r="J1262" s="19" t="s">
        <v>2238</v>
      </c>
      <c r="K1262" s="14" t="str">
        <f t="shared" si="98"/>
        <v>NOT EQUAL</v>
      </c>
      <c r="M1262" s="24" t="s">
        <v>3428</v>
      </c>
      <c r="N1262" s="24" t="s">
        <v>3920</v>
      </c>
      <c r="O1262"/>
      <c r="P1262"/>
      <c r="Q1262"/>
      <c r="R1262"/>
      <c r="S1262">
        <f t="shared" si="96"/>
        <v>232</v>
      </c>
      <c r="T1262"/>
      <c r="U1262" s="148"/>
      <c r="V1262" s="148"/>
      <c r="W1262" s="135" t="str">
        <f t="shared" si="100"/>
        <v/>
      </c>
      <c r="X1262" s="135" t="str">
        <f t="shared" si="99"/>
        <v/>
      </c>
      <c r="Y1262" s="2">
        <f t="shared" si="97"/>
        <v>1257</v>
      </c>
    </row>
    <row r="1263" spans="1:25">
      <c r="A1263" s="3">
        <v>1260</v>
      </c>
      <c r="B1263" s="2">
        <v>1258</v>
      </c>
      <c r="C1263" s="1" t="s">
        <v>2268</v>
      </c>
      <c r="D1263" s="1" t="s">
        <v>7</v>
      </c>
      <c r="E1263" s="19" t="s">
        <v>598</v>
      </c>
      <c r="F1263" s="19" t="s">
        <v>893</v>
      </c>
      <c r="G1263" s="76">
        <v>0</v>
      </c>
      <c r="H1263" s="76">
        <v>0</v>
      </c>
      <c r="I1263" s="19" t="s">
        <v>1</v>
      </c>
      <c r="J1263" s="19" t="s">
        <v>2238</v>
      </c>
      <c r="K1263" s="14" t="str">
        <f t="shared" si="98"/>
        <v>NOT EQUAL</v>
      </c>
      <c r="M1263" s="24" t="s">
        <v>3429</v>
      </c>
      <c r="N1263" s="24" t="s">
        <v>3920</v>
      </c>
      <c r="O1263"/>
      <c r="P1263"/>
      <c r="Q1263"/>
      <c r="R1263"/>
      <c r="S1263">
        <f t="shared" si="96"/>
        <v>232</v>
      </c>
      <c r="T1263"/>
      <c r="U1263" s="148"/>
      <c r="V1263" s="148"/>
      <c r="W1263" s="135" t="str">
        <f t="shared" si="100"/>
        <v/>
      </c>
      <c r="X1263" s="135" t="str">
        <f t="shared" si="99"/>
        <v/>
      </c>
      <c r="Y1263" s="2">
        <f t="shared" si="97"/>
        <v>1258</v>
      </c>
    </row>
    <row r="1264" spans="1:25">
      <c r="A1264" s="3">
        <v>1261</v>
      </c>
      <c r="B1264" s="2">
        <v>1259</v>
      </c>
      <c r="C1264" s="1" t="s">
        <v>2268</v>
      </c>
      <c r="D1264" s="1" t="s">
        <v>7</v>
      </c>
      <c r="E1264" s="19" t="s">
        <v>598</v>
      </c>
      <c r="F1264" s="19" t="s">
        <v>894</v>
      </c>
      <c r="G1264" s="76">
        <v>0</v>
      </c>
      <c r="H1264" s="76">
        <v>0</v>
      </c>
      <c r="I1264" s="19" t="s">
        <v>1</v>
      </c>
      <c r="J1264" s="19" t="s">
        <v>2238</v>
      </c>
      <c r="K1264" s="14" t="str">
        <f t="shared" si="98"/>
        <v>NOT EQUAL</v>
      </c>
      <c r="M1264" s="24" t="s">
        <v>3430</v>
      </c>
      <c r="N1264" s="24" t="s">
        <v>3920</v>
      </c>
      <c r="O1264"/>
      <c r="P1264"/>
      <c r="Q1264"/>
      <c r="R1264"/>
      <c r="S1264">
        <f t="shared" si="96"/>
        <v>232</v>
      </c>
      <c r="T1264"/>
      <c r="U1264" s="148"/>
      <c r="V1264" s="148"/>
      <c r="W1264" s="135" t="str">
        <f t="shared" si="100"/>
        <v/>
      </c>
      <c r="X1264" s="135" t="str">
        <f t="shared" si="99"/>
        <v/>
      </c>
      <c r="Y1264" s="2">
        <f t="shared" si="97"/>
        <v>1259</v>
      </c>
    </row>
    <row r="1265" spans="1:25">
      <c r="A1265" s="3">
        <v>1262</v>
      </c>
      <c r="B1265" s="2">
        <v>1260</v>
      </c>
      <c r="C1265" s="1" t="s">
        <v>2268</v>
      </c>
      <c r="D1265" s="1" t="s">
        <v>7</v>
      </c>
      <c r="E1265" s="19" t="s">
        <v>598</v>
      </c>
      <c r="F1265" s="19" t="s">
        <v>895</v>
      </c>
      <c r="G1265" s="76">
        <v>0</v>
      </c>
      <c r="H1265" s="76">
        <v>0</v>
      </c>
      <c r="I1265" s="19" t="s">
        <v>1</v>
      </c>
      <c r="J1265" s="19" t="s">
        <v>2238</v>
      </c>
      <c r="K1265" s="14" t="str">
        <f t="shared" si="98"/>
        <v>NOT EQUAL</v>
      </c>
      <c r="M1265" s="24" t="s">
        <v>3431</v>
      </c>
      <c r="N1265" s="24" t="s">
        <v>3920</v>
      </c>
      <c r="O1265"/>
      <c r="P1265"/>
      <c r="Q1265"/>
      <c r="R1265"/>
      <c r="S1265">
        <f t="shared" si="96"/>
        <v>232</v>
      </c>
      <c r="T1265"/>
      <c r="U1265" s="148"/>
      <c r="V1265" s="148"/>
      <c r="W1265" s="135" t="str">
        <f t="shared" si="100"/>
        <v/>
      </c>
      <c r="X1265" s="135" t="str">
        <f t="shared" si="99"/>
        <v/>
      </c>
      <c r="Y1265" s="2">
        <f t="shared" si="97"/>
        <v>1260</v>
      </c>
    </row>
    <row r="1266" spans="1:25">
      <c r="A1266" s="3">
        <v>1263</v>
      </c>
      <c r="B1266" s="2">
        <v>1261</v>
      </c>
      <c r="C1266" s="1" t="s">
        <v>2268</v>
      </c>
      <c r="D1266" s="1" t="s">
        <v>7</v>
      </c>
      <c r="E1266" s="19" t="s">
        <v>598</v>
      </c>
      <c r="F1266" s="19" t="s">
        <v>896</v>
      </c>
      <c r="G1266" s="76">
        <v>0</v>
      </c>
      <c r="H1266" s="76">
        <v>0</v>
      </c>
      <c r="I1266" s="19" t="s">
        <v>1</v>
      </c>
      <c r="J1266" s="19" t="s">
        <v>2238</v>
      </c>
      <c r="K1266" s="14" t="str">
        <f t="shared" si="98"/>
        <v>NOT EQUAL</v>
      </c>
      <c r="M1266" s="24" t="s">
        <v>3432</v>
      </c>
      <c r="N1266" s="24" t="s">
        <v>3920</v>
      </c>
      <c r="O1266"/>
      <c r="P1266"/>
      <c r="Q1266"/>
      <c r="R1266"/>
      <c r="S1266">
        <f t="shared" si="96"/>
        <v>232</v>
      </c>
      <c r="T1266"/>
      <c r="U1266" s="148"/>
      <c r="V1266" s="148"/>
      <c r="W1266" s="135" t="str">
        <f t="shared" si="100"/>
        <v/>
      </c>
      <c r="X1266" s="135" t="str">
        <f t="shared" si="99"/>
        <v/>
      </c>
      <c r="Y1266" s="2">
        <f t="shared" si="97"/>
        <v>1261</v>
      </c>
    </row>
    <row r="1267" spans="1:25">
      <c r="A1267" s="3">
        <v>1264</v>
      </c>
      <c r="B1267" s="2">
        <v>1262</v>
      </c>
      <c r="C1267" s="1" t="s">
        <v>2268</v>
      </c>
      <c r="D1267" s="1" t="s">
        <v>7</v>
      </c>
      <c r="E1267" s="19" t="s">
        <v>598</v>
      </c>
      <c r="F1267" s="19" t="s">
        <v>897</v>
      </c>
      <c r="G1267" s="76">
        <v>0</v>
      </c>
      <c r="H1267" s="76">
        <v>0</v>
      </c>
      <c r="I1267" s="19" t="s">
        <v>1</v>
      </c>
      <c r="J1267" s="19" t="s">
        <v>2238</v>
      </c>
      <c r="K1267" s="14" t="str">
        <f t="shared" si="98"/>
        <v>NOT EQUAL</v>
      </c>
      <c r="M1267" s="24" t="s">
        <v>3433</v>
      </c>
      <c r="N1267" s="24" t="s">
        <v>3920</v>
      </c>
      <c r="O1267"/>
      <c r="P1267"/>
      <c r="Q1267"/>
      <c r="R1267"/>
      <c r="S1267">
        <f t="shared" si="96"/>
        <v>232</v>
      </c>
      <c r="T1267"/>
      <c r="U1267" s="148"/>
      <c r="V1267" s="148"/>
      <c r="W1267" s="135" t="str">
        <f t="shared" si="100"/>
        <v/>
      </c>
      <c r="X1267" s="135" t="str">
        <f t="shared" si="99"/>
        <v/>
      </c>
      <c r="Y1267" s="2">
        <f t="shared" si="97"/>
        <v>1262</v>
      </c>
    </row>
    <row r="1268" spans="1:25">
      <c r="A1268" s="3">
        <v>1265</v>
      </c>
      <c r="B1268" s="2">
        <v>1263</v>
      </c>
      <c r="C1268" s="1" t="s">
        <v>2268</v>
      </c>
      <c r="D1268" s="1" t="s">
        <v>7</v>
      </c>
      <c r="E1268" s="19" t="s">
        <v>598</v>
      </c>
      <c r="F1268" s="19" t="s">
        <v>898</v>
      </c>
      <c r="G1268" s="76">
        <v>0</v>
      </c>
      <c r="H1268" s="76">
        <v>0</v>
      </c>
      <c r="I1268" s="19" t="s">
        <v>1</v>
      </c>
      <c r="J1268" s="19" t="s">
        <v>2238</v>
      </c>
      <c r="K1268" s="14" t="str">
        <f t="shared" si="98"/>
        <v>NOT EQUAL</v>
      </c>
      <c r="M1268" s="24" t="s">
        <v>3434</v>
      </c>
      <c r="N1268" s="24" t="s">
        <v>3920</v>
      </c>
      <c r="O1268"/>
      <c r="P1268"/>
      <c r="Q1268"/>
      <c r="R1268"/>
      <c r="S1268">
        <f t="shared" si="96"/>
        <v>232</v>
      </c>
      <c r="T1268"/>
      <c r="U1268" s="148"/>
      <c r="V1268" s="148"/>
      <c r="W1268" s="135" t="str">
        <f t="shared" si="100"/>
        <v/>
      </c>
      <c r="X1268" s="135" t="str">
        <f t="shared" si="99"/>
        <v/>
      </c>
      <c r="Y1268" s="2">
        <f t="shared" si="97"/>
        <v>1263</v>
      </c>
    </row>
    <row r="1269" spans="1:25">
      <c r="A1269" s="3">
        <v>1266</v>
      </c>
      <c r="B1269" s="2">
        <v>1264</v>
      </c>
      <c r="C1269" s="1" t="s">
        <v>2268</v>
      </c>
      <c r="D1269" s="1" t="s">
        <v>7</v>
      </c>
      <c r="E1269" s="19" t="s">
        <v>598</v>
      </c>
      <c r="F1269" s="19" t="s">
        <v>899</v>
      </c>
      <c r="G1269" s="76">
        <v>0</v>
      </c>
      <c r="H1269" s="76">
        <v>0</v>
      </c>
      <c r="I1269" s="19" t="s">
        <v>1</v>
      </c>
      <c r="J1269" s="19" t="s">
        <v>2238</v>
      </c>
      <c r="K1269" s="14" t="str">
        <f t="shared" si="98"/>
        <v>NOT EQUAL</v>
      </c>
      <c r="M1269" s="24" t="s">
        <v>3435</v>
      </c>
      <c r="N1269" s="24" t="s">
        <v>3920</v>
      </c>
      <c r="O1269"/>
      <c r="P1269"/>
      <c r="Q1269"/>
      <c r="R1269"/>
      <c r="S1269">
        <f t="shared" si="96"/>
        <v>232</v>
      </c>
      <c r="T1269"/>
      <c r="U1269" s="148"/>
      <c r="V1269" s="148"/>
      <c r="W1269" s="135" t="str">
        <f t="shared" si="100"/>
        <v/>
      </c>
      <c r="X1269" s="135" t="str">
        <f t="shared" si="99"/>
        <v/>
      </c>
      <c r="Y1269" s="2">
        <f t="shared" si="97"/>
        <v>1264</v>
      </c>
    </row>
    <row r="1270" spans="1:25">
      <c r="A1270" s="3">
        <v>1267</v>
      </c>
      <c r="B1270" s="2">
        <v>1265</v>
      </c>
      <c r="C1270" s="1" t="s">
        <v>2268</v>
      </c>
      <c r="D1270" s="1" t="s">
        <v>7</v>
      </c>
      <c r="E1270" s="19" t="s">
        <v>598</v>
      </c>
      <c r="F1270" s="19" t="s">
        <v>900</v>
      </c>
      <c r="G1270" s="76">
        <v>0</v>
      </c>
      <c r="H1270" s="76">
        <v>0</v>
      </c>
      <c r="I1270" s="19" t="s">
        <v>1</v>
      </c>
      <c r="J1270" s="19" t="s">
        <v>2238</v>
      </c>
      <c r="K1270" s="14" t="str">
        <f t="shared" si="98"/>
        <v>NOT EQUAL</v>
      </c>
      <c r="M1270" s="24" t="s">
        <v>3436</v>
      </c>
      <c r="N1270" s="24" t="s">
        <v>3920</v>
      </c>
      <c r="O1270"/>
      <c r="P1270"/>
      <c r="Q1270"/>
      <c r="R1270"/>
      <c r="S1270">
        <f t="shared" si="96"/>
        <v>232</v>
      </c>
      <c r="T1270"/>
      <c r="U1270" s="148"/>
      <c r="V1270" s="148"/>
      <c r="W1270" s="135" t="str">
        <f t="shared" si="100"/>
        <v/>
      </c>
      <c r="X1270" s="135" t="str">
        <f t="shared" si="99"/>
        <v/>
      </c>
      <c r="Y1270" s="2">
        <f t="shared" si="97"/>
        <v>1265</v>
      </c>
    </row>
    <row r="1271" spans="1:25">
      <c r="A1271" s="3">
        <v>1268</v>
      </c>
      <c r="B1271" s="2">
        <v>1266</v>
      </c>
      <c r="C1271" s="1" t="s">
        <v>2268</v>
      </c>
      <c r="D1271" s="1" t="s">
        <v>7</v>
      </c>
      <c r="E1271" s="19" t="s">
        <v>598</v>
      </c>
      <c r="F1271" s="19" t="s">
        <v>901</v>
      </c>
      <c r="G1271" s="76">
        <v>0</v>
      </c>
      <c r="H1271" s="76">
        <v>0</v>
      </c>
      <c r="I1271" s="19" t="s">
        <v>1</v>
      </c>
      <c r="J1271" s="19" t="s">
        <v>2238</v>
      </c>
      <c r="K1271" s="14" t="str">
        <f t="shared" si="98"/>
        <v>NOT EQUAL</v>
      </c>
      <c r="M1271" s="24" t="s">
        <v>3437</v>
      </c>
      <c r="N1271" s="24" t="s">
        <v>3920</v>
      </c>
      <c r="O1271"/>
      <c r="P1271"/>
      <c r="Q1271"/>
      <c r="R1271"/>
      <c r="S1271">
        <f t="shared" si="96"/>
        <v>232</v>
      </c>
      <c r="T1271"/>
      <c r="U1271" s="148"/>
      <c r="V1271" s="148"/>
      <c r="W1271" s="135" t="str">
        <f t="shared" si="100"/>
        <v/>
      </c>
      <c r="X1271" s="135" t="str">
        <f t="shared" si="99"/>
        <v/>
      </c>
      <c r="Y1271" s="2">
        <f t="shared" si="97"/>
        <v>1266</v>
      </c>
    </row>
    <row r="1272" spans="1:25">
      <c r="A1272" s="3">
        <v>1269</v>
      </c>
      <c r="B1272" s="2">
        <v>1267</v>
      </c>
      <c r="C1272" s="1" t="s">
        <v>2268</v>
      </c>
      <c r="D1272" s="1" t="s">
        <v>7</v>
      </c>
      <c r="E1272" s="19" t="s">
        <v>598</v>
      </c>
      <c r="F1272" s="19" t="s">
        <v>902</v>
      </c>
      <c r="G1272" s="76">
        <v>0</v>
      </c>
      <c r="H1272" s="76">
        <v>0</v>
      </c>
      <c r="I1272" s="19" t="s">
        <v>1</v>
      </c>
      <c r="J1272" s="19" t="s">
        <v>2238</v>
      </c>
      <c r="K1272" s="14" t="str">
        <f t="shared" si="98"/>
        <v>NOT EQUAL</v>
      </c>
      <c r="M1272" s="24" t="s">
        <v>3438</v>
      </c>
      <c r="N1272" s="24" t="s">
        <v>3920</v>
      </c>
      <c r="O1272"/>
      <c r="P1272"/>
      <c r="Q1272"/>
      <c r="R1272"/>
      <c r="S1272">
        <f t="shared" si="96"/>
        <v>232</v>
      </c>
      <c r="T1272"/>
      <c r="U1272" s="148"/>
      <c r="V1272" s="148"/>
      <c r="W1272" s="135" t="str">
        <f t="shared" si="100"/>
        <v/>
      </c>
      <c r="X1272" s="135" t="str">
        <f t="shared" si="99"/>
        <v/>
      </c>
      <c r="Y1272" s="2">
        <f t="shared" si="97"/>
        <v>1267</v>
      </c>
    </row>
    <row r="1273" spans="1:25">
      <c r="A1273" s="3">
        <v>1270</v>
      </c>
      <c r="B1273" s="2">
        <v>1268</v>
      </c>
      <c r="C1273" s="1" t="s">
        <v>2268</v>
      </c>
      <c r="D1273" s="1" t="s">
        <v>7</v>
      </c>
      <c r="E1273" s="19" t="s">
        <v>598</v>
      </c>
      <c r="F1273" s="19" t="s">
        <v>903</v>
      </c>
      <c r="G1273" s="76">
        <v>0</v>
      </c>
      <c r="H1273" s="76">
        <v>0</v>
      </c>
      <c r="I1273" s="19" t="s">
        <v>1</v>
      </c>
      <c r="J1273" s="19" t="s">
        <v>2238</v>
      </c>
      <c r="K1273" s="14" t="str">
        <f t="shared" si="98"/>
        <v>NOT EQUAL</v>
      </c>
      <c r="M1273" s="24" t="s">
        <v>3439</v>
      </c>
      <c r="N1273" s="24" t="s">
        <v>3920</v>
      </c>
      <c r="O1273"/>
      <c r="P1273"/>
      <c r="Q1273"/>
      <c r="R1273"/>
      <c r="S1273">
        <f t="shared" ref="S1273:S1336" si="101">IF(X1273&lt;&gt;"",S1272+1,S1272)</f>
        <v>232</v>
      </c>
      <c r="T1273"/>
      <c r="U1273" s="148"/>
      <c r="V1273" s="148"/>
      <c r="W1273" s="135" t="str">
        <f t="shared" si="100"/>
        <v/>
      </c>
      <c r="X1273" s="135" t="str">
        <f t="shared" si="99"/>
        <v/>
      </c>
      <c r="Y1273" s="2">
        <f t="shared" ref="Y1273:Y1336" si="102">B1273</f>
        <v>1268</v>
      </c>
    </row>
    <row r="1274" spans="1:25">
      <c r="A1274" s="3">
        <v>1271</v>
      </c>
      <c r="B1274" s="2">
        <v>1269</v>
      </c>
      <c r="C1274" s="1" t="s">
        <v>2268</v>
      </c>
      <c r="D1274" s="1" t="s">
        <v>7</v>
      </c>
      <c r="E1274" s="19" t="s">
        <v>598</v>
      </c>
      <c r="F1274" s="19" t="s">
        <v>904</v>
      </c>
      <c r="G1274" s="76">
        <v>0</v>
      </c>
      <c r="H1274" s="76">
        <v>0</v>
      </c>
      <c r="I1274" s="19" t="s">
        <v>1</v>
      </c>
      <c r="J1274" s="19" t="s">
        <v>2238</v>
      </c>
      <c r="K1274" s="14" t="str">
        <f t="shared" si="98"/>
        <v>NOT EQUAL</v>
      </c>
      <c r="M1274" s="24" t="s">
        <v>3440</v>
      </c>
      <c r="N1274" s="24" t="s">
        <v>3920</v>
      </c>
      <c r="O1274"/>
      <c r="P1274"/>
      <c r="Q1274"/>
      <c r="R1274"/>
      <c r="S1274">
        <f t="shared" si="101"/>
        <v>232</v>
      </c>
      <c r="T1274"/>
      <c r="U1274" s="148"/>
      <c r="V1274" s="148"/>
      <c r="W1274" s="135" t="str">
        <f t="shared" si="100"/>
        <v/>
      </c>
      <c r="X1274" s="135" t="str">
        <f t="shared" si="99"/>
        <v/>
      </c>
      <c r="Y1274" s="2">
        <f t="shared" si="102"/>
        <v>1269</v>
      </c>
    </row>
    <row r="1275" spans="1:25">
      <c r="A1275" s="3">
        <v>1272</v>
      </c>
      <c r="B1275" s="2">
        <v>1270</v>
      </c>
      <c r="C1275" s="1" t="s">
        <v>2268</v>
      </c>
      <c r="D1275" s="1" t="s">
        <v>7</v>
      </c>
      <c r="E1275" s="19" t="s">
        <v>598</v>
      </c>
      <c r="F1275" s="19" t="s">
        <v>905</v>
      </c>
      <c r="G1275" s="76">
        <v>0</v>
      </c>
      <c r="H1275" s="76">
        <v>0</v>
      </c>
      <c r="I1275" s="19" t="s">
        <v>1</v>
      </c>
      <c r="J1275" s="19" t="s">
        <v>2238</v>
      </c>
      <c r="K1275" s="14" t="str">
        <f t="shared" si="98"/>
        <v>NOT EQUAL</v>
      </c>
      <c r="M1275" s="24" t="s">
        <v>3441</v>
      </c>
      <c r="N1275" s="24" t="s">
        <v>3920</v>
      </c>
      <c r="O1275"/>
      <c r="P1275"/>
      <c r="Q1275"/>
      <c r="R1275"/>
      <c r="S1275">
        <f t="shared" si="101"/>
        <v>232</v>
      </c>
      <c r="T1275"/>
      <c r="U1275" s="148"/>
      <c r="V1275" s="148"/>
      <c r="W1275" s="135" t="str">
        <f t="shared" si="100"/>
        <v/>
      </c>
      <c r="X1275" s="135" t="str">
        <f t="shared" si="99"/>
        <v/>
      </c>
      <c r="Y1275" s="2">
        <f t="shared" si="102"/>
        <v>1270</v>
      </c>
    </row>
    <row r="1276" spans="1:25">
      <c r="A1276" s="3">
        <v>1273</v>
      </c>
      <c r="B1276" s="2">
        <v>1271</v>
      </c>
      <c r="C1276" s="1" t="s">
        <v>2268</v>
      </c>
      <c r="D1276" s="1" t="s">
        <v>7</v>
      </c>
      <c r="E1276" s="19" t="s">
        <v>598</v>
      </c>
      <c r="F1276" s="19" t="s">
        <v>906</v>
      </c>
      <c r="G1276" s="76">
        <v>0</v>
      </c>
      <c r="H1276" s="76">
        <v>0</v>
      </c>
      <c r="I1276" s="19" t="s">
        <v>1</v>
      </c>
      <c r="J1276" s="19" t="s">
        <v>2238</v>
      </c>
      <c r="K1276" s="14" t="str">
        <f t="shared" si="98"/>
        <v>NOT EQUAL</v>
      </c>
      <c r="M1276" s="24" t="s">
        <v>3442</v>
      </c>
      <c r="N1276" s="24" t="s">
        <v>3920</v>
      </c>
      <c r="O1276"/>
      <c r="P1276"/>
      <c r="Q1276"/>
      <c r="R1276"/>
      <c r="S1276">
        <f t="shared" si="101"/>
        <v>232</v>
      </c>
      <c r="T1276"/>
      <c r="U1276" s="148"/>
      <c r="V1276" s="148"/>
      <c r="W1276" s="135" t="str">
        <f t="shared" si="100"/>
        <v/>
      </c>
      <c r="X1276" s="135" t="str">
        <f t="shared" si="99"/>
        <v/>
      </c>
      <c r="Y1276" s="2">
        <f t="shared" si="102"/>
        <v>1271</v>
      </c>
    </row>
    <row r="1277" spans="1:25">
      <c r="A1277" s="3">
        <v>1274</v>
      </c>
      <c r="B1277" s="2">
        <v>1272</v>
      </c>
      <c r="C1277" s="1" t="s">
        <v>2268</v>
      </c>
      <c r="D1277" s="1" t="s">
        <v>7</v>
      </c>
      <c r="E1277" s="19" t="s">
        <v>598</v>
      </c>
      <c r="F1277" s="19" t="s">
        <v>907</v>
      </c>
      <c r="G1277" s="76">
        <v>0</v>
      </c>
      <c r="H1277" s="76">
        <v>0</v>
      </c>
      <c r="I1277" s="19" t="s">
        <v>1</v>
      </c>
      <c r="J1277" s="19" t="s">
        <v>2238</v>
      </c>
      <c r="K1277" s="14" t="str">
        <f t="shared" si="98"/>
        <v>NOT EQUAL</v>
      </c>
      <c r="M1277" s="24" t="s">
        <v>3443</v>
      </c>
      <c r="N1277" s="24" t="s">
        <v>3920</v>
      </c>
      <c r="O1277"/>
      <c r="P1277"/>
      <c r="Q1277"/>
      <c r="R1277"/>
      <c r="S1277">
        <f t="shared" si="101"/>
        <v>232</v>
      </c>
      <c r="T1277"/>
      <c r="U1277" s="148"/>
      <c r="V1277" s="148"/>
      <c r="W1277" s="135" t="str">
        <f t="shared" si="100"/>
        <v/>
      </c>
      <c r="X1277" s="135" t="str">
        <f t="shared" si="99"/>
        <v/>
      </c>
      <c r="Y1277" s="2">
        <f t="shared" si="102"/>
        <v>1272</v>
      </c>
    </row>
    <row r="1278" spans="1:25">
      <c r="A1278" s="3">
        <v>1275</v>
      </c>
      <c r="B1278" s="2">
        <v>1273</v>
      </c>
      <c r="C1278" s="1" t="s">
        <v>2268</v>
      </c>
      <c r="D1278" s="1" t="s">
        <v>7</v>
      </c>
      <c r="E1278" s="19" t="s">
        <v>598</v>
      </c>
      <c r="F1278" s="19" t="s">
        <v>908</v>
      </c>
      <c r="G1278" s="76">
        <v>0</v>
      </c>
      <c r="H1278" s="76">
        <v>0</v>
      </c>
      <c r="I1278" s="19" t="s">
        <v>1</v>
      </c>
      <c r="J1278" s="19" t="s">
        <v>2238</v>
      </c>
      <c r="K1278" s="14" t="str">
        <f t="shared" si="98"/>
        <v>NOT EQUAL</v>
      </c>
      <c r="M1278" s="24" t="s">
        <v>3444</v>
      </c>
      <c r="N1278" s="24" t="s">
        <v>3920</v>
      </c>
      <c r="O1278"/>
      <c r="P1278"/>
      <c r="Q1278"/>
      <c r="R1278"/>
      <c r="S1278">
        <f t="shared" si="101"/>
        <v>232</v>
      </c>
      <c r="T1278"/>
      <c r="U1278" s="148"/>
      <c r="V1278" s="148"/>
      <c r="W1278" s="135" t="str">
        <f t="shared" si="100"/>
        <v/>
      </c>
      <c r="X1278" s="135" t="str">
        <f t="shared" si="99"/>
        <v/>
      </c>
      <c r="Y1278" s="2">
        <f t="shared" si="102"/>
        <v>1273</v>
      </c>
    </row>
    <row r="1279" spans="1:25">
      <c r="A1279" s="3">
        <v>1276</v>
      </c>
      <c r="B1279" s="2">
        <v>1274</v>
      </c>
      <c r="C1279" s="1" t="s">
        <v>2338</v>
      </c>
      <c r="D1279" s="1" t="s">
        <v>1666</v>
      </c>
      <c r="E1279" s="19" t="s">
        <v>598</v>
      </c>
      <c r="F1279" s="19" t="s">
        <v>909</v>
      </c>
      <c r="G1279" s="76">
        <v>0</v>
      </c>
      <c r="H1279" s="76">
        <v>0</v>
      </c>
      <c r="I1279" s="19" t="s">
        <v>1</v>
      </c>
      <c r="J1279" s="19" t="s">
        <v>2238</v>
      </c>
      <c r="K1279" s="14" t="str">
        <f t="shared" si="98"/>
        <v>NOT EQUAL</v>
      </c>
      <c r="M1279" s="24" t="s">
        <v>1666</v>
      </c>
      <c r="N1279" s="24" t="s">
        <v>3920</v>
      </c>
      <c r="O1279"/>
      <c r="P1279"/>
      <c r="Q1279"/>
      <c r="R1279"/>
      <c r="S1279">
        <f t="shared" si="101"/>
        <v>232</v>
      </c>
      <c r="T1279"/>
      <c r="U1279" s="148"/>
      <c r="V1279" s="148"/>
      <c r="W1279" s="135" t="str">
        <f t="shared" si="100"/>
        <v/>
      </c>
      <c r="X1279" s="135" t="str">
        <f t="shared" si="99"/>
        <v/>
      </c>
      <c r="Y1279" s="2">
        <f t="shared" si="102"/>
        <v>1274</v>
      </c>
    </row>
    <row r="1280" spans="1:25">
      <c r="A1280" s="3">
        <v>1277</v>
      </c>
      <c r="B1280" s="2">
        <v>1275</v>
      </c>
      <c r="C1280" s="1" t="s">
        <v>2338</v>
      </c>
      <c r="D1280" s="1" t="s">
        <v>1667</v>
      </c>
      <c r="E1280" s="19" t="s">
        <v>598</v>
      </c>
      <c r="F1280" s="19" t="s">
        <v>910</v>
      </c>
      <c r="G1280" s="76">
        <v>0</v>
      </c>
      <c r="H1280" s="76">
        <v>0</v>
      </c>
      <c r="I1280" s="19" t="s">
        <v>1</v>
      </c>
      <c r="J1280" s="19" t="s">
        <v>2238</v>
      </c>
      <c r="K1280" s="14" t="str">
        <f t="shared" si="98"/>
        <v>NOT EQUAL</v>
      </c>
      <c r="M1280" s="24" t="s">
        <v>1667</v>
      </c>
      <c r="N1280" s="24" t="s">
        <v>3920</v>
      </c>
      <c r="O1280"/>
      <c r="P1280"/>
      <c r="Q1280"/>
      <c r="R1280"/>
      <c r="S1280">
        <f t="shared" si="101"/>
        <v>232</v>
      </c>
      <c r="T1280"/>
      <c r="U1280" s="148"/>
      <c r="V1280" s="148"/>
      <c r="W1280" s="135" t="str">
        <f t="shared" si="100"/>
        <v/>
      </c>
      <c r="X1280" s="135" t="str">
        <f t="shared" si="99"/>
        <v/>
      </c>
      <c r="Y1280" s="2">
        <f t="shared" si="102"/>
        <v>1275</v>
      </c>
    </row>
    <row r="1281" spans="1:25">
      <c r="A1281" s="3">
        <v>1278</v>
      </c>
      <c r="B1281" s="2">
        <v>1276</v>
      </c>
      <c r="C1281" s="1" t="s">
        <v>2338</v>
      </c>
      <c r="D1281" s="1" t="s">
        <v>1668</v>
      </c>
      <c r="E1281" s="19" t="s">
        <v>598</v>
      </c>
      <c r="F1281" s="19" t="s">
        <v>911</v>
      </c>
      <c r="G1281" s="76">
        <v>0</v>
      </c>
      <c r="H1281" s="76">
        <v>0</v>
      </c>
      <c r="I1281" s="19" t="s">
        <v>1</v>
      </c>
      <c r="J1281" s="19" t="s">
        <v>2238</v>
      </c>
      <c r="K1281" s="14" t="str">
        <f t="shared" si="98"/>
        <v>NOT EQUAL</v>
      </c>
      <c r="M1281" s="24" t="s">
        <v>1668</v>
      </c>
      <c r="N1281" s="24" t="s">
        <v>3920</v>
      </c>
      <c r="O1281"/>
      <c r="P1281"/>
      <c r="Q1281"/>
      <c r="R1281"/>
      <c r="S1281">
        <f t="shared" si="101"/>
        <v>232</v>
      </c>
      <c r="T1281"/>
      <c r="U1281" s="148"/>
      <c r="V1281" s="148"/>
      <c r="W1281" s="135" t="str">
        <f t="shared" si="100"/>
        <v/>
      </c>
      <c r="X1281" s="135" t="str">
        <f t="shared" si="99"/>
        <v/>
      </c>
      <c r="Y1281" s="2">
        <f t="shared" si="102"/>
        <v>1276</v>
      </c>
    </row>
    <row r="1282" spans="1:25">
      <c r="A1282" s="3">
        <v>1279</v>
      </c>
      <c r="B1282" s="2">
        <v>1277</v>
      </c>
      <c r="C1282" s="1" t="s">
        <v>2268</v>
      </c>
      <c r="D1282" s="1" t="s">
        <v>7</v>
      </c>
      <c r="E1282" s="19" t="s">
        <v>598</v>
      </c>
      <c r="F1282" s="19" t="s">
        <v>912</v>
      </c>
      <c r="G1282" s="76">
        <v>0</v>
      </c>
      <c r="H1282" s="76">
        <v>0</v>
      </c>
      <c r="I1282" s="19" t="s">
        <v>1</v>
      </c>
      <c r="J1282" s="19" t="s">
        <v>2238</v>
      </c>
      <c r="K1282" s="14" t="str">
        <f t="shared" si="98"/>
        <v>NOT EQUAL</v>
      </c>
      <c r="M1282" s="24" t="s">
        <v>3445</v>
      </c>
      <c r="N1282" s="24" t="s">
        <v>3920</v>
      </c>
      <c r="O1282"/>
      <c r="P1282"/>
      <c r="Q1282"/>
      <c r="R1282"/>
      <c r="S1282">
        <f t="shared" si="101"/>
        <v>232</v>
      </c>
      <c r="T1282"/>
      <c r="U1282" s="148"/>
      <c r="V1282" s="148"/>
      <c r="W1282" s="135" t="str">
        <f t="shared" si="100"/>
        <v/>
      </c>
      <c r="X1282" s="135" t="str">
        <f t="shared" si="99"/>
        <v/>
      </c>
      <c r="Y1282" s="2">
        <f t="shared" si="102"/>
        <v>1277</v>
      </c>
    </row>
    <row r="1283" spans="1:25">
      <c r="A1283" s="3">
        <v>1280</v>
      </c>
      <c r="B1283" s="2">
        <v>1278</v>
      </c>
      <c r="C1283" s="1" t="s">
        <v>2268</v>
      </c>
      <c r="D1283" s="1" t="s">
        <v>7</v>
      </c>
      <c r="E1283" s="19" t="s">
        <v>598</v>
      </c>
      <c r="F1283" s="19" t="s">
        <v>913</v>
      </c>
      <c r="G1283" s="76">
        <v>0</v>
      </c>
      <c r="H1283" s="76">
        <v>0</v>
      </c>
      <c r="I1283" s="19" t="s">
        <v>1</v>
      </c>
      <c r="J1283" s="19" t="s">
        <v>2238</v>
      </c>
      <c r="K1283" s="14" t="str">
        <f t="shared" si="98"/>
        <v>NOT EQUAL</v>
      </c>
      <c r="M1283" s="24" t="s">
        <v>3446</v>
      </c>
      <c r="N1283" s="24" t="s">
        <v>3920</v>
      </c>
      <c r="O1283"/>
      <c r="P1283"/>
      <c r="Q1283"/>
      <c r="R1283"/>
      <c r="S1283">
        <f t="shared" si="101"/>
        <v>232</v>
      </c>
      <c r="T1283"/>
      <c r="U1283" s="148"/>
      <c r="V1283" s="148"/>
      <c r="W1283" s="135" t="str">
        <f t="shared" si="100"/>
        <v/>
      </c>
      <c r="X1283" s="135" t="str">
        <f t="shared" si="99"/>
        <v/>
      </c>
      <c r="Y1283" s="2">
        <f t="shared" si="102"/>
        <v>1278</v>
      </c>
    </row>
    <row r="1284" spans="1:25">
      <c r="A1284" s="3">
        <v>1281</v>
      </c>
      <c r="B1284" s="2">
        <v>1279</v>
      </c>
      <c r="C1284" s="1" t="s">
        <v>2268</v>
      </c>
      <c r="D1284" s="1" t="s">
        <v>7</v>
      </c>
      <c r="E1284" s="19" t="s">
        <v>598</v>
      </c>
      <c r="F1284" s="19" t="s">
        <v>914</v>
      </c>
      <c r="G1284" s="76">
        <v>0</v>
      </c>
      <c r="H1284" s="76">
        <v>0</v>
      </c>
      <c r="I1284" s="19" t="s">
        <v>1</v>
      </c>
      <c r="J1284" s="19" t="s">
        <v>2238</v>
      </c>
      <c r="K1284" s="14" t="str">
        <f t="shared" ref="K1284:K1347" si="103">IF(E1284=F1284,"","NOT EQUAL")</f>
        <v>NOT EQUAL</v>
      </c>
      <c r="M1284" s="24" t="s">
        <v>3447</v>
      </c>
      <c r="N1284" s="24" t="s">
        <v>3920</v>
      </c>
      <c r="O1284"/>
      <c r="P1284"/>
      <c r="Q1284"/>
      <c r="R1284"/>
      <c r="S1284">
        <f t="shared" si="101"/>
        <v>232</v>
      </c>
      <c r="T1284"/>
      <c r="U1284" s="148"/>
      <c r="V1284" s="148"/>
      <c r="W1284" s="135" t="str">
        <f t="shared" si="100"/>
        <v/>
      </c>
      <c r="X1284" s="135" t="str">
        <f t="shared" si="99"/>
        <v/>
      </c>
      <c r="Y1284" s="2">
        <f t="shared" si="102"/>
        <v>1279</v>
      </c>
    </row>
    <row r="1285" spans="1:25">
      <c r="A1285" s="3">
        <v>1282</v>
      </c>
      <c r="B1285" s="2">
        <v>1280</v>
      </c>
      <c r="C1285" s="1" t="s">
        <v>2268</v>
      </c>
      <c r="D1285" s="1" t="s">
        <v>7</v>
      </c>
      <c r="E1285" s="19" t="s">
        <v>598</v>
      </c>
      <c r="F1285" s="19" t="s">
        <v>915</v>
      </c>
      <c r="G1285" s="76">
        <v>0</v>
      </c>
      <c r="H1285" s="76">
        <v>0</v>
      </c>
      <c r="I1285" s="19" t="s">
        <v>1</v>
      </c>
      <c r="J1285" s="19" t="s">
        <v>2238</v>
      </c>
      <c r="K1285" s="14" t="str">
        <f t="shared" si="103"/>
        <v>NOT EQUAL</v>
      </c>
      <c r="M1285" s="24" t="s">
        <v>3448</v>
      </c>
      <c r="N1285" s="24" t="s">
        <v>3920</v>
      </c>
      <c r="O1285"/>
      <c r="P1285"/>
      <c r="Q1285"/>
      <c r="R1285"/>
      <c r="S1285">
        <f t="shared" si="101"/>
        <v>232</v>
      </c>
      <c r="T1285"/>
      <c r="U1285" s="148"/>
      <c r="V1285" s="148"/>
      <c r="W1285" s="135" t="str">
        <f t="shared" si="100"/>
        <v/>
      </c>
      <c r="X1285" s="135" t="str">
        <f t="shared" ref="X1285:X1348" si="104">IF(LEN(V1285)&gt;0,V1285,SUBSTITUTE(SUBSTITUTE(SUBSTITUTE(SUBSTITUTE(SUBSTITUTE(SUBSTITUTE(SUBSTITUTE(SUBSTITUTE(SUBSTITUTE(SUBSTITUTE(SUBSTITUTE( (SUBSTITUTE( SUBSTITUTE( SUBSTITUTE( SUBSTITUTE(W1285,"STD_SIGMA","SUM"),"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85" s="2">
        <f t="shared" si="102"/>
        <v>1280</v>
      </c>
    </row>
    <row r="1286" spans="1:25">
      <c r="A1286" s="3">
        <v>1283</v>
      </c>
      <c r="B1286" s="2">
        <v>1281</v>
      </c>
      <c r="C1286" s="1" t="s">
        <v>2268</v>
      </c>
      <c r="D1286" s="1" t="s">
        <v>7</v>
      </c>
      <c r="E1286" s="19" t="s">
        <v>598</v>
      </c>
      <c r="F1286" s="19" t="s">
        <v>916</v>
      </c>
      <c r="G1286" s="76">
        <v>0</v>
      </c>
      <c r="H1286" s="76">
        <v>0</v>
      </c>
      <c r="I1286" s="19" t="s">
        <v>1</v>
      </c>
      <c r="J1286" s="19" t="s">
        <v>2238</v>
      </c>
      <c r="K1286" s="14" t="str">
        <f t="shared" si="103"/>
        <v>NOT EQUAL</v>
      </c>
      <c r="M1286" s="24" t="s">
        <v>3449</v>
      </c>
      <c r="N1286" s="24" t="s">
        <v>3920</v>
      </c>
      <c r="O1286"/>
      <c r="P1286"/>
      <c r="Q1286"/>
      <c r="R1286"/>
      <c r="S1286">
        <f t="shared" si="101"/>
        <v>232</v>
      </c>
      <c r="T1286"/>
      <c r="U1286" s="148"/>
      <c r="V1286" s="148"/>
      <c r="W1286" s="135" t="str">
        <f t="shared" si="100"/>
        <v/>
      </c>
      <c r="X1286" s="135" t="str">
        <f t="shared" si="104"/>
        <v/>
      </c>
      <c r="Y1286" s="2">
        <f t="shared" si="102"/>
        <v>1281</v>
      </c>
    </row>
    <row r="1287" spans="1:25">
      <c r="A1287" s="3">
        <v>1284</v>
      </c>
      <c r="B1287" s="2">
        <v>1282</v>
      </c>
      <c r="C1287" s="1" t="s">
        <v>2268</v>
      </c>
      <c r="D1287" s="1" t="s">
        <v>7</v>
      </c>
      <c r="E1287" s="19" t="s">
        <v>598</v>
      </c>
      <c r="F1287" s="19" t="s">
        <v>917</v>
      </c>
      <c r="G1287" s="76">
        <v>0</v>
      </c>
      <c r="H1287" s="76">
        <v>0</v>
      </c>
      <c r="I1287" s="19" t="s">
        <v>1</v>
      </c>
      <c r="J1287" s="19" t="s">
        <v>2238</v>
      </c>
      <c r="K1287" s="14" t="str">
        <f t="shared" si="103"/>
        <v>NOT EQUAL</v>
      </c>
      <c r="M1287" s="24" t="s">
        <v>3450</v>
      </c>
      <c r="N1287" s="24" t="s">
        <v>3920</v>
      </c>
      <c r="O1287"/>
      <c r="P1287"/>
      <c r="Q1287"/>
      <c r="R1287"/>
      <c r="S1287">
        <f t="shared" si="101"/>
        <v>232</v>
      </c>
      <c r="T1287"/>
      <c r="U1287" s="148"/>
      <c r="V1287" s="148"/>
      <c r="W1287" s="135" t="str">
        <f t="shared" ref="W1287:W1350" si="105">IF( OR(U1287="CNST", I1287="CAT_REGS"),(E1287),
IF(U1287="YES",UPPER(E1287),
IF(   AND(U1287&lt;&gt;"NO",I1287="CAT_FNCT",D1287&lt;&gt;"multiply", D1287&lt;&gt;"divide"),IF(J1287="SLS_ENABLED",   UPPER(E1287),""),"")))</f>
        <v/>
      </c>
      <c r="X1287" s="135" t="str">
        <f t="shared" si="104"/>
        <v/>
      </c>
      <c r="Y1287" s="2">
        <f t="shared" si="102"/>
        <v>1282</v>
      </c>
    </row>
    <row r="1288" spans="1:25">
      <c r="A1288" s="3">
        <v>1285</v>
      </c>
      <c r="B1288" s="2">
        <v>1283</v>
      </c>
      <c r="C1288" s="1" t="s">
        <v>2268</v>
      </c>
      <c r="D1288" s="1" t="s">
        <v>7</v>
      </c>
      <c r="E1288" s="19" t="s">
        <v>598</v>
      </c>
      <c r="F1288" s="19" t="s">
        <v>918</v>
      </c>
      <c r="G1288" s="76">
        <v>0</v>
      </c>
      <c r="H1288" s="76">
        <v>0</v>
      </c>
      <c r="I1288" s="19" t="s">
        <v>1</v>
      </c>
      <c r="J1288" s="19" t="s">
        <v>2238</v>
      </c>
      <c r="K1288" s="14" t="str">
        <f t="shared" si="103"/>
        <v>NOT EQUAL</v>
      </c>
      <c r="M1288" s="24" t="s">
        <v>3451</v>
      </c>
      <c r="N1288" s="24" t="s">
        <v>3920</v>
      </c>
      <c r="O1288"/>
      <c r="P1288"/>
      <c r="Q1288"/>
      <c r="R1288"/>
      <c r="S1288">
        <f t="shared" si="101"/>
        <v>232</v>
      </c>
      <c r="T1288"/>
      <c r="U1288" s="148"/>
      <c r="V1288" s="148"/>
      <c r="W1288" s="135" t="str">
        <f t="shared" si="105"/>
        <v/>
      </c>
      <c r="X1288" s="135" t="str">
        <f t="shared" si="104"/>
        <v/>
      </c>
      <c r="Y1288" s="2">
        <f t="shared" si="102"/>
        <v>1283</v>
      </c>
    </row>
    <row r="1289" spans="1:25">
      <c r="A1289" s="3">
        <v>1286</v>
      </c>
      <c r="B1289" s="2">
        <v>1284</v>
      </c>
      <c r="C1289" s="1" t="s">
        <v>2268</v>
      </c>
      <c r="D1289" s="1" t="s">
        <v>7</v>
      </c>
      <c r="E1289" s="19" t="s">
        <v>598</v>
      </c>
      <c r="F1289" s="19" t="s">
        <v>919</v>
      </c>
      <c r="G1289" s="76">
        <v>0</v>
      </c>
      <c r="H1289" s="76">
        <v>0</v>
      </c>
      <c r="I1289" s="19" t="s">
        <v>1</v>
      </c>
      <c r="J1289" s="19" t="s">
        <v>2238</v>
      </c>
      <c r="K1289" s="14" t="str">
        <f t="shared" si="103"/>
        <v>NOT EQUAL</v>
      </c>
      <c r="M1289" s="24" t="s">
        <v>3452</v>
      </c>
      <c r="N1289" s="24" t="s">
        <v>3920</v>
      </c>
      <c r="O1289"/>
      <c r="P1289"/>
      <c r="Q1289"/>
      <c r="R1289"/>
      <c r="S1289">
        <f t="shared" si="101"/>
        <v>232</v>
      </c>
      <c r="T1289"/>
      <c r="U1289" s="148"/>
      <c r="V1289" s="148"/>
      <c r="W1289" s="135" t="str">
        <f t="shared" si="105"/>
        <v/>
      </c>
      <c r="X1289" s="135" t="str">
        <f t="shared" si="104"/>
        <v/>
      </c>
      <c r="Y1289" s="2">
        <f t="shared" si="102"/>
        <v>1284</v>
      </c>
    </row>
    <row r="1290" spans="1:25">
      <c r="A1290" s="3">
        <v>1287</v>
      </c>
      <c r="B1290" s="2">
        <v>1285</v>
      </c>
      <c r="C1290" s="1" t="s">
        <v>2268</v>
      </c>
      <c r="D1290" s="1" t="s">
        <v>7</v>
      </c>
      <c r="E1290" s="19" t="s">
        <v>598</v>
      </c>
      <c r="F1290" s="19" t="s">
        <v>920</v>
      </c>
      <c r="G1290" s="76">
        <v>0</v>
      </c>
      <c r="H1290" s="76">
        <v>0</v>
      </c>
      <c r="I1290" s="19" t="s">
        <v>1</v>
      </c>
      <c r="J1290" s="19" t="s">
        <v>2238</v>
      </c>
      <c r="K1290" s="14" t="str">
        <f t="shared" si="103"/>
        <v>NOT EQUAL</v>
      </c>
      <c r="M1290" s="24" t="s">
        <v>3453</v>
      </c>
      <c r="N1290" s="24" t="s">
        <v>3920</v>
      </c>
      <c r="O1290"/>
      <c r="P1290"/>
      <c r="Q1290"/>
      <c r="R1290"/>
      <c r="S1290">
        <f t="shared" si="101"/>
        <v>232</v>
      </c>
      <c r="T1290"/>
      <c r="U1290" s="148"/>
      <c r="V1290" s="148"/>
      <c r="W1290" s="135" t="str">
        <f t="shared" si="105"/>
        <v/>
      </c>
      <c r="X1290" s="135" t="str">
        <f t="shared" si="104"/>
        <v/>
      </c>
      <c r="Y1290" s="2">
        <f t="shared" si="102"/>
        <v>1285</v>
      </c>
    </row>
    <row r="1291" spans="1:25">
      <c r="A1291" s="3">
        <v>1288</v>
      </c>
      <c r="B1291" s="2">
        <v>1286</v>
      </c>
      <c r="C1291" s="1" t="s">
        <v>2268</v>
      </c>
      <c r="D1291" s="1" t="s">
        <v>7</v>
      </c>
      <c r="E1291" s="19" t="s">
        <v>598</v>
      </c>
      <c r="F1291" s="19" t="s">
        <v>921</v>
      </c>
      <c r="G1291" s="76">
        <v>0</v>
      </c>
      <c r="H1291" s="76">
        <v>0</v>
      </c>
      <c r="I1291" s="19" t="s">
        <v>1</v>
      </c>
      <c r="J1291" s="19" t="s">
        <v>2238</v>
      </c>
      <c r="K1291" s="14" t="str">
        <f t="shared" si="103"/>
        <v>NOT EQUAL</v>
      </c>
      <c r="M1291" s="24" t="s">
        <v>3454</v>
      </c>
      <c r="N1291" s="24" t="s">
        <v>3920</v>
      </c>
      <c r="O1291"/>
      <c r="P1291"/>
      <c r="Q1291"/>
      <c r="R1291"/>
      <c r="S1291">
        <f t="shared" si="101"/>
        <v>232</v>
      </c>
      <c r="T1291"/>
      <c r="U1291" s="148"/>
      <c r="V1291" s="148"/>
      <c r="W1291" s="135" t="str">
        <f t="shared" si="105"/>
        <v/>
      </c>
      <c r="X1291" s="135" t="str">
        <f t="shared" si="104"/>
        <v/>
      </c>
      <c r="Y1291" s="2">
        <f t="shared" si="102"/>
        <v>1286</v>
      </c>
    </row>
    <row r="1292" spans="1:25">
      <c r="A1292" s="3">
        <v>1289</v>
      </c>
      <c r="B1292" s="2">
        <v>1287</v>
      </c>
      <c r="C1292" s="1" t="s">
        <v>2268</v>
      </c>
      <c r="D1292" s="1" t="s">
        <v>7</v>
      </c>
      <c r="E1292" s="112" t="s">
        <v>4452</v>
      </c>
      <c r="F1292" s="112" t="s">
        <v>4452</v>
      </c>
      <c r="G1292" s="76">
        <v>0</v>
      </c>
      <c r="H1292" s="76">
        <v>0</v>
      </c>
      <c r="I1292" s="19" t="s">
        <v>1</v>
      </c>
      <c r="J1292" s="19" t="s">
        <v>2238</v>
      </c>
      <c r="K1292" s="14" t="str">
        <f t="shared" si="103"/>
        <v/>
      </c>
      <c r="M1292" s="97" t="str">
        <f>"CHR_"&amp;TEXT($B1292,"0000")</f>
        <v>CHR_1287</v>
      </c>
      <c r="N1292" s="24" t="s">
        <v>3920</v>
      </c>
      <c r="O1292"/>
      <c r="P1292"/>
      <c r="Q1292"/>
      <c r="R1292"/>
      <c r="S1292">
        <f t="shared" si="101"/>
        <v>232</v>
      </c>
      <c r="T1292"/>
      <c r="U1292" s="148"/>
      <c r="V1292" s="148"/>
      <c r="W1292" s="135" t="str">
        <f t="shared" si="105"/>
        <v/>
      </c>
      <c r="X1292" s="135" t="str">
        <f t="shared" si="104"/>
        <v/>
      </c>
      <c r="Y1292" s="2">
        <f t="shared" si="102"/>
        <v>1287</v>
      </c>
    </row>
    <row r="1293" spans="1:25">
      <c r="A1293" s="3">
        <v>1290</v>
      </c>
      <c r="B1293" s="2">
        <v>1288</v>
      </c>
      <c r="C1293" s="1" t="s">
        <v>2338</v>
      </c>
      <c r="D1293" s="1" t="s">
        <v>1669</v>
      </c>
      <c r="E1293" s="19" t="s">
        <v>598</v>
      </c>
      <c r="F1293" s="19" t="s">
        <v>922</v>
      </c>
      <c r="G1293" s="76">
        <v>0</v>
      </c>
      <c r="H1293" s="76">
        <v>0</v>
      </c>
      <c r="I1293" s="19" t="s">
        <v>1</v>
      </c>
      <c r="J1293" s="19" t="s">
        <v>2238</v>
      </c>
      <c r="K1293" s="14" t="str">
        <f t="shared" si="103"/>
        <v>NOT EQUAL</v>
      </c>
      <c r="M1293" s="24" t="s">
        <v>1669</v>
      </c>
      <c r="N1293" s="24" t="s">
        <v>3920</v>
      </c>
      <c r="O1293"/>
      <c r="P1293"/>
      <c r="Q1293"/>
      <c r="R1293"/>
      <c r="S1293">
        <f t="shared" si="101"/>
        <v>232</v>
      </c>
      <c r="T1293"/>
      <c r="U1293" s="148"/>
      <c r="V1293" s="148"/>
      <c r="W1293" s="135" t="str">
        <f t="shared" si="105"/>
        <v/>
      </c>
      <c r="X1293" s="135" t="str">
        <f t="shared" si="104"/>
        <v/>
      </c>
      <c r="Y1293" s="2">
        <f t="shared" si="102"/>
        <v>1288</v>
      </c>
    </row>
    <row r="1294" spans="1:25">
      <c r="A1294" s="3">
        <v>1291</v>
      </c>
      <c r="B1294" s="2">
        <v>1289</v>
      </c>
      <c r="C1294" s="1" t="s">
        <v>2268</v>
      </c>
      <c r="D1294" s="1" t="s">
        <v>7</v>
      </c>
      <c r="E1294" s="19" t="s">
        <v>598</v>
      </c>
      <c r="F1294" s="19" t="s">
        <v>923</v>
      </c>
      <c r="G1294" s="76">
        <v>0</v>
      </c>
      <c r="H1294" s="76">
        <v>0</v>
      </c>
      <c r="I1294" s="19" t="s">
        <v>1</v>
      </c>
      <c r="J1294" s="19" t="s">
        <v>2238</v>
      </c>
      <c r="K1294" s="14" t="str">
        <f t="shared" si="103"/>
        <v>NOT EQUAL</v>
      </c>
      <c r="M1294" s="24" t="s">
        <v>3455</v>
      </c>
      <c r="N1294" s="24" t="s">
        <v>3920</v>
      </c>
      <c r="O1294"/>
      <c r="P1294"/>
      <c r="Q1294"/>
      <c r="R1294"/>
      <c r="S1294">
        <f t="shared" si="101"/>
        <v>232</v>
      </c>
      <c r="T1294"/>
      <c r="U1294" s="148"/>
      <c r="V1294" s="148"/>
      <c r="W1294" s="135" t="str">
        <f t="shared" si="105"/>
        <v/>
      </c>
      <c r="X1294" s="135" t="str">
        <f t="shared" si="104"/>
        <v/>
      </c>
      <c r="Y1294" s="2">
        <f t="shared" si="102"/>
        <v>1289</v>
      </c>
    </row>
    <row r="1295" spans="1:25">
      <c r="A1295" s="3">
        <v>1292</v>
      </c>
      <c r="B1295" s="2">
        <v>1290</v>
      </c>
      <c r="C1295" s="1" t="s">
        <v>2268</v>
      </c>
      <c r="D1295" s="1" t="s">
        <v>7</v>
      </c>
      <c r="E1295" s="19" t="s">
        <v>598</v>
      </c>
      <c r="F1295" s="19" t="s">
        <v>924</v>
      </c>
      <c r="G1295" s="76">
        <v>0</v>
      </c>
      <c r="H1295" s="76">
        <v>0</v>
      </c>
      <c r="I1295" s="19" t="s">
        <v>1</v>
      </c>
      <c r="J1295" s="19" t="s">
        <v>2238</v>
      </c>
      <c r="K1295" s="14" t="str">
        <f t="shared" si="103"/>
        <v>NOT EQUAL</v>
      </c>
      <c r="M1295" s="24" t="s">
        <v>3456</v>
      </c>
      <c r="N1295" s="24" t="s">
        <v>3920</v>
      </c>
      <c r="O1295"/>
      <c r="P1295"/>
      <c r="Q1295"/>
      <c r="R1295"/>
      <c r="S1295">
        <f t="shared" si="101"/>
        <v>232</v>
      </c>
      <c r="T1295"/>
      <c r="U1295" s="148"/>
      <c r="V1295" s="148"/>
      <c r="W1295" s="135" t="str">
        <f t="shared" si="105"/>
        <v/>
      </c>
      <c r="X1295" s="135" t="str">
        <f t="shared" si="104"/>
        <v/>
      </c>
      <c r="Y1295" s="2">
        <f t="shared" si="102"/>
        <v>1290</v>
      </c>
    </row>
    <row r="1296" spans="1:25">
      <c r="A1296" s="3">
        <v>1293</v>
      </c>
      <c r="B1296" s="2">
        <v>1291</v>
      </c>
      <c r="C1296" s="1" t="s">
        <v>2268</v>
      </c>
      <c r="D1296" s="1" t="s">
        <v>7</v>
      </c>
      <c r="E1296" s="19" t="s">
        <v>598</v>
      </c>
      <c r="F1296" s="19" t="s">
        <v>925</v>
      </c>
      <c r="G1296" s="76">
        <v>0</v>
      </c>
      <c r="H1296" s="76">
        <v>0</v>
      </c>
      <c r="I1296" s="19" t="s">
        <v>1</v>
      </c>
      <c r="J1296" s="19" t="s">
        <v>2238</v>
      </c>
      <c r="K1296" s="14" t="str">
        <f t="shared" si="103"/>
        <v>NOT EQUAL</v>
      </c>
      <c r="M1296" s="24" t="s">
        <v>3457</v>
      </c>
      <c r="N1296" s="24" t="s">
        <v>3920</v>
      </c>
      <c r="O1296"/>
      <c r="P1296"/>
      <c r="Q1296"/>
      <c r="R1296"/>
      <c r="S1296">
        <f t="shared" si="101"/>
        <v>232</v>
      </c>
      <c r="T1296"/>
      <c r="U1296" s="148"/>
      <c r="V1296" s="148"/>
      <c r="W1296" s="135" t="str">
        <f t="shared" si="105"/>
        <v/>
      </c>
      <c r="X1296" s="135" t="str">
        <f t="shared" si="104"/>
        <v/>
      </c>
      <c r="Y1296" s="2">
        <f t="shared" si="102"/>
        <v>1291</v>
      </c>
    </row>
    <row r="1297" spans="1:25">
      <c r="A1297" s="3">
        <v>1294</v>
      </c>
      <c r="B1297" s="2">
        <v>1292</v>
      </c>
      <c r="C1297" s="1" t="s">
        <v>2268</v>
      </c>
      <c r="D1297" s="1" t="s">
        <v>7</v>
      </c>
      <c r="E1297" s="19" t="s">
        <v>598</v>
      </c>
      <c r="F1297" s="19" t="s">
        <v>926</v>
      </c>
      <c r="G1297" s="76">
        <v>0</v>
      </c>
      <c r="H1297" s="76">
        <v>0</v>
      </c>
      <c r="I1297" s="19" t="s">
        <v>1</v>
      </c>
      <c r="J1297" s="19" t="s">
        <v>2238</v>
      </c>
      <c r="K1297" s="14" t="str">
        <f t="shared" si="103"/>
        <v>NOT EQUAL</v>
      </c>
      <c r="M1297" s="24" t="s">
        <v>3458</v>
      </c>
      <c r="N1297" s="24" t="s">
        <v>3920</v>
      </c>
      <c r="O1297"/>
      <c r="P1297"/>
      <c r="Q1297"/>
      <c r="R1297"/>
      <c r="S1297">
        <f t="shared" si="101"/>
        <v>232</v>
      </c>
      <c r="T1297"/>
      <c r="U1297" s="148"/>
      <c r="V1297" s="148"/>
      <c r="W1297" s="135" t="str">
        <f t="shared" si="105"/>
        <v/>
      </c>
      <c r="X1297" s="135" t="str">
        <f t="shared" si="104"/>
        <v/>
      </c>
      <c r="Y1297" s="2">
        <f t="shared" si="102"/>
        <v>1292</v>
      </c>
    </row>
    <row r="1298" spans="1:25">
      <c r="A1298" s="3">
        <v>1295</v>
      </c>
      <c r="B1298" s="2">
        <v>1293</v>
      </c>
      <c r="C1298" s="1" t="s">
        <v>2268</v>
      </c>
      <c r="D1298" s="1" t="s">
        <v>7</v>
      </c>
      <c r="E1298" s="19" t="s">
        <v>598</v>
      </c>
      <c r="F1298" s="19" t="s">
        <v>927</v>
      </c>
      <c r="G1298" s="76">
        <v>0</v>
      </c>
      <c r="H1298" s="76">
        <v>0</v>
      </c>
      <c r="I1298" s="19" t="s">
        <v>1</v>
      </c>
      <c r="J1298" s="19" t="s">
        <v>2238</v>
      </c>
      <c r="K1298" s="14" t="str">
        <f t="shared" si="103"/>
        <v>NOT EQUAL</v>
      </c>
      <c r="M1298" s="24" t="s">
        <v>3459</v>
      </c>
      <c r="N1298" s="24" t="s">
        <v>3920</v>
      </c>
      <c r="O1298"/>
      <c r="P1298"/>
      <c r="Q1298"/>
      <c r="R1298"/>
      <c r="S1298">
        <f t="shared" si="101"/>
        <v>232</v>
      </c>
      <c r="T1298"/>
      <c r="U1298" s="148"/>
      <c r="V1298" s="148"/>
      <c r="W1298" s="135" t="str">
        <f t="shared" si="105"/>
        <v/>
      </c>
      <c r="X1298" s="135" t="str">
        <f t="shared" si="104"/>
        <v/>
      </c>
      <c r="Y1298" s="2">
        <f t="shared" si="102"/>
        <v>1293</v>
      </c>
    </row>
    <row r="1299" spans="1:25">
      <c r="A1299" s="3">
        <v>1296</v>
      </c>
      <c r="B1299" s="2">
        <v>1294</v>
      </c>
      <c r="C1299" s="1" t="s">
        <v>2268</v>
      </c>
      <c r="D1299" s="1" t="s">
        <v>7</v>
      </c>
      <c r="E1299" s="19" t="s">
        <v>598</v>
      </c>
      <c r="F1299" s="19" t="s">
        <v>928</v>
      </c>
      <c r="G1299" s="76">
        <v>0</v>
      </c>
      <c r="H1299" s="76">
        <v>0</v>
      </c>
      <c r="I1299" s="19" t="s">
        <v>1</v>
      </c>
      <c r="J1299" s="19" t="s">
        <v>2238</v>
      </c>
      <c r="K1299" s="14" t="str">
        <f t="shared" si="103"/>
        <v>NOT EQUAL</v>
      </c>
      <c r="M1299" s="24" t="s">
        <v>3460</v>
      </c>
      <c r="N1299" s="24" t="s">
        <v>3920</v>
      </c>
      <c r="O1299"/>
      <c r="P1299"/>
      <c r="Q1299"/>
      <c r="R1299"/>
      <c r="S1299">
        <f t="shared" si="101"/>
        <v>232</v>
      </c>
      <c r="T1299"/>
      <c r="U1299" s="148"/>
      <c r="V1299" s="148"/>
      <c r="W1299" s="135" t="str">
        <f t="shared" si="105"/>
        <v/>
      </c>
      <c r="X1299" s="135" t="str">
        <f t="shared" si="104"/>
        <v/>
      </c>
      <c r="Y1299" s="2">
        <f t="shared" si="102"/>
        <v>1294</v>
      </c>
    </row>
    <row r="1300" spans="1:25">
      <c r="A1300" s="3">
        <v>1297</v>
      </c>
      <c r="B1300" s="2">
        <v>1295</v>
      </c>
      <c r="C1300" s="1" t="s">
        <v>2338</v>
      </c>
      <c r="D1300" s="1" t="s">
        <v>1670</v>
      </c>
      <c r="E1300" s="19" t="s">
        <v>598</v>
      </c>
      <c r="F1300" s="19" t="s">
        <v>929</v>
      </c>
      <c r="G1300" s="76">
        <v>0</v>
      </c>
      <c r="H1300" s="76">
        <v>0</v>
      </c>
      <c r="I1300" s="19" t="s">
        <v>1</v>
      </c>
      <c r="J1300" s="19" t="s">
        <v>2238</v>
      </c>
      <c r="K1300" s="14" t="str">
        <f t="shared" si="103"/>
        <v>NOT EQUAL</v>
      </c>
      <c r="M1300" s="24" t="s">
        <v>1670</v>
      </c>
      <c r="N1300" s="24" t="s">
        <v>3920</v>
      </c>
      <c r="O1300"/>
      <c r="P1300"/>
      <c r="Q1300"/>
      <c r="R1300"/>
      <c r="S1300">
        <f t="shared" si="101"/>
        <v>232</v>
      </c>
      <c r="T1300"/>
      <c r="U1300" s="148"/>
      <c r="V1300" s="148"/>
      <c r="W1300" s="135" t="str">
        <f t="shared" si="105"/>
        <v/>
      </c>
      <c r="X1300" s="135" t="str">
        <f t="shared" si="104"/>
        <v/>
      </c>
      <c r="Y1300" s="2">
        <f t="shared" si="102"/>
        <v>1295</v>
      </c>
    </row>
    <row r="1301" spans="1:25">
      <c r="A1301" s="3">
        <v>1298</v>
      </c>
      <c r="B1301" s="2">
        <v>1296</v>
      </c>
      <c r="C1301" s="1" t="s">
        <v>2338</v>
      </c>
      <c r="D1301" s="1" t="s">
        <v>1671</v>
      </c>
      <c r="E1301" s="19" t="s">
        <v>598</v>
      </c>
      <c r="F1301" s="19" t="s">
        <v>930</v>
      </c>
      <c r="G1301" s="76">
        <v>0</v>
      </c>
      <c r="H1301" s="76">
        <v>0</v>
      </c>
      <c r="I1301" s="19" t="s">
        <v>1</v>
      </c>
      <c r="J1301" s="19" t="s">
        <v>2238</v>
      </c>
      <c r="K1301" s="14" t="str">
        <f t="shared" si="103"/>
        <v>NOT EQUAL</v>
      </c>
      <c r="M1301" s="24" t="s">
        <v>1671</v>
      </c>
      <c r="N1301" s="24" t="s">
        <v>3920</v>
      </c>
      <c r="O1301"/>
      <c r="P1301"/>
      <c r="Q1301"/>
      <c r="R1301"/>
      <c r="S1301">
        <f t="shared" si="101"/>
        <v>232</v>
      </c>
      <c r="T1301"/>
      <c r="U1301" s="148"/>
      <c r="V1301" s="148"/>
      <c r="W1301" s="135" t="str">
        <f t="shared" si="105"/>
        <v/>
      </c>
      <c r="X1301" s="135" t="str">
        <f t="shared" si="104"/>
        <v/>
      </c>
      <c r="Y1301" s="2">
        <f t="shared" si="102"/>
        <v>1296</v>
      </c>
    </row>
    <row r="1302" spans="1:25">
      <c r="A1302" s="3">
        <v>1299</v>
      </c>
      <c r="B1302" s="2">
        <v>1297</v>
      </c>
      <c r="C1302" s="1" t="s">
        <v>2338</v>
      </c>
      <c r="D1302" s="1" t="s">
        <v>1672</v>
      </c>
      <c r="E1302" s="19" t="s">
        <v>598</v>
      </c>
      <c r="F1302" s="19" t="s">
        <v>931</v>
      </c>
      <c r="G1302" s="76">
        <v>0</v>
      </c>
      <c r="H1302" s="76">
        <v>0</v>
      </c>
      <c r="I1302" s="19" t="s">
        <v>1</v>
      </c>
      <c r="J1302" s="19" t="s">
        <v>2238</v>
      </c>
      <c r="K1302" s="14" t="str">
        <f t="shared" si="103"/>
        <v>NOT EQUAL</v>
      </c>
      <c r="M1302" s="24" t="s">
        <v>1672</v>
      </c>
      <c r="N1302" s="24" t="s">
        <v>3920</v>
      </c>
      <c r="O1302"/>
      <c r="P1302"/>
      <c r="Q1302"/>
      <c r="R1302"/>
      <c r="S1302">
        <f t="shared" si="101"/>
        <v>232</v>
      </c>
      <c r="T1302"/>
      <c r="U1302" s="148"/>
      <c r="V1302" s="148"/>
      <c r="W1302" s="135" t="str">
        <f t="shared" si="105"/>
        <v/>
      </c>
      <c r="X1302" s="135" t="str">
        <f t="shared" si="104"/>
        <v/>
      </c>
      <c r="Y1302" s="2">
        <f t="shared" si="102"/>
        <v>1297</v>
      </c>
    </row>
    <row r="1303" spans="1:25">
      <c r="A1303" s="3">
        <v>1300</v>
      </c>
      <c r="B1303" s="2">
        <v>1298</v>
      </c>
      <c r="C1303" s="1" t="s">
        <v>2338</v>
      </c>
      <c r="D1303" s="1" t="s">
        <v>1673</v>
      </c>
      <c r="E1303" s="19" t="s">
        <v>598</v>
      </c>
      <c r="F1303" s="19" t="s">
        <v>932</v>
      </c>
      <c r="G1303" s="76">
        <v>0</v>
      </c>
      <c r="H1303" s="76">
        <v>0</v>
      </c>
      <c r="I1303" s="19" t="s">
        <v>1</v>
      </c>
      <c r="J1303" s="19" t="s">
        <v>2238</v>
      </c>
      <c r="K1303" s="14" t="str">
        <f t="shared" si="103"/>
        <v>NOT EQUAL</v>
      </c>
      <c r="M1303" s="24" t="s">
        <v>1673</v>
      </c>
      <c r="N1303" s="24" t="s">
        <v>3920</v>
      </c>
      <c r="O1303"/>
      <c r="P1303"/>
      <c r="Q1303"/>
      <c r="R1303"/>
      <c r="S1303">
        <f t="shared" si="101"/>
        <v>232</v>
      </c>
      <c r="T1303"/>
      <c r="U1303" s="148"/>
      <c r="V1303" s="148"/>
      <c r="W1303" s="135" t="str">
        <f t="shared" si="105"/>
        <v/>
      </c>
      <c r="X1303" s="135" t="str">
        <f t="shared" si="104"/>
        <v/>
      </c>
      <c r="Y1303" s="2">
        <f t="shared" si="102"/>
        <v>1298</v>
      </c>
    </row>
    <row r="1304" spans="1:25">
      <c r="A1304" s="3">
        <v>1301</v>
      </c>
      <c r="B1304" s="2">
        <v>1299</v>
      </c>
      <c r="C1304" s="1" t="s">
        <v>2338</v>
      </c>
      <c r="D1304" s="1" t="s">
        <v>1674</v>
      </c>
      <c r="E1304" s="19" t="s">
        <v>598</v>
      </c>
      <c r="F1304" s="19" t="s">
        <v>933</v>
      </c>
      <c r="G1304" s="76">
        <v>0</v>
      </c>
      <c r="H1304" s="76">
        <v>0</v>
      </c>
      <c r="I1304" s="19" t="s">
        <v>1</v>
      </c>
      <c r="J1304" s="19" t="s">
        <v>2238</v>
      </c>
      <c r="K1304" s="14" t="str">
        <f t="shared" si="103"/>
        <v>NOT EQUAL</v>
      </c>
      <c r="M1304" s="24" t="s">
        <v>1674</v>
      </c>
      <c r="N1304" s="24" t="s">
        <v>3920</v>
      </c>
      <c r="O1304"/>
      <c r="P1304"/>
      <c r="Q1304"/>
      <c r="R1304"/>
      <c r="S1304">
        <f t="shared" si="101"/>
        <v>232</v>
      </c>
      <c r="T1304"/>
      <c r="U1304" s="148"/>
      <c r="V1304" s="148"/>
      <c r="W1304" s="135" t="str">
        <f t="shared" si="105"/>
        <v/>
      </c>
      <c r="X1304" s="135" t="str">
        <f t="shared" si="104"/>
        <v/>
      </c>
      <c r="Y1304" s="2">
        <f t="shared" si="102"/>
        <v>1299</v>
      </c>
    </row>
    <row r="1305" spans="1:25">
      <c r="A1305" s="3">
        <v>1302</v>
      </c>
      <c r="B1305" s="2">
        <v>1300</v>
      </c>
      <c r="C1305" s="1" t="s">
        <v>2338</v>
      </c>
      <c r="D1305" s="1" t="s">
        <v>1675</v>
      </c>
      <c r="E1305" s="19" t="s">
        <v>598</v>
      </c>
      <c r="F1305" s="19" t="s">
        <v>934</v>
      </c>
      <c r="G1305" s="76">
        <v>0</v>
      </c>
      <c r="H1305" s="76">
        <v>0</v>
      </c>
      <c r="I1305" s="19" t="s">
        <v>1</v>
      </c>
      <c r="J1305" s="19" t="s">
        <v>2238</v>
      </c>
      <c r="K1305" s="14" t="str">
        <f t="shared" si="103"/>
        <v>NOT EQUAL</v>
      </c>
      <c r="M1305" s="24" t="s">
        <v>1675</v>
      </c>
      <c r="N1305" s="24" t="s">
        <v>3920</v>
      </c>
      <c r="O1305"/>
      <c r="P1305"/>
      <c r="Q1305"/>
      <c r="R1305"/>
      <c r="S1305">
        <f t="shared" si="101"/>
        <v>232</v>
      </c>
      <c r="T1305"/>
      <c r="U1305" s="148"/>
      <c r="V1305" s="148"/>
      <c r="W1305" s="135" t="str">
        <f t="shared" si="105"/>
        <v/>
      </c>
      <c r="X1305" s="135" t="str">
        <f t="shared" si="104"/>
        <v/>
      </c>
      <c r="Y1305" s="2">
        <f t="shared" si="102"/>
        <v>1300</v>
      </c>
    </row>
    <row r="1306" spans="1:25">
      <c r="A1306" s="3">
        <v>1303</v>
      </c>
      <c r="B1306" s="2">
        <v>1301</v>
      </c>
      <c r="C1306" s="1" t="s">
        <v>2338</v>
      </c>
      <c r="D1306" s="1" t="s">
        <v>1676</v>
      </c>
      <c r="E1306" s="19" t="s">
        <v>598</v>
      </c>
      <c r="F1306" s="19" t="s">
        <v>935</v>
      </c>
      <c r="G1306" s="76">
        <v>0</v>
      </c>
      <c r="H1306" s="76">
        <v>0</v>
      </c>
      <c r="I1306" s="19" t="s">
        <v>1</v>
      </c>
      <c r="J1306" s="19" t="s">
        <v>2238</v>
      </c>
      <c r="K1306" s="14" t="str">
        <f t="shared" si="103"/>
        <v>NOT EQUAL</v>
      </c>
      <c r="M1306" s="24" t="s">
        <v>1676</v>
      </c>
      <c r="N1306" s="24" t="s">
        <v>3920</v>
      </c>
      <c r="O1306"/>
      <c r="P1306"/>
      <c r="Q1306"/>
      <c r="R1306"/>
      <c r="S1306">
        <f t="shared" si="101"/>
        <v>232</v>
      </c>
      <c r="T1306"/>
      <c r="U1306" s="148"/>
      <c r="V1306" s="148"/>
      <c r="W1306" s="135" t="str">
        <f t="shared" si="105"/>
        <v/>
      </c>
      <c r="X1306" s="135" t="str">
        <f t="shared" si="104"/>
        <v/>
      </c>
      <c r="Y1306" s="2">
        <f t="shared" si="102"/>
        <v>1301</v>
      </c>
    </row>
    <row r="1307" spans="1:25">
      <c r="A1307" s="3">
        <v>1304</v>
      </c>
      <c r="B1307" s="2">
        <v>1302</v>
      </c>
      <c r="C1307" s="1" t="s">
        <v>2338</v>
      </c>
      <c r="D1307" s="1" t="s">
        <v>1677</v>
      </c>
      <c r="E1307" s="19" t="s">
        <v>598</v>
      </c>
      <c r="F1307" s="19" t="s">
        <v>936</v>
      </c>
      <c r="G1307" s="76">
        <v>0</v>
      </c>
      <c r="H1307" s="76">
        <v>0</v>
      </c>
      <c r="I1307" s="19" t="s">
        <v>1</v>
      </c>
      <c r="J1307" s="19" t="s">
        <v>2238</v>
      </c>
      <c r="K1307" s="14" t="str">
        <f t="shared" si="103"/>
        <v>NOT EQUAL</v>
      </c>
      <c r="M1307" s="24" t="s">
        <v>1677</v>
      </c>
      <c r="N1307" s="24" t="s">
        <v>3920</v>
      </c>
      <c r="O1307"/>
      <c r="P1307"/>
      <c r="Q1307"/>
      <c r="R1307"/>
      <c r="S1307">
        <f t="shared" si="101"/>
        <v>232</v>
      </c>
      <c r="T1307"/>
      <c r="U1307" s="148"/>
      <c r="V1307" s="148"/>
      <c r="W1307" s="135" t="str">
        <f t="shared" si="105"/>
        <v/>
      </c>
      <c r="X1307" s="135" t="str">
        <f t="shared" si="104"/>
        <v/>
      </c>
      <c r="Y1307" s="2">
        <f t="shared" si="102"/>
        <v>1302</v>
      </c>
    </row>
    <row r="1308" spans="1:25">
      <c r="A1308" s="3">
        <v>1305</v>
      </c>
      <c r="B1308" s="2">
        <v>1303</v>
      </c>
      <c r="C1308" s="1" t="s">
        <v>2338</v>
      </c>
      <c r="D1308" s="1" t="s">
        <v>1678</v>
      </c>
      <c r="E1308" s="19" t="s">
        <v>598</v>
      </c>
      <c r="F1308" s="19" t="s">
        <v>937</v>
      </c>
      <c r="G1308" s="76">
        <v>0</v>
      </c>
      <c r="H1308" s="76">
        <v>0</v>
      </c>
      <c r="I1308" s="19" t="s">
        <v>1</v>
      </c>
      <c r="J1308" s="19" t="s">
        <v>2238</v>
      </c>
      <c r="K1308" s="14" t="str">
        <f t="shared" si="103"/>
        <v>NOT EQUAL</v>
      </c>
      <c r="M1308" s="24" t="s">
        <v>1678</v>
      </c>
      <c r="N1308" s="24" t="s">
        <v>3920</v>
      </c>
      <c r="O1308"/>
      <c r="P1308"/>
      <c r="Q1308"/>
      <c r="R1308"/>
      <c r="S1308">
        <f t="shared" si="101"/>
        <v>232</v>
      </c>
      <c r="T1308"/>
      <c r="U1308" s="148"/>
      <c r="V1308" s="148"/>
      <c r="W1308" s="135" t="str">
        <f t="shared" si="105"/>
        <v/>
      </c>
      <c r="X1308" s="135" t="str">
        <f t="shared" si="104"/>
        <v/>
      </c>
      <c r="Y1308" s="2">
        <f t="shared" si="102"/>
        <v>1303</v>
      </c>
    </row>
    <row r="1309" spans="1:25">
      <c r="A1309" s="3">
        <v>1306</v>
      </c>
      <c r="B1309" s="2">
        <v>1304</v>
      </c>
      <c r="C1309" s="1" t="s">
        <v>2338</v>
      </c>
      <c r="D1309" s="1" t="s">
        <v>1679</v>
      </c>
      <c r="E1309" s="19" t="s">
        <v>598</v>
      </c>
      <c r="F1309" s="19" t="s">
        <v>938</v>
      </c>
      <c r="G1309" s="76">
        <v>0</v>
      </c>
      <c r="H1309" s="76">
        <v>0</v>
      </c>
      <c r="I1309" s="19" t="s">
        <v>1</v>
      </c>
      <c r="J1309" s="19" t="s">
        <v>2238</v>
      </c>
      <c r="K1309" s="14" t="str">
        <f t="shared" si="103"/>
        <v>NOT EQUAL</v>
      </c>
      <c r="M1309" s="24" t="s">
        <v>1679</v>
      </c>
      <c r="N1309" s="24" t="s">
        <v>3920</v>
      </c>
      <c r="O1309"/>
      <c r="P1309"/>
      <c r="Q1309"/>
      <c r="R1309"/>
      <c r="S1309">
        <f t="shared" si="101"/>
        <v>232</v>
      </c>
      <c r="T1309"/>
      <c r="U1309" s="148"/>
      <c r="V1309" s="148"/>
      <c r="W1309" s="135" t="str">
        <f t="shared" si="105"/>
        <v/>
      </c>
      <c r="X1309" s="135" t="str">
        <f t="shared" si="104"/>
        <v/>
      </c>
      <c r="Y1309" s="2">
        <f t="shared" si="102"/>
        <v>1304</v>
      </c>
    </row>
    <row r="1310" spans="1:25">
      <c r="A1310" s="3">
        <v>1307</v>
      </c>
      <c r="B1310" s="2">
        <v>1305</v>
      </c>
      <c r="C1310" s="1" t="s">
        <v>2338</v>
      </c>
      <c r="D1310" s="1" t="s">
        <v>1680</v>
      </c>
      <c r="E1310" s="19" t="s">
        <v>598</v>
      </c>
      <c r="F1310" s="19" t="s">
        <v>939</v>
      </c>
      <c r="G1310" s="76">
        <v>0</v>
      </c>
      <c r="H1310" s="76">
        <v>0</v>
      </c>
      <c r="I1310" s="19" t="s">
        <v>1</v>
      </c>
      <c r="J1310" s="19" t="s">
        <v>2238</v>
      </c>
      <c r="K1310" s="14" t="str">
        <f t="shared" si="103"/>
        <v>NOT EQUAL</v>
      </c>
      <c r="M1310" s="24" t="s">
        <v>1680</v>
      </c>
      <c r="N1310" s="24" t="s">
        <v>3920</v>
      </c>
      <c r="O1310"/>
      <c r="P1310"/>
      <c r="Q1310"/>
      <c r="R1310"/>
      <c r="S1310">
        <f t="shared" si="101"/>
        <v>232</v>
      </c>
      <c r="T1310"/>
      <c r="U1310" s="148"/>
      <c r="V1310" s="148"/>
      <c r="W1310" s="135" t="str">
        <f t="shared" si="105"/>
        <v/>
      </c>
      <c r="X1310" s="135" t="str">
        <f t="shared" si="104"/>
        <v/>
      </c>
      <c r="Y1310" s="2">
        <f t="shared" si="102"/>
        <v>1305</v>
      </c>
    </row>
    <row r="1311" spans="1:25">
      <c r="A1311" s="3">
        <v>1308</v>
      </c>
      <c r="B1311" s="2">
        <v>1306</v>
      </c>
      <c r="C1311" s="1" t="s">
        <v>2268</v>
      </c>
      <c r="D1311" s="1" t="s">
        <v>7</v>
      </c>
      <c r="E1311" s="19" t="s">
        <v>940</v>
      </c>
      <c r="F1311" s="19" t="s">
        <v>940</v>
      </c>
      <c r="G1311" s="76">
        <v>0</v>
      </c>
      <c r="H1311" s="76">
        <v>0</v>
      </c>
      <c r="I1311" s="19" t="s">
        <v>30</v>
      </c>
      <c r="J1311" s="19" t="s">
        <v>2238</v>
      </c>
      <c r="K1311" s="14" t="str">
        <f t="shared" si="103"/>
        <v/>
      </c>
      <c r="M1311" s="24" t="s">
        <v>3461</v>
      </c>
      <c r="N1311" s="24" t="s">
        <v>3920</v>
      </c>
      <c r="O1311"/>
      <c r="P1311"/>
      <c r="Q1311"/>
      <c r="R1311"/>
      <c r="S1311">
        <f t="shared" si="101"/>
        <v>232</v>
      </c>
      <c r="T1311"/>
      <c r="U1311" s="148"/>
      <c r="V1311" s="148"/>
      <c r="W1311" s="135" t="str">
        <f t="shared" si="105"/>
        <v/>
      </c>
      <c r="X1311" s="135" t="str">
        <f t="shared" si="104"/>
        <v/>
      </c>
      <c r="Y1311" s="2">
        <f t="shared" si="102"/>
        <v>1306</v>
      </c>
    </row>
    <row r="1312" spans="1:25">
      <c r="A1312" s="3">
        <v>1309</v>
      </c>
      <c r="B1312" s="2">
        <v>1307</v>
      </c>
      <c r="C1312" s="1" t="s">
        <v>2338</v>
      </c>
      <c r="D1312" s="1" t="s">
        <v>1681</v>
      </c>
      <c r="E1312" s="19" t="s">
        <v>598</v>
      </c>
      <c r="F1312" s="19" t="s">
        <v>941</v>
      </c>
      <c r="G1312" s="76">
        <v>0</v>
      </c>
      <c r="H1312" s="76">
        <v>0</v>
      </c>
      <c r="I1312" s="19" t="s">
        <v>1</v>
      </c>
      <c r="J1312" s="19" t="s">
        <v>2238</v>
      </c>
      <c r="K1312" s="14" t="str">
        <f t="shared" si="103"/>
        <v>NOT EQUAL</v>
      </c>
      <c r="M1312" s="24" t="s">
        <v>1681</v>
      </c>
      <c r="N1312" s="24" t="s">
        <v>3920</v>
      </c>
      <c r="O1312"/>
      <c r="P1312"/>
      <c r="Q1312"/>
      <c r="R1312"/>
      <c r="S1312">
        <f t="shared" si="101"/>
        <v>232</v>
      </c>
      <c r="T1312"/>
      <c r="U1312" s="148"/>
      <c r="V1312" s="148"/>
      <c r="W1312" s="135" t="str">
        <f t="shared" si="105"/>
        <v/>
      </c>
      <c r="X1312" s="135" t="str">
        <f t="shared" si="104"/>
        <v/>
      </c>
      <c r="Y1312" s="2">
        <f t="shared" si="102"/>
        <v>1307</v>
      </c>
    </row>
    <row r="1313" spans="1:25">
      <c r="A1313" s="3">
        <v>1310</v>
      </c>
      <c r="B1313" s="2">
        <v>1308</v>
      </c>
      <c r="C1313" s="1" t="s">
        <v>2338</v>
      </c>
      <c r="D1313" s="1" t="s">
        <v>1682</v>
      </c>
      <c r="E1313" s="19" t="s">
        <v>598</v>
      </c>
      <c r="F1313" s="19" t="s">
        <v>942</v>
      </c>
      <c r="G1313" s="76">
        <v>0</v>
      </c>
      <c r="H1313" s="76">
        <v>0</v>
      </c>
      <c r="I1313" s="19" t="s">
        <v>1</v>
      </c>
      <c r="J1313" s="19" t="s">
        <v>2238</v>
      </c>
      <c r="K1313" s="14" t="str">
        <f t="shared" si="103"/>
        <v>NOT EQUAL</v>
      </c>
      <c r="M1313" s="24" t="s">
        <v>1682</v>
      </c>
      <c r="N1313" s="24" t="s">
        <v>3920</v>
      </c>
      <c r="O1313"/>
      <c r="P1313"/>
      <c r="Q1313"/>
      <c r="R1313"/>
      <c r="S1313">
        <f t="shared" si="101"/>
        <v>232</v>
      </c>
      <c r="T1313"/>
      <c r="U1313" s="148"/>
      <c r="V1313" s="148"/>
      <c r="W1313" s="135" t="str">
        <f t="shared" si="105"/>
        <v/>
      </c>
      <c r="X1313" s="135" t="str">
        <f t="shared" si="104"/>
        <v/>
      </c>
      <c r="Y1313" s="2">
        <f t="shared" si="102"/>
        <v>1308</v>
      </c>
    </row>
    <row r="1314" spans="1:25">
      <c r="A1314" s="3">
        <v>1311</v>
      </c>
      <c r="B1314" s="2">
        <v>1309</v>
      </c>
      <c r="C1314" s="1" t="s">
        <v>2338</v>
      </c>
      <c r="D1314" s="1" t="s">
        <v>1683</v>
      </c>
      <c r="E1314" s="19" t="s">
        <v>598</v>
      </c>
      <c r="F1314" s="19" t="s">
        <v>943</v>
      </c>
      <c r="G1314" s="76">
        <v>0</v>
      </c>
      <c r="H1314" s="76">
        <v>0</v>
      </c>
      <c r="I1314" s="19" t="s">
        <v>1</v>
      </c>
      <c r="J1314" s="19" t="s">
        <v>2238</v>
      </c>
      <c r="K1314" s="14" t="str">
        <f t="shared" si="103"/>
        <v>NOT EQUAL</v>
      </c>
      <c r="M1314" s="24" t="s">
        <v>1683</v>
      </c>
      <c r="N1314" s="24" t="s">
        <v>3920</v>
      </c>
      <c r="O1314"/>
      <c r="P1314"/>
      <c r="Q1314"/>
      <c r="R1314"/>
      <c r="S1314">
        <f t="shared" si="101"/>
        <v>232</v>
      </c>
      <c r="T1314"/>
      <c r="U1314" s="148"/>
      <c r="V1314" s="148"/>
      <c r="W1314" s="135" t="str">
        <f t="shared" si="105"/>
        <v/>
      </c>
      <c r="X1314" s="135" t="str">
        <f t="shared" si="104"/>
        <v/>
      </c>
      <c r="Y1314" s="2">
        <f t="shared" si="102"/>
        <v>1309</v>
      </c>
    </row>
    <row r="1315" spans="1:25">
      <c r="A1315" s="3">
        <v>1312</v>
      </c>
      <c r="B1315" s="2">
        <v>1310</v>
      </c>
      <c r="C1315" s="1" t="s">
        <v>2338</v>
      </c>
      <c r="D1315" s="1" t="s">
        <v>1684</v>
      </c>
      <c r="E1315" s="19" t="s">
        <v>598</v>
      </c>
      <c r="F1315" s="19" t="s">
        <v>944</v>
      </c>
      <c r="G1315" s="76">
        <v>0</v>
      </c>
      <c r="H1315" s="76">
        <v>0</v>
      </c>
      <c r="I1315" s="19" t="s">
        <v>1</v>
      </c>
      <c r="J1315" s="19" t="s">
        <v>2238</v>
      </c>
      <c r="K1315" s="14" t="str">
        <f t="shared" si="103"/>
        <v>NOT EQUAL</v>
      </c>
      <c r="M1315" s="24" t="s">
        <v>1684</v>
      </c>
      <c r="N1315" s="24" t="s">
        <v>3920</v>
      </c>
      <c r="O1315"/>
      <c r="P1315"/>
      <c r="Q1315"/>
      <c r="R1315"/>
      <c r="S1315">
        <f t="shared" si="101"/>
        <v>232</v>
      </c>
      <c r="T1315"/>
      <c r="U1315" s="148"/>
      <c r="V1315" s="148"/>
      <c r="W1315" s="135" t="str">
        <f t="shared" si="105"/>
        <v/>
      </c>
      <c r="X1315" s="135" t="str">
        <f t="shared" si="104"/>
        <v/>
      </c>
      <c r="Y1315" s="2">
        <f t="shared" si="102"/>
        <v>1310</v>
      </c>
    </row>
    <row r="1316" spans="1:25">
      <c r="A1316" s="3">
        <v>1313</v>
      </c>
      <c r="B1316" s="2">
        <v>1311</v>
      </c>
      <c r="C1316" s="1" t="s">
        <v>2338</v>
      </c>
      <c r="D1316" s="1" t="s">
        <v>1685</v>
      </c>
      <c r="E1316" s="19" t="s">
        <v>598</v>
      </c>
      <c r="F1316" s="19" t="s">
        <v>945</v>
      </c>
      <c r="G1316" s="76">
        <v>0</v>
      </c>
      <c r="H1316" s="76">
        <v>0</v>
      </c>
      <c r="I1316" s="19" t="s">
        <v>1</v>
      </c>
      <c r="J1316" s="19" t="s">
        <v>2238</v>
      </c>
      <c r="K1316" s="14" t="str">
        <f t="shared" si="103"/>
        <v>NOT EQUAL</v>
      </c>
      <c r="M1316" s="24" t="s">
        <v>1685</v>
      </c>
      <c r="N1316" s="24" t="s">
        <v>3920</v>
      </c>
      <c r="O1316"/>
      <c r="P1316"/>
      <c r="Q1316"/>
      <c r="R1316"/>
      <c r="S1316">
        <f t="shared" si="101"/>
        <v>232</v>
      </c>
      <c r="T1316"/>
      <c r="U1316" s="148"/>
      <c r="V1316" s="148"/>
      <c r="W1316" s="135" t="str">
        <f t="shared" si="105"/>
        <v/>
      </c>
      <c r="X1316" s="135" t="str">
        <f t="shared" si="104"/>
        <v/>
      </c>
      <c r="Y1316" s="2">
        <f t="shared" si="102"/>
        <v>1311</v>
      </c>
    </row>
    <row r="1317" spans="1:25">
      <c r="A1317" s="3">
        <v>1314</v>
      </c>
      <c r="B1317" s="2">
        <v>1312</v>
      </c>
      <c r="C1317" s="1" t="s">
        <v>2338</v>
      </c>
      <c r="D1317" s="1" t="s">
        <v>1686</v>
      </c>
      <c r="E1317" s="19" t="s">
        <v>598</v>
      </c>
      <c r="F1317" s="19" t="s">
        <v>946</v>
      </c>
      <c r="G1317" s="76">
        <v>0</v>
      </c>
      <c r="H1317" s="76">
        <v>0</v>
      </c>
      <c r="I1317" s="19" t="s">
        <v>1</v>
      </c>
      <c r="J1317" s="19" t="s">
        <v>2238</v>
      </c>
      <c r="K1317" s="14" t="str">
        <f t="shared" si="103"/>
        <v>NOT EQUAL</v>
      </c>
      <c r="M1317" s="24" t="s">
        <v>1686</v>
      </c>
      <c r="N1317" s="24" t="s">
        <v>3920</v>
      </c>
      <c r="O1317"/>
      <c r="P1317"/>
      <c r="Q1317"/>
      <c r="R1317"/>
      <c r="S1317">
        <f t="shared" si="101"/>
        <v>232</v>
      </c>
      <c r="T1317"/>
      <c r="U1317" s="148"/>
      <c r="V1317" s="148"/>
      <c r="W1317" s="135" t="str">
        <f t="shared" si="105"/>
        <v/>
      </c>
      <c r="X1317" s="135" t="str">
        <f t="shared" si="104"/>
        <v/>
      </c>
      <c r="Y1317" s="2">
        <f t="shared" si="102"/>
        <v>1312</v>
      </c>
    </row>
    <row r="1318" spans="1:25">
      <c r="A1318" s="3">
        <v>1315</v>
      </c>
      <c r="B1318" s="2">
        <v>1313</v>
      </c>
      <c r="C1318" s="1" t="s">
        <v>2338</v>
      </c>
      <c r="D1318" s="1" t="s">
        <v>1687</v>
      </c>
      <c r="E1318" s="19" t="s">
        <v>598</v>
      </c>
      <c r="F1318" s="19" t="s">
        <v>947</v>
      </c>
      <c r="G1318" s="76">
        <v>0</v>
      </c>
      <c r="H1318" s="76">
        <v>0</v>
      </c>
      <c r="I1318" s="19" t="s">
        <v>1</v>
      </c>
      <c r="J1318" s="19" t="s">
        <v>2238</v>
      </c>
      <c r="K1318" s="14" t="str">
        <f t="shared" si="103"/>
        <v>NOT EQUAL</v>
      </c>
      <c r="M1318" s="24" t="s">
        <v>1687</v>
      </c>
      <c r="N1318" s="24" t="s">
        <v>3920</v>
      </c>
      <c r="O1318"/>
      <c r="P1318"/>
      <c r="Q1318"/>
      <c r="R1318"/>
      <c r="S1318">
        <f t="shared" si="101"/>
        <v>232</v>
      </c>
      <c r="T1318"/>
      <c r="U1318" s="148"/>
      <c r="V1318" s="148"/>
      <c r="W1318" s="135" t="str">
        <f t="shared" si="105"/>
        <v/>
      </c>
      <c r="X1318" s="135" t="str">
        <f t="shared" si="104"/>
        <v/>
      </c>
      <c r="Y1318" s="2">
        <f t="shared" si="102"/>
        <v>1313</v>
      </c>
    </row>
    <row r="1319" spans="1:25">
      <c r="A1319" s="3">
        <v>1316</v>
      </c>
      <c r="B1319" s="2">
        <v>1314</v>
      </c>
      <c r="C1319" s="1" t="s">
        <v>2338</v>
      </c>
      <c r="D1319" s="1" t="s">
        <v>1688</v>
      </c>
      <c r="E1319" s="19" t="s">
        <v>598</v>
      </c>
      <c r="F1319" s="19" t="s">
        <v>948</v>
      </c>
      <c r="G1319" s="76">
        <v>0</v>
      </c>
      <c r="H1319" s="76">
        <v>0</v>
      </c>
      <c r="I1319" s="19" t="s">
        <v>1</v>
      </c>
      <c r="J1319" s="19" t="s">
        <v>2238</v>
      </c>
      <c r="K1319" s="14" t="str">
        <f t="shared" si="103"/>
        <v>NOT EQUAL</v>
      </c>
      <c r="M1319" s="24" t="s">
        <v>1688</v>
      </c>
      <c r="N1319" s="24" t="s">
        <v>3920</v>
      </c>
      <c r="O1319"/>
      <c r="P1319"/>
      <c r="Q1319"/>
      <c r="R1319"/>
      <c r="S1319">
        <f t="shared" si="101"/>
        <v>232</v>
      </c>
      <c r="T1319"/>
      <c r="U1319" s="148"/>
      <c r="V1319" s="148"/>
      <c r="W1319" s="135" t="str">
        <f t="shared" si="105"/>
        <v/>
      </c>
      <c r="X1319" s="135" t="str">
        <f t="shared" si="104"/>
        <v/>
      </c>
      <c r="Y1319" s="2">
        <f t="shared" si="102"/>
        <v>1314</v>
      </c>
    </row>
    <row r="1320" spans="1:25">
      <c r="A1320" s="3">
        <v>1317</v>
      </c>
      <c r="B1320" s="2">
        <v>1315</v>
      </c>
      <c r="C1320" s="1" t="s">
        <v>2338</v>
      </c>
      <c r="D1320" s="1" t="s">
        <v>1689</v>
      </c>
      <c r="E1320" s="19" t="s">
        <v>598</v>
      </c>
      <c r="F1320" s="19" t="s">
        <v>949</v>
      </c>
      <c r="G1320" s="76">
        <v>0</v>
      </c>
      <c r="H1320" s="76">
        <v>0</v>
      </c>
      <c r="I1320" s="19" t="s">
        <v>1</v>
      </c>
      <c r="J1320" s="19" t="s">
        <v>2238</v>
      </c>
      <c r="K1320" s="14" t="str">
        <f t="shared" si="103"/>
        <v>NOT EQUAL</v>
      </c>
      <c r="M1320" s="24" t="s">
        <v>1689</v>
      </c>
      <c r="N1320" s="24" t="s">
        <v>3920</v>
      </c>
      <c r="O1320"/>
      <c r="P1320"/>
      <c r="Q1320"/>
      <c r="R1320"/>
      <c r="S1320">
        <f t="shared" si="101"/>
        <v>232</v>
      </c>
      <c r="T1320"/>
      <c r="U1320" s="148"/>
      <c r="V1320" s="148"/>
      <c r="W1320" s="135" t="str">
        <f t="shared" si="105"/>
        <v/>
      </c>
      <c r="X1320" s="135" t="str">
        <f t="shared" si="104"/>
        <v/>
      </c>
      <c r="Y1320" s="2">
        <f t="shared" si="102"/>
        <v>1315</v>
      </c>
    </row>
    <row r="1321" spans="1:25">
      <c r="A1321" s="3">
        <v>1318</v>
      </c>
      <c r="B1321" s="2">
        <v>1316</v>
      </c>
      <c r="C1321" s="1" t="s">
        <v>2338</v>
      </c>
      <c r="D1321" s="1" t="s">
        <v>1690</v>
      </c>
      <c r="E1321" s="19" t="s">
        <v>598</v>
      </c>
      <c r="F1321" s="19" t="s">
        <v>950</v>
      </c>
      <c r="G1321" s="76">
        <v>0</v>
      </c>
      <c r="H1321" s="76">
        <v>0</v>
      </c>
      <c r="I1321" s="19" t="s">
        <v>1</v>
      </c>
      <c r="J1321" s="19" t="s">
        <v>2238</v>
      </c>
      <c r="K1321" s="14" t="str">
        <f t="shared" si="103"/>
        <v>NOT EQUAL</v>
      </c>
      <c r="M1321" s="24" t="s">
        <v>1690</v>
      </c>
      <c r="N1321" s="24" t="s">
        <v>3920</v>
      </c>
      <c r="O1321"/>
      <c r="P1321"/>
      <c r="Q1321"/>
      <c r="R1321"/>
      <c r="S1321">
        <f t="shared" si="101"/>
        <v>232</v>
      </c>
      <c r="T1321"/>
      <c r="U1321" s="148"/>
      <c r="V1321" s="148"/>
      <c r="W1321" s="135" t="str">
        <f t="shared" si="105"/>
        <v/>
      </c>
      <c r="X1321" s="135" t="str">
        <f t="shared" si="104"/>
        <v/>
      </c>
      <c r="Y1321" s="2">
        <f t="shared" si="102"/>
        <v>1316</v>
      </c>
    </row>
    <row r="1322" spans="1:25">
      <c r="A1322" s="3">
        <v>1319</v>
      </c>
      <c r="B1322" s="2">
        <v>1317</v>
      </c>
      <c r="C1322" s="1" t="s">
        <v>2338</v>
      </c>
      <c r="D1322" s="1" t="s">
        <v>1691</v>
      </c>
      <c r="E1322" s="19" t="s">
        <v>598</v>
      </c>
      <c r="F1322" s="19" t="s">
        <v>951</v>
      </c>
      <c r="G1322" s="76">
        <v>0</v>
      </c>
      <c r="H1322" s="76">
        <v>0</v>
      </c>
      <c r="I1322" s="19" t="s">
        <v>1</v>
      </c>
      <c r="J1322" s="19" t="s">
        <v>2238</v>
      </c>
      <c r="K1322" s="14" t="str">
        <f t="shared" si="103"/>
        <v>NOT EQUAL</v>
      </c>
      <c r="M1322" s="24" t="s">
        <v>1691</v>
      </c>
      <c r="N1322" s="24" t="s">
        <v>3920</v>
      </c>
      <c r="O1322"/>
      <c r="P1322"/>
      <c r="Q1322"/>
      <c r="R1322"/>
      <c r="S1322">
        <f t="shared" si="101"/>
        <v>232</v>
      </c>
      <c r="T1322"/>
      <c r="U1322" s="148"/>
      <c r="V1322" s="148"/>
      <c r="W1322" s="135" t="str">
        <f t="shared" si="105"/>
        <v/>
      </c>
      <c r="X1322" s="135" t="str">
        <f t="shared" si="104"/>
        <v/>
      </c>
      <c r="Y1322" s="2">
        <f t="shared" si="102"/>
        <v>1317</v>
      </c>
    </row>
    <row r="1323" spans="1:25">
      <c r="A1323" s="3">
        <v>1320</v>
      </c>
      <c r="B1323" s="2">
        <v>1318</v>
      </c>
      <c r="C1323" s="1" t="s">
        <v>2338</v>
      </c>
      <c r="D1323" s="1" t="s">
        <v>1692</v>
      </c>
      <c r="E1323" s="19" t="s">
        <v>598</v>
      </c>
      <c r="F1323" s="19" t="s">
        <v>952</v>
      </c>
      <c r="G1323" s="76">
        <v>0</v>
      </c>
      <c r="H1323" s="76">
        <v>0</v>
      </c>
      <c r="I1323" s="19" t="s">
        <v>1</v>
      </c>
      <c r="J1323" s="19" t="s">
        <v>2238</v>
      </c>
      <c r="K1323" s="14" t="str">
        <f t="shared" si="103"/>
        <v>NOT EQUAL</v>
      </c>
      <c r="M1323" s="24" t="s">
        <v>1692</v>
      </c>
      <c r="N1323" s="24" t="s">
        <v>3920</v>
      </c>
      <c r="O1323"/>
      <c r="P1323"/>
      <c r="Q1323"/>
      <c r="R1323"/>
      <c r="S1323">
        <f t="shared" si="101"/>
        <v>232</v>
      </c>
      <c r="T1323"/>
      <c r="U1323" s="148"/>
      <c r="V1323" s="148"/>
      <c r="W1323" s="135" t="str">
        <f t="shared" si="105"/>
        <v/>
      </c>
      <c r="X1323" s="135" t="str">
        <f t="shared" si="104"/>
        <v/>
      </c>
      <c r="Y1323" s="2">
        <f t="shared" si="102"/>
        <v>1318</v>
      </c>
    </row>
    <row r="1324" spans="1:25">
      <c r="A1324" s="3">
        <v>1321</v>
      </c>
      <c r="B1324" s="2">
        <v>1319</v>
      </c>
      <c r="C1324" s="1" t="s">
        <v>2338</v>
      </c>
      <c r="D1324" s="1" t="s">
        <v>1693</v>
      </c>
      <c r="E1324" s="19" t="s">
        <v>598</v>
      </c>
      <c r="F1324" s="19" t="s">
        <v>953</v>
      </c>
      <c r="G1324" s="76">
        <v>0</v>
      </c>
      <c r="H1324" s="76">
        <v>0</v>
      </c>
      <c r="I1324" s="19" t="s">
        <v>1</v>
      </c>
      <c r="J1324" s="19" t="s">
        <v>2238</v>
      </c>
      <c r="K1324" s="14" t="str">
        <f t="shared" si="103"/>
        <v>NOT EQUAL</v>
      </c>
      <c r="M1324" s="24" t="s">
        <v>1693</v>
      </c>
      <c r="N1324" s="24" t="s">
        <v>3920</v>
      </c>
      <c r="O1324"/>
      <c r="P1324"/>
      <c r="Q1324"/>
      <c r="R1324"/>
      <c r="S1324">
        <f t="shared" si="101"/>
        <v>232</v>
      </c>
      <c r="T1324"/>
      <c r="U1324" s="148"/>
      <c r="V1324" s="148"/>
      <c r="W1324" s="135" t="str">
        <f t="shared" si="105"/>
        <v/>
      </c>
      <c r="X1324" s="135" t="str">
        <f t="shared" si="104"/>
        <v/>
      </c>
      <c r="Y1324" s="2">
        <f t="shared" si="102"/>
        <v>1319</v>
      </c>
    </row>
    <row r="1325" spans="1:25">
      <c r="A1325" s="3">
        <v>1322</v>
      </c>
      <c r="B1325" s="2">
        <v>1320</v>
      </c>
      <c r="C1325" s="1" t="s">
        <v>2338</v>
      </c>
      <c r="D1325" s="1" t="s">
        <v>1694</v>
      </c>
      <c r="E1325" s="19" t="s">
        <v>598</v>
      </c>
      <c r="F1325" s="19" t="s">
        <v>954</v>
      </c>
      <c r="G1325" s="76">
        <v>0</v>
      </c>
      <c r="H1325" s="76">
        <v>0</v>
      </c>
      <c r="I1325" s="19" t="s">
        <v>1</v>
      </c>
      <c r="J1325" s="19" t="s">
        <v>2238</v>
      </c>
      <c r="K1325" s="14" t="str">
        <f t="shared" si="103"/>
        <v>NOT EQUAL</v>
      </c>
      <c r="M1325" s="24" t="s">
        <v>1694</v>
      </c>
      <c r="N1325" s="24" t="s">
        <v>3920</v>
      </c>
      <c r="O1325"/>
      <c r="P1325"/>
      <c r="Q1325"/>
      <c r="R1325"/>
      <c r="S1325">
        <f t="shared" si="101"/>
        <v>232</v>
      </c>
      <c r="T1325"/>
      <c r="U1325" s="148"/>
      <c r="V1325" s="148"/>
      <c r="W1325" s="135" t="str">
        <f t="shared" si="105"/>
        <v/>
      </c>
      <c r="X1325" s="135" t="str">
        <f t="shared" si="104"/>
        <v/>
      </c>
      <c r="Y1325" s="2">
        <f t="shared" si="102"/>
        <v>1320</v>
      </c>
    </row>
    <row r="1326" spans="1:25">
      <c r="A1326" s="3">
        <v>1323</v>
      </c>
      <c r="B1326" s="2">
        <v>1321</v>
      </c>
      <c r="C1326" s="1" t="s">
        <v>2338</v>
      </c>
      <c r="D1326" s="1" t="s">
        <v>1695</v>
      </c>
      <c r="E1326" s="19" t="s">
        <v>598</v>
      </c>
      <c r="F1326" s="19" t="s">
        <v>955</v>
      </c>
      <c r="G1326" s="76">
        <v>0</v>
      </c>
      <c r="H1326" s="76">
        <v>0</v>
      </c>
      <c r="I1326" s="19" t="s">
        <v>1</v>
      </c>
      <c r="J1326" s="19" t="s">
        <v>2238</v>
      </c>
      <c r="K1326" s="14" t="str">
        <f t="shared" si="103"/>
        <v>NOT EQUAL</v>
      </c>
      <c r="M1326" s="24" t="s">
        <v>1695</v>
      </c>
      <c r="N1326" s="24" t="s">
        <v>3920</v>
      </c>
      <c r="O1326"/>
      <c r="P1326"/>
      <c r="Q1326"/>
      <c r="R1326"/>
      <c r="S1326">
        <f t="shared" si="101"/>
        <v>232</v>
      </c>
      <c r="T1326"/>
      <c r="U1326" s="148"/>
      <c r="V1326" s="148"/>
      <c r="W1326" s="135" t="str">
        <f t="shared" si="105"/>
        <v/>
      </c>
      <c r="X1326" s="135" t="str">
        <f t="shared" si="104"/>
        <v/>
      </c>
      <c r="Y1326" s="2">
        <f t="shared" si="102"/>
        <v>1321</v>
      </c>
    </row>
    <row r="1327" spans="1:25">
      <c r="A1327" s="3">
        <v>1324</v>
      </c>
      <c r="B1327" s="2">
        <v>1322</v>
      </c>
      <c r="C1327" s="1" t="s">
        <v>2338</v>
      </c>
      <c r="D1327" s="1" t="s">
        <v>1696</v>
      </c>
      <c r="E1327" s="19" t="s">
        <v>598</v>
      </c>
      <c r="F1327" s="19" t="s">
        <v>956</v>
      </c>
      <c r="G1327" s="76">
        <v>0</v>
      </c>
      <c r="H1327" s="76">
        <v>0</v>
      </c>
      <c r="I1327" s="19" t="s">
        <v>1</v>
      </c>
      <c r="J1327" s="19" t="s">
        <v>2238</v>
      </c>
      <c r="K1327" s="14" t="str">
        <f t="shared" si="103"/>
        <v>NOT EQUAL</v>
      </c>
      <c r="M1327" s="24" t="s">
        <v>1696</v>
      </c>
      <c r="N1327" s="24" t="s">
        <v>3920</v>
      </c>
      <c r="O1327"/>
      <c r="P1327"/>
      <c r="Q1327"/>
      <c r="R1327"/>
      <c r="S1327">
        <f t="shared" si="101"/>
        <v>232</v>
      </c>
      <c r="T1327"/>
      <c r="U1327" s="148"/>
      <c r="V1327" s="148"/>
      <c r="W1327" s="135" t="str">
        <f t="shared" si="105"/>
        <v/>
      </c>
      <c r="X1327" s="135" t="str">
        <f t="shared" si="104"/>
        <v/>
      </c>
      <c r="Y1327" s="2">
        <f t="shared" si="102"/>
        <v>1322</v>
      </c>
    </row>
    <row r="1328" spans="1:25">
      <c r="A1328" s="3">
        <v>1325</v>
      </c>
      <c r="B1328" s="2">
        <v>1323</v>
      </c>
      <c r="C1328" s="1" t="s">
        <v>2338</v>
      </c>
      <c r="D1328" s="1" t="s">
        <v>1697</v>
      </c>
      <c r="E1328" s="19" t="s">
        <v>598</v>
      </c>
      <c r="F1328" s="19" t="s">
        <v>957</v>
      </c>
      <c r="G1328" s="76">
        <v>0</v>
      </c>
      <c r="H1328" s="76">
        <v>0</v>
      </c>
      <c r="I1328" s="19" t="s">
        <v>1</v>
      </c>
      <c r="J1328" s="19" t="s">
        <v>2238</v>
      </c>
      <c r="K1328" s="14" t="str">
        <f t="shared" si="103"/>
        <v>NOT EQUAL</v>
      </c>
      <c r="M1328" s="24" t="s">
        <v>1697</v>
      </c>
      <c r="N1328" s="24" t="s">
        <v>3920</v>
      </c>
      <c r="O1328"/>
      <c r="P1328"/>
      <c r="Q1328"/>
      <c r="R1328"/>
      <c r="S1328">
        <f t="shared" si="101"/>
        <v>232</v>
      </c>
      <c r="T1328"/>
      <c r="U1328" s="148"/>
      <c r="V1328" s="148"/>
      <c r="W1328" s="135" t="str">
        <f t="shared" si="105"/>
        <v/>
      </c>
      <c r="X1328" s="135" t="str">
        <f t="shared" si="104"/>
        <v/>
      </c>
      <c r="Y1328" s="2">
        <f t="shared" si="102"/>
        <v>1323</v>
      </c>
    </row>
    <row r="1329" spans="1:25">
      <c r="A1329" s="3">
        <v>1326</v>
      </c>
      <c r="B1329" s="2">
        <v>1324</v>
      </c>
      <c r="C1329" s="1" t="s">
        <v>2338</v>
      </c>
      <c r="D1329" s="1" t="s">
        <v>1698</v>
      </c>
      <c r="E1329" s="19" t="s">
        <v>598</v>
      </c>
      <c r="F1329" s="19" t="s">
        <v>958</v>
      </c>
      <c r="G1329" s="76">
        <v>0</v>
      </c>
      <c r="H1329" s="76">
        <v>0</v>
      </c>
      <c r="I1329" s="19" t="s">
        <v>1</v>
      </c>
      <c r="J1329" s="19" t="s">
        <v>2238</v>
      </c>
      <c r="K1329" s="14" t="str">
        <f t="shared" si="103"/>
        <v>NOT EQUAL</v>
      </c>
      <c r="M1329" s="24" t="s">
        <v>1698</v>
      </c>
      <c r="N1329" s="24" t="s">
        <v>3920</v>
      </c>
      <c r="O1329"/>
      <c r="P1329"/>
      <c r="Q1329"/>
      <c r="R1329"/>
      <c r="S1329">
        <f t="shared" si="101"/>
        <v>232</v>
      </c>
      <c r="T1329"/>
      <c r="U1329" s="148"/>
      <c r="V1329" s="148"/>
      <c r="W1329" s="135" t="str">
        <f t="shared" si="105"/>
        <v/>
      </c>
      <c r="X1329" s="135" t="str">
        <f t="shared" si="104"/>
        <v/>
      </c>
      <c r="Y1329" s="2">
        <f t="shared" si="102"/>
        <v>1324</v>
      </c>
    </row>
    <row r="1330" spans="1:25">
      <c r="A1330" s="3">
        <v>1327</v>
      </c>
      <c r="B1330" s="2">
        <v>1325</v>
      </c>
      <c r="C1330" s="1" t="s">
        <v>2338</v>
      </c>
      <c r="D1330" s="1" t="s">
        <v>1699</v>
      </c>
      <c r="E1330" s="19" t="s">
        <v>598</v>
      </c>
      <c r="F1330" s="19" t="s">
        <v>959</v>
      </c>
      <c r="G1330" s="76">
        <v>0</v>
      </c>
      <c r="H1330" s="76">
        <v>0</v>
      </c>
      <c r="I1330" s="19" t="s">
        <v>1</v>
      </c>
      <c r="J1330" s="19" t="s">
        <v>2238</v>
      </c>
      <c r="K1330" s="14" t="str">
        <f t="shared" si="103"/>
        <v>NOT EQUAL</v>
      </c>
      <c r="M1330" s="24" t="s">
        <v>1699</v>
      </c>
      <c r="N1330" s="24" t="s">
        <v>3920</v>
      </c>
      <c r="O1330"/>
      <c r="P1330"/>
      <c r="Q1330"/>
      <c r="R1330"/>
      <c r="S1330">
        <f t="shared" si="101"/>
        <v>232</v>
      </c>
      <c r="T1330"/>
      <c r="U1330" s="148"/>
      <c r="V1330" s="148"/>
      <c r="W1330" s="135" t="str">
        <f t="shared" si="105"/>
        <v/>
      </c>
      <c r="X1330" s="135" t="str">
        <f t="shared" si="104"/>
        <v/>
      </c>
      <c r="Y1330" s="2">
        <f t="shared" si="102"/>
        <v>1325</v>
      </c>
    </row>
    <row r="1331" spans="1:25">
      <c r="A1331" s="3">
        <v>1328</v>
      </c>
      <c r="B1331" s="2">
        <v>1326</v>
      </c>
      <c r="C1331" s="1" t="s">
        <v>2338</v>
      </c>
      <c r="D1331" s="1" t="s">
        <v>1700</v>
      </c>
      <c r="E1331" s="19" t="s">
        <v>598</v>
      </c>
      <c r="F1331" s="19" t="s">
        <v>960</v>
      </c>
      <c r="G1331" s="76">
        <v>0</v>
      </c>
      <c r="H1331" s="76">
        <v>0</v>
      </c>
      <c r="I1331" s="19" t="s">
        <v>1</v>
      </c>
      <c r="J1331" s="19" t="s">
        <v>2238</v>
      </c>
      <c r="K1331" s="14" t="str">
        <f t="shared" si="103"/>
        <v>NOT EQUAL</v>
      </c>
      <c r="M1331" s="24" t="s">
        <v>1700</v>
      </c>
      <c r="N1331" s="24" t="s">
        <v>3920</v>
      </c>
      <c r="O1331"/>
      <c r="P1331"/>
      <c r="Q1331"/>
      <c r="R1331"/>
      <c r="S1331">
        <f t="shared" si="101"/>
        <v>232</v>
      </c>
      <c r="T1331"/>
      <c r="U1331" s="148"/>
      <c r="V1331" s="148"/>
      <c r="W1331" s="135" t="str">
        <f t="shared" si="105"/>
        <v/>
      </c>
      <c r="X1331" s="135" t="str">
        <f t="shared" si="104"/>
        <v/>
      </c>
      <c r="Y1331" s="2">
        <f t="shared" si="102"/>
        <v>1326</v>
      </c>
    </row>
    <row r="1332" spans="1:25">
      <c r="A1332" s="3">
        <v>1329</v>
      </c>
      <c r="B1332" s="2">
        <v>1327</v>
      </c>
      <c r="C1332" s="1" t="s">
        <v>2338</v>
      </c>
      <c r="D1332" s="1" t="s">
        <v>1701</v>
      </c>
      <c r="E1332" s="19" t="s">
        <v>598</v>
      </c>
      <c r="F1332" s="19" t="s">
        <v>961</v>
      </c>
      <c r="G1332" s="76">
        <v>0</v>
      </c>
      <c r="H1332" s="76">
        <v>0</v>
      </c>
      <c r="I1332" s="19" t="s">
        <v>1</v>
      </c>
      <c r="J1332" s="19" t="s">
        <v>2238</v>
      </c>
      <c r="K1332" s="14" t="str">
        <f t="shared" si="103"/>
        <v>NOT EQUAL</v>
      </c>
      <c r="M1332" s="24" t="s">
        <v>1701</v>
      </c>
      <c r="N1332" s="24" t="s">
        <v>3920</v>
      </c>
      <c r="O1332"/>
      <c r="P1332"/>
      <c r="Q1332"/>
      <c r="R1332"/>
      <c r="S1332">
        <f t="shared" si="101"/>
        <v>232</v>
      </c>
      <c r="T1332"/>
      <c r="U1332" s="148"/>
      <c r="V1332" s="148"/>
      <c r="W1332" s="135" t="str">
        <f t="shared" si="105"/>
        <v/>
      </c>
      <c r="X1332" s="135" t="str">
        <f t="shared" si="104"/>
        <v/>
      </c>
      <c r="Y1332" s="2">
        <f t="shared" si="102"/>
        <v>1327</v>
      </c>
    </row>
    <row r="1333" spans="1:25">
      <c r="A1333" s="3">
        <v>1330</v>
      </c>
      <c r="B1333" s="2">
        <v>1328</v>
      </c>
      <c r="C1333" s="1" t="s">
        <v>2338</v>
      </c>
      <c r="D1333" s="1" t="s">
        <v>1702</v>
      </c>
      <c r="E1333" s="19" t="s">
        <v>598</v>
      </c>
      <c r="F1333" s="19" t="s">
        <v>962</v>
      </c>
      <c r="G1333" s="76">
        <v>0</v>
      </c>
      <c r="H1333" s="76">
        <v>0</v>
      </c>
      <c r="I1333" s="19" t="s">
        <v>1</v>
      </c>
      <c r="J1333" s="19" t="s">
        <v>2238</v>
      </c>
      <c r="K1333" s="14" t="str">
        <f t="shared" si="103"/>
        <v>NOT EQUAL</v>
      </c>
      <c r="M1333" s="24" t="s">
        <v>1702</v>
      </c>
      <c r="N1333" s="24" t="s">
        <v>3920</v>
      </c>
      <c r="O1333"/>
      <c r="P1333"/>
      <c r="Q1333"/>
      <c r="R1333"/>
      <c r="S1333">
        <f t="shared" si="101"/>
        <v>232</v>
      </c>
      <c r="T1333"/>
      <c r="U1333" s="148"/>
      <c r="V1333" s="148"/>
      <c r="W1333" s="135" t="str">
        <f t="shared" si="105"/>
        <v/>
      </c>
      <c r="X1333" s="135" t="str">
        <f t="shared" si="104"/>
        <v/>
      </c>
      <c r="Y1333" s="2">
        <f t="shared" si="102"/>
        <v>1328</v>
      </c>
    </row>
    <row r="1334" spans="1:25">
      <c r="A1334" s="3">
        <v>1331</v>
      </c>
      <c r="B1334" s="2">
        <v>1329</v>
      </c>
      <c r="C1334" s="1" t="s">
        <v>2268</v>
      </c>
      <c r="D1334" s="1" t="s">
        <v>7</v>
      </c>
      <c r="E1334" s="19" t="s">
        <v>598</v>
      </c>
      <c r="F1334" s="19" t="s">
        <v>963</v>
      </c>
      <c r="G1334" s="76">
        <v>0</v>
      </c>
      <c r="H1334" s="76">
        <v>0</v>
      </c>
      <c r="I1334" s="19" t="s">
        <v>1</v>
      </c>
      <c r="J1334" s="19" t="s">
        <v>2238</v>
      </c>
      <c r="K1334" s="14" t="str">
        <f t="shared" si="103"/>
        <v>NOT EQUAL</v>
      </c>
      <c r="M1334" s="24" t="s">
        <v>3462</v>
      </c>
      <c r="N1334" s="24" t="s">
        <v>3920</v>
      </c>
      <c r="O1334"/>
      <c r="P1334"/>
      <c r="Q1334"/>
      <c r="R1334"/>
      <c r="S1334">
        <f t="shared" si="101"/>
        <v>232</v>
      </c>
      <c r="T1334"/>
      <c r="U1334" s="148"/>
      <c r="V1334" s="148"/>
      <c r="W1334" s="135" t="str">
        <f t="shared" si="105"/>
        <v/>
      </c>
      <c r="X1334" s="135" t="str">
        <f t="shared" si="104"/>
        <v/>
      </c>
      <c r="Y1334" s="2">
        <f t="shared" si="102"/>
        <v>1329</v>
      </c>
    </row>
    <row r="1335" spans="1:25">
      <c r="A1335" s="3">
        <v>1332</v>
      </c>
      <c r="B1335" s="2">
        <v>1330</v>
      </c>
      <c r="C1335" s="1" t="s">
        <v>2338</v>
      </c>
      <c r="D1335" s="1" t="s">
        <v>1703</v>
      </c>
      <c r="E1335" s="19" t="s">
        <v>598</v>
      </c>
      <c r="F1335" s="19" t="s">
        <v>964</v>
      </c>
      <c r="G1335" s="76">
        <v>0</v>
      </c>
      <c r="H1335" s="76">
        <v>0</v>
      </c>
      <c r="I1335" s="19" t="s">
        <v>1</v>
      </c>
      <c r="J1335" s="19" t="s">
        <v>2238</v>
      </c>
      <c r="K1335" s="14" t="str">
        <f t="shared" si="103"/>
        <v>NOT EQUAL</v>
      </c>
      <c r="M1335" s="24" t="s">
        <v>1703</v>
      </c>
      <c r="N1335" s="24" t="s">
        <v>3920</v>
      </c>
      <c r="O1335"/>
      <c r="P1335"/>
      <c r="Q1335"/>
      <c r="R1335"/>
      <c r="S1335">
        <f t="shared" si="101"/>
        <v>232</v>
      </c>
      <c r="T1335"/>
      <c r="U1335" s="148"/>
      <c r="V1335" s="148"/>
      <c r="W1335" s="135" t="str">
        <f t="shared" si="105"/>
        <v/>
      </c>
      <c r="X1335" s="135" t="str">
        <f t="shared" si="104"/>
        <v/>
      </c>
      <c r="Y1335" s="2">
        <f t="shared" si="102"/>
        <v>1330</v>
      </c>
    </row>
    <row r="1336" spans="1:25">
      <c r="A1336" s="3">
        <v>1333</v>
      </c>
      <c r="B1336" s="2">
        <v>1331</v>
      </c>
      <c r="C1336" s="1" t="s">
        <v>2338</v>
      </c>
      <c r="D1336" s="1" t="s">
        <v>1704</v>
      </c>
      <c r="E1336" s="19" t="s">
        <v>598</v>
      </c>
      <c r="F1336" s="19" t="s">
        <v>965</v>
      </c>
      <c r="G1336" s="76">
        <v>0</v>
      </c>
      <c r="H1336" s="76">
        <v>0</v>
      </c>
      <c r="I1336" s="19" t="s">
        <v>1</v>
      </c>
      <c r="J1336" s="19" t="s">
        <v>2238</v>
      </c>
      <c r="K1336" s="14" t="str">
        <f t="shared" si="103"/>
        <v>NOT EQUAL</v>
      </c>
      <c r="M1336" s="24" t="s">
        <v>1704</v>
      </c>
      <c r="N1336" s="24" t="s">
        <v>3920</v>
      </c>
      <c r="O1336"/>
      <c r="P1336"/>
      <c r="Q1336"/>
      <c r="R1336"/>
      <c r="S1336">
        <f t="shared" si="101"/>
        <v>232</v>
      </c>
      <c r="T1336"/>
      <c r="U1336" s="148"/>
      <c r="V1336" s="148"/>
      <c r="W1336" s="135" t="str">
        <f t="shared" si="105"/>
        <v/>
      </c>
      <c r="X1336" s="135" t="str">
        <f t="shared" si="104"/>
        <v/>
      </c>
      <c r="Y1336" s="2">
        <f t="shared" si="102"/>
        <v>1331</v>
      </c>
    </row>
    <row r="1337" spans="1:25">
      <c r="A1337" s="3">
        <v>1334</v>
      </c>
      <c r="B1337" s="2">
        <v>1332</v>
      </c>
      <c r="C1337" s="1" t="s">
        <v>2338</v>
      </c>
      <c r="D1337" s="1" t="s">
        <v>1705</v>
      </c>
      <c r="E1337" s="19" t="s">
        <v>598</v>
      </c>
      <c r="F1337" s="19" t="s">
        <v>966</v>
      </c>
      <c r="G1337" s="76">
        <v>0</v>
      </c>
      <c r="H1337" s="76">
        <v>0</v>
      </c>
      <c r="I1337" s="19" t="s">
        <v>1</v>
      </c>
      <c r="J1337" s="19" t="s">
        <v>2238</v>
      </c>
      <c r="K1337" s="14" t="str">
        <f t="shared" si="103"/>
        <v>NOT EQUAL</v>
      </c>
      <c r="M1337" s="24" t="s">
        <v>1705</v>
      </c>
      <c r="N1337" s="24" t="s">
        <v>3920</v>
      </c>
      <c r="O1337"/>
      <c r="P1337"/>
      <c r="Q1337"/>
      <c r="R1337"/>
      <c r="S1337">
        <f t="shared" ref="S1337:S1400" si="106">IF(X1337&lt;&gt;"",S1336+1,S1336)</f>
        <v>232</v>
      </c>
      <c r="T1337"/>
      <c r="U1337" s="148"/>
      <c r="V1337" s="148"/>
      <c r="W1337" s="135" t="str">
        <f t="shared" si="105"/>
        <v/>
      </c>
      <c r="X1337" s="135" t="str">
        <f t="shared" si="104"/>
        <v/>
      </c>
      <c r="Y1337" s="2">
        <f t="shared" ref="Y1337:Y1400" si="107">B1337</f>
        <v>1332</v>
      </c>
    </row>
    <row r="1338" spans="1:25">
      <c r="A1338" s="3">
        <v>1335</v>
      </c>
      <c r="B1338" s="2">
        <v>1333</v>
      </c>
      <c r="C1338" s="1" t="s">
        <v>2268</v>
      </c>
      <c r="D1338" s="1" t="s">
        <v>7</v>
      </c>
      <c r="E1338" s="19" t="s">
        <v>598</v>
      </c>
      <c r="F1338" s="19" t="s">
        <v>967</v>
      </c>
      <c r="G1338" s="76">
        <v>0</v>
      </c>
      <c r="H1338" s="76">
        <v>0</v>
      </c>
      <c r="I1338" s="19" t="s">
        <v>1</v>
      </c>
      <c r="J1338" s="19" t="s">
        <v>2238</v>
      </c>
      <c r="K1338" s="14" t="str">
        <f t="shared" si="103"/>
        <v>NOT EQUAL</v>
      </c>
      <c r="M1338" s="24" t="s">
        <v>3463</v>
      </c>
      <c r="N1338" s="24" t="s">
        <v>3920</v>
      </c>
      <c r="O1338"/>
      <c r="P1338"/>
      <c r="Q1338"/>
      <c r="R1338"/>
      <c r="S1338">
        <f t="shared" si="106"/>
        <v>232</v>
      </c>
      <c r="T1338"/>
      <c r="U1338" s="148"/>
      <c r="V1338" s="148"/>
      <c r="W1338" s="135" t="str">
        <f t="shared" si="105"/>
        <v/>
      </c>
      <c r="X1338" s="135" t="str">
        <f t="shared" si="104"/>
        <v/>
      </c>
      <c r="Y1338" s="2">
        <f t="shared" si="107"/>
        <v>1333</v>
      </c>
    </row>
    <row r="1339" spans="1:25">
      <c r="A1339" s="3">
        <v>1336</v>
      </c>
      <c r="B1339" s="2">
        <v>1334</v>
      </c>
      <c r="C1339" s="1" t="s">
        <v>2338</v>
      </c>
      <c r="D1339" s="1" t="s">
        <v>1706</v>
      </c>
      <c r="E1339" s="19" t="s">
        <v>598</v>
      </c>
      <c r="F1339" s="19" t="s">
        <v>968</v>
      </c>
      <c r="G1339" s="76">
        <v>0</v>
      </c>
      <c r="H1339" s="76">
        <v>0</v>
      </c>
      <c r="I1339" s="19" t="s">
        <v>1</v>
      </c>
      <c r="J1339" s="19" t="s">
        <v>2238</v>
      </c>
      <c r="K1339" s="14" t="str">
        <f t="shared" si="103"/>
        <v>NOT EQUAL</v>
      </c>
      <c r="M1339" s="24" t="s">
        <v>1706</v>
      </c>
      <c r="N1339" s="24" t="s">
        <v>3920</v>
      </c>
      <c r="O1339"/>
      <c r="P1339"/>
      <c r="Q1339"/>
      <c r="R1339"/>
      <c r="S1339">
        <f t="shared" si="106"/>
        <v>232</v>
      </c>
      <c r="T1339"/>
      <c r="U1339" s="148"/>
      <c r="V1339" s="148"/>
      <c r="W1339" s="135" t="str">
        <f t="shared" si="105"/>
        <v/>
      </c>
      <c r="X1339" s="135" t="str">
        <f t="shared" si="104"/>
        <v/>
      </c>
      <c r="Y1339" s="2">
        <f t="shared" si="107"/>
        <v>1334</v>
      </c>
    </row>
    <row r="1340" spans="1:25">
      <c r="A1340" s="3">
        <v>1337</v>
      </c>
      <c r="B1340" s="2">
        <v>1335</v>
      </c>
      <c r="C1340" s="1" t="s">
        <v>2338</v>
      </c>
      <c r="D1340" s="1" t="s">
        <v>1707</v>
      </c>
      <c r="E1340" s="19" t="s">
        <v>598</v>
      </c>
      <c r="F1340" s="19" t="s">
        <v>969</v>
      </c>
      <c r="G1340" s="76">
        <v>0</v>
      </c>
      <c r="H1340" s="76">
        <v>0</v>
      </c>
      <c r="I1340" s="19" t="s">
        <v>1</v>
      </c>
      <c r="J1340" s="19" t="s">
        <v>2238</v>
      </c>
      <c r="K1340" s="14" t="str">
        <f t="shared" si="103"/>
        <v>NOT EQUAL</v>
      </c>
      <c r="M1340" s="24" t="s">
        <v>1707</v>
      </c>
      <c r="N1340" s="24" t="s">
        <v>3920</v>
      </c>
      <c r="O1340"/>
      <c r="P1340"/>
      <c r="Q1340"/>
      <c r="R1340"/>
      <c r="S1340">
        <f t="shared" si="106"/>
        <v>232</v>
      </c>
      <c r="T1340"/>
      <c r="U1340" s="148"/>
      <c r="V1340" s="148"/>
      <c r="W1340" s="135" t="str">
        <f t="shared" si="105"/>
        <v/>
      </c>
      <c r="X1340" s="135" t="str">
        <f t="shared" si="104"/>
        <v/>
      </c>
      <c r="Y1340" s="2">
        <f t="shared" si="107"/>
        <v>1335</v>
      </c>
    </row>
    <row r="1341" spans="1:25">
      <c r="A1341" s="3">
        <v>1338</v>
      </c>
      <c r="B1341" s="2">
        <v>1336</v>
      </c>
      <c r="C1341" s="1" t="s">
        <v>2268</v>
      </c>
      <c r="D1341" s="1" t="s">
        <v>7</v>
      </c>
      <c r="E1341" s="19" t="s">
        <v>598</v>
      </c>
      <c r="F1341" s="19" t="s">
        <v>970</v>
      </c>
      <c r="G1341" s="76">
        <v>0</v>
      </c>
      <c r="H1341" s="76">
        <v>0</v>
      </c>
      <c r="I1341" s="19" t="s">
        <v>1</v>
      </c>
      <c r="J1341" s="19" t="s">
        <v>2238</v>
      </c>
      <c r="K1341" s="14" t="str">
        <f t="shared" si="103"/>
        <v>NOT EQUAL</v>
      </c>
      <c r="M1341" s="24" t="s">
        <v>3464</v>
      </c>
      <c r="N1341" s="24" t="s">
        <v>3920</v>
      </c>
      <c r="O1341"/>
      <c r="P1341"/>
      <c r="Q1341"/>
      <c r="R1341"/>
      <c r="S1341">
        <f t="shared" si="106"/>
        <v>232</v>
      </c>
      <c r="T1341"/>
      <c r="U1341" s="148"/>
      <c r="V1341" s="148"/>
      <c r="W1341" s="135" t="str">
        <f t="shared" si="105"/>
        <v/>
      </c>
      <c r="X1341" s="135" t="str">
        <f t="shared" si="104"/>
        <v/>
      </c>
      <c r="Y1341" s="2">
        <f t="shared" si="107"/>
        <v>1336</v>
      </c>
    </row>
    <row r="1342" spans="1:25">
      <c r="A1342" s="3">
        <v>1339</v>
      </c>
      <c r="B1342" s="2">
        <v>1337</v>
      </c>
      <c r="C1342" s="1" t="s">
        <v>2338</v>
      </c>
      <c r="D1342" s="1" t="s">
        <v>1708</v>
      </c>
      <c r="E1342" s="19" t="s">
        <v>598</v>
      </c>
      <c r="F1342" s="19" t="s">
        <v>971</v>
      </c>
      <c r="G1342" s="76">
        <v>0</v>
      </c>
      <c r="H1342" s="76">
        <v>0</v>
      </c>
      <c r="I1342" s="19" t="s">
        <v>1</v>
      </c>
      <c r="J1342" s="19" t="s">
        <v>2238</v>
      </c>
      <c r="K1342" s="14" t="str">
        <f t="shared" si="103"/>
        <v>NOT EQUAL</v>
      </c>
      <c r="M1342" s="24" t="s">
        <v>1708</v>
      </c>
      <c r="N1342" s="24" t="s">
        <v>3920</v>
      </c>
      <c r="O1342"/>
      <c r="P1342"/>
      <c r="Q1342"/>
      <c r="R1342"/>
      <c r="S1342">
        <f t="shared" si="106"/>
        <v>232</v>
      </c>
      <c r="T1342"/>
      <c r="U1342" s="148"/>
      <c r="V1342" s="148"/>
      <c r="W1342" s="135" t="str">
        <f t="shared" si="105"/>
        <v/>
      </c>
      <c r="X1342" s="135" t="str">
        <f t="shared" si="104"/>
        <v/>
      </c>
      <c r="Y1342" s="2">
        <f t="shared" si="107"/>
        <v>1337</v>
      </c>
    </row>
    <row r="1343" spans="1:25">
      <c r="A1343" s="3">
        <v>1340</v>
      </c>
      <c r="B1343" s="2">
        <v>1338</v>
      </c>
      <c r="C1343" s="1" t="s">
        <v>2268</v>
      </c>
      <c r="D1343" s="1" t="s">
        <v>7</v>
      </c>
      <c r="E1343" s="19" t="s">
        <v>598</v>
      </c>
      <c r="F1343" s="19" t="s">
        <v>972</v>
      </c>
      <c r="G1343" s="76">
        <v>0</v>
      </c>
      <c r="H1343" s="76">
        <v>0</v>
      </c>
      <c r="I1343" s="19" t="s">
        <v>1</v>
      </c>
      <c r="J1343" s="19" t="s">
        <v>2238</v>
      </c>
      <c r="K1343" s="14" t="str">
        <f t="shared" si="103"/>
        <v>NOT EQUAL</v>
      </c>
      <c r="M1343" s="24" t="s">
        <v>3465</v>
      </c>
      <c r="N1343" s="24" t="s">
        <v>3920</v>
      </c>
      <c r="O1343"/>
      <c r="P1343"/>
      <c r="Q1343"/>
      <c r="R1343"/>
      <c r="S1343">
        <f t="shared" si="106"/>
        <v>232</v>
      </c>
      <c r="T1343"/>
      <c r="U1343" s="148"/>
      <c r="V1343" s="148"/>
      <c r="W1343" s="135" t="str">
        <f t="shared" si="105"/>
        <v/>
      </c>
      <c r="X1343" s="135" t="str">
        <f t="shared" si="104"/>
        <v/>
      </c>
      <c r="Y1343" s="2">
        <f t="shared" si="107"/>
        <v>1338</v>
      </c>
    </row>
    <row r="1344" spans="1:25">
      <c r="A1344" s="3">
        <v>1341</v>
      </c>
      <c r="B1344" s="2">
        <v>1339</v>
      </c>
      <c r="C1344" s="1" t="s">
        <v>2338</v>
      </c>
      <c r="D1344" s="1" t="s">
        <v>1709</v>
      </c>
      <c r="E1344" s="19" t="s">
        <v>598</v>
      </c>
      <c r="F1344" s="19" t="s">
        <v>973</v>
      </c>
      <c r="G1344" s="76">
        <v>0</v>
      </c>
      <c r="H1344" s="76">
        <v>0</v>
      </c>
      <c r="I1344" s="19" t="s">
        <v>1</v>
      </c>
      <c r="J1344" s="19" t="s">
        <v>2238</v>
      </c>
      <c r="K1344" s="14" t="str">
        <f t="shared" si="103"/>
        <v>NOT EQUAL</v>
      </c>
      <c r="M1344" s="24" t="s">
        <v>1709</v>
      </c>
      <c r="N1344" s="24" t="s">
        <v>3920</v>
      </c>
      <c r="O1344"/>
      <c r="P1344"/>
      <c r="Q1344"/>
      <c r="R1344"/>
      <c r="S1344">
        <f t="shared" si="106"/>
        <v>232</v>
      </c>
      <c r="T1344"/>
      <c r="U1344" s="148"/>
      <c r="V1344" s="148"/>
      <c r="W1344" s="135" t="str">
        <f t="shared" si="105"/>
        <v/>
      </c>
      <c r="X1344" s="135" t="str">
        <f t="shared" si="104"/>
        <v/>
      </c>
      <c r="Y1344" s="2">
        <f t="shared" si="107"/>
        <v>1339</v>
      </c>
    </row>
    <row r="1345" spans="1:25">
      <c r="A1345" s="3">
        <v>1342</v>
      </c>
      <c r="B1345" s="2">
        <v>1340</v>
      </c>
      <c r="C1345" s="1" t="s">
        <v>2268</v>
      </c>
      <c r="D1345" s="1" t="s">
        <v>7</v>
      </c>
      <c r="E1345" s="19" t="s">
        <v>598</v>
      </c>
      <c r="F1345" s="19" t="s">
        <v>974</v>
      </c>
      <c r="G1345" s="76">
        <v>0</v>
      </c>
      <c r="H1345" s="76">
        <v>0</v>
      </c>
      <c r="I1345" s="19" t="s">
        <v>1</v>
      </c>
      <c r="J1345" s="19" t="s">
        <v>2238</v>
      </c>
      <c r="K1345" s="14" t="str">
        <f t="shared" si="103"/>
        <v>NOT EQUAL</v>
      </c>
      <c r="M1345" s="24" t="s">
        <v>3466</v>
      </c>
      <c r="N1345" s="24" t="s">
        <v>3920</v>
      </c>
      <c r="O1345"/>
      <c r="P1345"/>
      <c r="Q1345"/>
      <c r="R1345"/>
      <c r="S1345">
        <f t="shared" si="106"/>
        <v>232</v>
      </c>
      <c r="T1345"/>
      <c r="U1345" s="148"/>
      <c r="V1345" s="148"/>
      <c r="W1345" s="135" t="str">
        <f t="shared" si="105"/>
        <v/>
      </c>
      <c r="X1345" s="135" t="str">
        <f t="shared" si="104"/>
        <v/>
      </c>
      <c r="Y1345" s="2">
        <f t="shared" si="107"/>
        <v>1340</v>
      </c>
    </row>
    <row r="1346" spans="1:25">
      <c r="A1346" s="3">
        <v>1343</v>
      </c>
      <c r="B1346" s="2">
        <v>1341</v>
      </c>
      <c r="C1346" s="1" t="s">
        <v>2338</v>
      </c>
      <c r="D1346" s="1" t="s">
        <v>1710</v>
      </c>
      <c r="E1346" s="19" t="s">
        <v>598</v>
      </c>
      <c r="F1346" s="19" t="s">
        <v>975</v>
      </c>
      <c r="G1346" s="76">
        <v>0</v>
      </c>
      <c r="H1346" s="76">
        <v>0</v>
      </c>
      <c r="I1346" s="19" t="s">
        <v>1</v>
      </c>
      <c r="J1346" s="19" t="s">
        <v>2238</v>
      </c>
      <c r="K1346" s="14" t="str">
        <f t="shared" si="103"/>
        <v>NOT EQUAL</v>
      </c>
      <c r="M1346" s="24" t="s">
        <v>1710</v>
      </c>
      <c r="N1346" s="24" t="s">
        <v>3920</v>
      </c>
      <c r="O1346"/>
      <c r="P1346"/>
      <c r="Q1346"/>
      <c r="R1346"/>
      <c r="S1346">
        <f t="shared" si="106"/>
        <v>232</v>
      </c>
      <c r="T1346"/>
      <c r="U1346" s="148"/>
      <c r="V1346" s="148"/>
      <c r="W1346" s="135" t="str">
        <f t="shared" si="105"/>
        <v/>
      </c>
      <c r="X1346" s="135" t="str">
        <f t="shared" si="104"/>
        <v/>
      </c>
      <c r="Y1346" s="2">
        <f t="shared" si="107"/>
        <v>1341</v>
      </c>
    </row>
    <row r="1347" spans="1:25">
      <c r="A1347" s="3">
        <v>1344</v>
      </c>
      <c r="B1347" s="2">
        <v>1342</v>
      </c>
      <c r="C1347" s="1" t="s">
        <v>2268</v>
      </c>
      <c r="D1347" s="1" t="s">
        <v>7</v>
      </c>
      <c r="E1347" s="19" t="s">
        <v>598</v>
      </c>
      <c r="F1347" s="19" t="s">
        <v>5</v>
      </c>
      <c r="G1347" s="76">
        <v>0</v>
      </c>
      <c r="H1347" s="76">
        <v>0</v>
      </c>
      <c r="I1347" s="19" t="s">
        <v>1</v>
      </c>
      <c r="J1347" s="19" t="s">
        <v>2238</v>
      </c>
      <c r="K1347" s="14" t="str">
        <f t="shared" si="103"/>
        <v>NOT EQUAL</v>
      </c>
      <c r="M1347" s="24" t="s">
        <v>3467</v>
      </c>
      <c r="N1347" s="24" t="s">
        <v>3920</v>
      </c>
      <c r="O1347"/>
      <c r="P1347"/>
      <c r="Q1347"/>
      <c r="R1347"/>
      <c r="S1347">
        <f t="shared" si="106"/>
        <v>232</v>
      </c>
      <c r="T1347"/>
      <c r="U1347" s="148"/>
      <c r="V1347" s="148"/>
      <c r="W1347" s="135" t="str">
        <f t="shared" si="105"/>
        <v/>
      </c>
      <c r="X1347" s="135" t="str">
        <f t="shared" si="104"/>
        <v/>
      </c>
      <c r="Y1347" s="2">
        <f t="shared" si="107"/>
        <v>1342</v>
      </c>
    </row>
    <row r="1348" spans="1:25">
      <c r="A1348" s="3">
        <v>1345</v>
      </c>
      <c r="B1348" s="2">
        <v>1343</v>
      </c>
      <c r="C1348" s="1" t="s">
        <v>2268</v>
      </c>
      <c r="D1348" s="1" t="s">
        <v>7</v>
      </c>
      <c r="E1348" s="19" t="s">
        <v>598</v>
      </c>
      <c r="F1348" s="19" t="s">
        <v>976</v>
      </c>
      <c r="G1348" s="76">
        <v>0</v>
      </c>
      <c r="H1348" s="76">
        <v>0</v>
      </c>
      <c r="I1348" s="19" t="s">
        <v>1</v>
      </c>
      <c r="J1348" s="19" t="s">
        <v>2238</v>
      </c>
      <c r="K1348" s="14" t="str">
        <f t="shared" ref="K1348:K1411" si="108">IF(E1348=F1348,"","NOT EQUAL")</f>
        <v>NOT EQUAL</v>
      </c>
      <c r="M1348" s="24" t="s">
        <v>3468</v>
      </c>
      <c r="N1348" s="24" t="s">
        <v>3920</v>
      </c>
      <c r="O1348"/>
      <c r="P1348"/>
      <c r="Q1348"/>
      <c r="R1348"/>
      <c r="S1348">
        <f t="shared" si="106"/>
        <v>232</v>
      </c>
      <c r="T1348"/>
      <c r="U1348" s="148"/>
      <c r="V1348" s="148"/>
      <c r="W1348" s="135" t="str">
        <f t="shared" si="105"/>
        <v/>
      </c>
      <c r="X1348" s="135" t="str">
        <f t="shared" si="104"/>
        <v/>
      </c>
      <c r="Y1348" s="2">
        <f t="shared" si="107"/>
        <v>1343</v>
      </c>
    </row>
    <row r="1349" spans="1:25">
      <c r="A1349" s="3">
        <v>1346</v>
      </c>
      <c r="B1349" s="2">
        <v>1344</v>
      </c>
      <c r="C1349" s="1" t="s">
        <v>2338</v>
      </c>
      <c r="D1349" s="1" t="s">
        <v>1711</v>
      </c>
      <c r="E1349" s="19" t="s">
        <v>598</v>
      </c>
      <c r="F1349" s="19" t="s">
        <v>977</v>
      </c>
      <c r="G1349" s="76">
        <v>0</v>
      </c>
      <c r="H1349" s="76">
        <v>0</v>
      </c>
      <c r="I1349" s="19" t="s">
        <v>1</v>
      </c>
      <c r="J1349" s="19" t="s">
        <v>2238</v>
      </c>
      <c r="K1349" s="14" t="str">
        <f t="shared" si="108"/>
        <v>NOT EQUAL</v>
      </c>
      <c r="M1349" s="24" t="s">
        <v>1711</v>
      </c>
      <c r="N1349" s="24" t="s">
        <v>3920</v>
      </c>
      <c r="O1349"/>
      <c r="P1349"/>
      <c r="Q1349"/>
      <c r="R1349"/>
      <c r="S1349">
        <f t="shared" si="106"/>
        <v>232</v>
      </c>
      <c r="T1349"/>
      <c r="U1349" s="148"/>
      <c r="V1349" s="148"/>
      <c r="W1349" s="135" t="str">
        <f t="shared" si="105"/>
        <v/>
      </c>
      <c r="X1349" s="135" t="str">
        <f t="shared" ref="X1349:X1412" si="109">IF(LEN(V1349)&gt;0,V1349,SUBSTITUTE(SUBSTITUTE(SUBSTITUTE(SUBSTITUTE(SUBSTITUTE(SUBSTITUTE(SUBSTITUTE(SUBSTITUTE(SUBSTITUTE(SUBSTITUTE(SUBSTITUTE( (SUBSTITUTE( SUBSTITUTE( SUBSTITUTE( SUBSTITUTE(W1349,"STD_SIGMA","SUM"),"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49" s="2">
        <f t="shared" si="107"/>
        <v>1344</v>
      </c>
    </row>
    <row r="1350" spans="1:25">
      <c r="A1350" s="3">
        <v>1347</v>
      </c>
      <c r="B1350" s="2">
        <v>1345</v>
      </c>
      <c r="C1350" s="1" t="s">
        <v>2268</v>
      </c>
      <c r="D1350" s="1" t="s">
        <v>7</v>
      </c>
      <c r="E1350" s="19" t="s">
        <v>598</v>
      </c>
      <c r="F1350" s="19" t="s">
        <v>978</v>
      </c>
      <c r="G1350" s="76">
        <v>0</v>
      </c>
      <c r="H1350" s="76">
        <v>0</v>
      </c>
      <c r="I1350" s="19" t="s">
        <v>1</v>
      </c>
      <c r="J1350" s="19" t="s">
        <v>2238</v>
      </c>
      <c r="K1350" s="14" t="str">
        <f t="shared" si="108"/>
        <v>NOT EQUAL</v>
      </c>
      <c r="M1350" s="24" t="s">
        <v>3469</v>
      </c>
      <c r="N1350" s="24" t="s">
        <v>3920</v>
      </c>
      <c r="O1350"/>
      <c r="P1350"/>
      <c r="Q1350"/>
      <c r="R1350"/>
      <c r="S1350">
        <f t="shared" si="106"/>
        <v>232</v>
      </c>
      <c r="T1350"/>
      <c r="U1350" s="148"/>
      <c r="V1350" s="148"/>
      <c r="W1350" s="135" t="str">
        <f t="shared" si="105"/>
        <v/>
      </c>
      <c r="X1350" s="135" t="str">
        <f t="shared" si="109"/>
        <v/>
      </c>
      <c r="Y1350" s="2">
        <f t="shared" si="107"/>
        <v>1345</v>
      </c>
    </row>
    <row r="1351" spans="1:25">
      <c r="A1351" s="3">
        <v>1348</v>
      </c>
      <c r="B1351" s="2">
        <v>1346</v>
      </c>
      <c r="C1351" s="1" t="s">
        <v>2338</v>
      </c>
      <c r="D1351" s="1" t="s">
        <v>1712</v>
      </c>
      <c r="E1351" s="19" t="s">
        <v>598</v>
      </c>
      <c r="F1351" s="19" t="s">
        <v>491</v>
      </c>
      <c r="G1351" s="76">
        <v>0</v>
      </c>
      <c r="H1351" s="76">
        <v>0</v>
      </c>
      <c r="I1351" s="19" t="s">
        <v>1</v>
      </c>
      <c r="J1351" s="19" t="s">
        <v>2238</v>
      </c>
      <c r="K1351" s="14" t="str">
        <f t="shared" si="108"/>
        <v>NOT EQUAL</v>
      </c>
      <c r="M1351" s="24" t="s">
        <v>1712</v>
      </c>
      <c r="N1351" s="24" t="s">
        <v>3920</v>
      </c>
      <c r="O1351"/>
      <c r="P1351"/>
      <c r="Q1351"/>
      <c r="R1351"/>
      <c r="S1351">
        <f t="shared" si="106"/>
        <v>232</v>
      </c>
      <c r="T1351"/>
      <c r="U1351" s="148"/>
      <c r="V1351" s="148"/>
      <c r="W1351" s="135" t="str">
        <f t="shared" ref="W1351:W1414" si="110">IF( OR(U1351="CNST", I1351="CAT_REGS"),(E1351),
IF(U1351="YES",UPPER(E1351),
IF(   AND(U1351&lt;&gt;"NO",I1351="CAT_FNCT",D1351&lt;&gt;"multiply", D1351&lt;&gt;"divide"),IF(J1351="SLS_ENABLED",   UPPER(E1351),""),"")))</f>
        <v/>
      </c>
      <c r="X1351" s="135" t="str">
        <f t="shared" si="109"/>
        <v/>
      </c>
      <c r="Y1351" s="2">
        <f t="shared" si="107"/>
        <v>1346</v>
      </c>
    </row>
    <row r="1352" spans="1:25">
      <c r="A1352" s="3">
        <v>1349</v>
      </c>
      <c r="B1352" s="2">
        <v>1347</v>
      </c>
      <c r="C1352" s="1" t="s">
        <v>2268</v>
      </c>
      <c r="D1352" s="1" t="s">
        <v>7</v>
      </c>
      <c r="E1352" s="19" t="s">
        <v>598</v>
      </c>
      <c r="F1352" s="19" t="s">
        <v>979</v>
      </c>
      <c r="G1352" s="76">
        <v>0</v>
      </c>
      <c r="H1352" s="76">
        <v>0</v>
      </c>
      <c r="I1352" s="19" t="s">
        <v>1</v>
      </c>
      <c r="J1352" s="19" t="s">
        <v>2238</v>
      </c>
      <c r="K1352" s="14" t="str">
        <f t="shared" si="108"/>
        <v>NOT EQUAL</v>
      </c>
      <c r="M1352" s="24" t="s">
        <v>3470</v>
      </c>
      <c r="N1352" s="24" t="s">
        <v>3920</v>
      </c>
      <c r="O1352"/>
      <c r="P1352"/>
      <c r="Q1352"/>
      <c r="R1352"/>
      <c r="S1352">
        <f t="shared" si="106"/>
        <v>232</v>
      </c>
      <c r="T1352"/>
      <c r="U1352" s="148"/>
      <c r="V1352" s="148"/>
      <c r="W1352" s="135" t="str">
        <f t="shared" si="110"/>
        <v/>
      </c>
      <c r="X1352" s="135" t="str">
        <f t="shared" si="109"/>
        <v/>
      </c>
      <c r="Y1352" s="2">
        <f t="shared" si="107"/>
        <v>1347</v>
      </c>
    </row>
    <row r="1353" spans="1:25">
      <c r="A1353" s="3">
        <v>1350</v>
      </c>
      <c r="B1353" s="2">
        <v>1348</v>
      </c>
      <c r="C1353" s="1" t="s">
        <v>2338</v>
      </c>
      <c r="D1353" s="1" t="s">
        <v>1713</v>
      </c>
      <c r="E1353" s="19" t="s">
        <v>598</v>
      </c>
      <c r="F1353" s="19" t="s">
        <v>980</v>
      </c>
      <c r="G1353" s="76">
        <v>0</v>
      </c>
      <c r="H1353" s="76">
        <v>0</v>
      </c>
      <c r="I1353" s="19" t="s">
        <v>1</v>
      </c>
      <c r="J1353" s="19" t="s">
        <v>2238</v>
      </c>
      <c r="K1353" s="14" t="str">
        <f t="shared" si="108"/>
        <v>NOT EQUAL</v>
      </c>
      <c r="M1353" s="24" t="s">
        <v>1713</v>
      </c>
      <c r="N1353" s="24" t="s">
        <v>3920</v>
      </c>
      <c r="O1353"/>
      <c r="P1353"/>
      <c r="Q1353"/>
      <c r="R1353"/>
      <c r="S1353">
        <f t="shared" si="106"/>
        <v>232</v>
      </c>
      <c r="T1353"/>
      <c r="U1353" s="148"/>
      <c r="V1353" s="148"/>
      <c r="W1353" s="135" t="str">
        <f t="shared" si="110"/>
        <v/>
      </c>
      <c r="X1353" s="135" t="str">
        <f t="shared" si="109"/>
        <v/>
      </c>
      <c r="Y1353" s="2">
        <f t="shared" si="107"/>
        <v>1348</v>
      </c>
    </row>
    <row r="1354" spans="1:25">
      <c r="A1354" s="3">
        <v>1351</v>
      </c>
      <c r="B1354" s="2">
        <v>1349</v>
      </c>
      <c r="C1354" s="1" t="s">
        <v>2338</v>
      </c>
      <c r="D1354" s="1" t="s">
        <v>1714</v>
      </c>
      <c r="E1354" s="19" t="s">
        <v>981</v>
      </c>
      <c r="F1354" s="19" t="s">
        <v>981</v>
      </c>
      <c r="G1354" s="76">
        <v>0</v>
      </c>
      <c r="H1354" s="76">
        <v>0</v>
      </c>
      <c r="I1354" s="19" t="s">
        <v>4442</v>
      </c>
      <c r="J1354" s="19" t="s">
        <v>2238</v>
      </c>
      <c r="K1354" s="14" t="str">
        <f t="shared" si="108"/>
        <v/>
      </c>
      <c r="M1354" s="24" t="s">
        <v>1714</v>
      </c>
      <c r="N1354" s="24" t="s">
        <v>3920</v>
      </c>
      <c r="O1354"/>
      <c r="P1354"/>
      <c r="Q1354"/>
      <c r="R1354"/>
      <c r="S1354">
        <f t="shared" si="106"/>
        <v>232</v>
      </c>
      <c r="T1354"/>
      <c r="U1354" s="148"/>
      <c r="V1354" s="148"/>
      <c r="W1354" s="135" t="str">
        <f t="shared" si="110"/>
        <v/>
      </c>
      <c r="X1354" s="135" t="str">
        <f t="shared" si="109"/>
        <v/>
      </c>
      <c r="Y1354" s="2">
        <f t="shared" si="107"/>
        <v>1349</v>
      </c>
    </row>
    <row r="1355" spans="1:25">
      <c r="A1355" s="3">
        <v>1352</v>
      </c>
      <c r="B1355" s="2">
        <v>1350</v>
      </c>
      <c r="C1355" s="1" t="s">
        <v>2338</v>
      </c>
      <c r="D1355" s="1" t="s">
        <v>1715</v>
      </c>
      <c r="E1355" s="19" t="s">
        <v>982</v>
      </c>
      <c r="F1355" s="19" t="s">
        <v>982</v>
      </c>
      <c r="G1355" s="76">
        <v>0</v>
      </c>
      <c r="H1355" s="76">
        <v>0</v>
      </c>
      <c r="I1355" s="19" t="s">
        <v>4443</v>
      </c>
      <c r="J1355" s="19" t="s">
        <v>2238</v>
      </c>
      <c r="K1355" s="14" t="str">
        <f t="shared" si="108"/>
        <v/>
      </c>
      <c r="M1355" s="24" t="s">
        <v>1715</v>
      </c>
      <c r="N1355" s="24" t="s">
        <v>3920</v>
      </c>
      <c r="O1355"/>
      <c r="P1355"/>
      <c r="Q1355"/>
      <c r="R1355"/>
      <c r="S1355">
        <f t="shared" si="106"/>
        <v>232</v>
      </c>
      <c r="T1355"/>
      <c r="U1355" s="148"/>
      <c r="V1355" s="148"/>
      <c r="W1355" s="135" t="str">
        <f t="shared" si="110"/>
        <v/>
      </c>
      <c r="X1355" s="135" t="str">
        <f t="shared" si="109"/>
        <v/>
      </c>
      <c r="Y1355" s="2">
        <f t="shared" si="107"/>
        <v>1350</v>
      </c>
    </row>
    <row r="1356" spans="1:25">
      <c r="A1356" s="3">
        <v>1353</v>
      </c>
      <c r="B1356" s="2">
        <v>1351</v>
      </c>
      <c r="C1356" s="1" t="s">
        <v>2338</v>
      </c>
      <c r="D1356" s="1" t="s">
        <v>7</v>
      </c>
      <c r="E1356" s="19" t="s">
        <v>983</v>
      </c>
      <c r="F1356" s="19" t="s">
        <v>983</v>
      </c>
      <c r="G1356" s="76">
        <v>0</v>
      </c>
      <c r="H1356" s="76">
        <v>0</v>
      </c>
      <c r="I1356" s="19" t="s">
        <v>4442</v>
      </c>
      <c r="J1356" s="19" t="s">
        <v>2238</v>
      </c>
      <c r="K1356" s="14" t="str">
        <f t="shared" si="108"/>
        <v/>
      </c>
      <c r="M1356" s="24" t="s">
        <v>3471</v>
      </c>
      <c r="N1356" s="24" t="s">
        <v>3920</v>
      </c>
      <c r="O1356"/>
      <c r="P1356"/>
      <c r="Q1356"/>
      <c r="R1356"/>
      <c r="S1356">
        <f t="shared" si="106"/>
        <v>232</v>
      </c>
      <c r="T1356"/>
      <c r="U1356" s="148"/>
      <c r="V1356" s="148"/>
      <c r="W1356" s="135" t="str">
        <f t="shared" si="110"/>
        <v/>
      </c>
      <c r="X1356" s="135" t="str">
        <f t="shared" si="109"/>
        <v/>
      </c>
      <c r="Y1356" s="2">
        <f t="shared" si="107"/>
        <v>1351</v>
      </c>
    </row>
    <row r="1357" spans="1:25">
      <c r="A1357" s="3">
        <v>1354</v>
      </c>
      <c r="B1357" s="2">
        <v>1352</v>
      </c>
      <c r="C1357" s="1" t="s">
        <v>2338</v>
      </c>
      <c r="D1357" s="1" t="s">
        <v>7</v>
      </c>
      <c r="E1357" s="19" t="s">
        <v>984</v>
      </c>
      <c r="F1357" s="19" t="s">
        <v>984</v>
      </c>
      <c r="G1357" s="76">
        <v>0</v>
      </c>
      <c r="H1357" s="76">
        <v>0</v>
      </c>
      <c r="I1357" s="19" t="s">
        <v>4443</v>
      </c>
      <c r="J1357" s="19" t="s">
        <v>2238</v>
      </c>
      <c r="K1357" s="14" t="str">
        <f t="shared" si="108"/>
        <v/>
      </c>
      <c r="M1357" s="24" t="s">
        <v>3472</v>
      </c>
      <c r="N1357" s="24" t="s">
        <v>3920</v>
      </c>
      <c r="O1357"/>
      <c r="P1357"/>
      <c r="Q1357"/>
      <c r="R1357"/>
      <c r="S1357">
        <f t="shared" si="106"/>
        <v>232</v>
      </c>
      <c r="T1357"/>
      <c r="U1357" s="148"/>
      <c r="V1357" s="148"/>
      <c r="W1357" s="135" t="str">
        <f t="shared" si="110"/>
        <v/>
      </c>
      <c r="X1357" s="135" t="str">
        <f t="shared" si="109"/>
        <v/>
      </c>
      <c r="Y1357" s="2">
        <f t="shared" si="107"/>
        <v>1352</v>
      </c>
    </row>
    <row r="1358" spans="1:25">
      <c r="A1358" s="3">
        <v>1355</v>
      </c>
      <c r="B1358" s="2">
        <v>1353</v>
      </c>
      <c r="C1358" s="1" t="s">
        <v>2338</v>
      </c>
      <c r="D1358" s="1" t="s">
        <v>1716</v>
      </c>
      <c r="E1358" s="19" t="s">
        <v>985</v>
      </c>
      <c r="F1358" s="19" t="s">
        <v>985</v>
      </c>
      <c r="G1358" s="76">
        <v>0</v>
      </c>
      <c r="H1358" s="76">
        <v>0</v>
      </c>
      <c r="I1358" s="19" t="s">
        <v>4442</v>
      </c>
      <c r="J1358" s="19" t="s">
        <v>2238</v>
      </c>
      <c r="K1358" s="14" t="str">
        <f t="shared" si="108"/>
        <v/>
      </c>
      <c r="M1358" s="24" t="s">
        <v>1716</v>
      </c>
      <c r="N1358" s="24" t="s">
        <v>3920</v>
      </c>
      <c r="O1358"/>
      <c r="P1358"/>
      <c r="Q1358"/>
      <c r="R1358"/>
      <c r="S1358">
        <f t="shared" si="106"/>
        <v>232</v>
      </c>
      <c r="T1358"/>
      <c r="U1358" s="148"/>
      <c r="V1358" s="148"/>
      <c r="W1358" s="135" t="str">
        <f t="shared" si="110"/>
        <v/>
      </c>
      <c r="X1358" s="135" t="str">
        <f t="shared" si="109"/>
        <v/>
      </c>
      <c r="Y1358" s="2">
        <f t="shared" si="107"/>
        <v>1353</v>
      </c>
    </row>
    <row r="1359" spans="1:25">
      <c r="A1359" s="3">
        <v>1356</v>
      </c>
      <c r="B1359" s="2">
        <v>1354</v>
      </c>
      <c r="C1359" s="1" t="s">
        <v>2338</v>
      </c>
      <c r="D1359" s="1" t="s">
        <v>1717</v>
      </c>
      <c r="E1359" s="19" t="s">
        <v>986</v>
      </c>
      <c r="F1359" s="19" t="s">
        <v>986</v>
      </c>
      <c r="G1359" s="76">
        <v>0</v>
      </c>
      <c r="H1359" s="76">
        <v>0</v>
      </c>
      <c r="I1359" s="19" t="s">
        <v>4442</v>
      </c>
      <c r="J1359" s="19" t="s">
        <v>2238</v>
      </c>
      <c r="K1359" s="14" t="str">
        <f t="shared" si="108"/>
        <v/>
      </c>
      <c r="M1359" s="24" t="s">
        <v>1717</v>
      </c>
      <c r="N1359" s="24" t="s">
        <v>3920</v>
      </c>
      <c r="O1359"/>
      <c r="P1359"/>
      <c r="Q1359"/>
      <c r="R1359"/>
      <c r="S1359">
        <f t="shared" si="106"/>
        <v>232</v>
      </c>
      <c r="T1359"/>
      <c r="U1359" s="148"/>
      <c r="V1359" s="148"/>
      <c r="W1359" s="135" t="str">
        <f t="shared" si="110"/>
        <v/>
      </c>
      <c r="X1359" s="135" t="str">
        <f t="shared" si="109"/>
        <v/>
      </c>
      <c r="Y1359" s="2">
        <f t="shared" si="107"/>
        <v>1354</v>
      </c>
    </row>
    <row r="1360" spans="1:25">
      <c r="A1360" s="3">
        <v>1357</v>
      </c>
      <c r="B1360" s="2">
        <v>1355</v>
      </c>
      <c r="C1360" s="1" t="s">
        <v>2338</v>
      </c>
      <c r="D1360" s="1" t="s">
        <v>1718</v>
      </c>
      <c r="E1360" s="19" t="s">
        <v>987</v>
      </c>
      <c r="F1360" s="19" t="s">
        <v>987</v>
      </c>
      <c r="G1360" s="76">
        <v>0</v>
      </c>
      <c r="H1360" s="76">
        <v>0</v>
      </c>
      <c r="I1360" s="19" t="s">
        <v>4442</v>
      </c>
      <c r="J1360" s="19" t="s">
        <v>2238</v>
      </c>
      <c r="K1360" s="14" t="str">
        <f t="shared" si="108"/>
        <v/>
      </c>
      <c r="M1360" s="24" t="s">
        <v>1718</v>
      </c>
      <c r="N1360" s="24" t="s">
        <v>3920</v>
      </c>
      <c r="O1360"/>
      <c r="P1360"/>
      <c r="Q1360"/>
      <c r="R1360"/>
      <c r="S1360">
        <f t="shared" si="106"/>
        <v>232</v>
      </c>
      <c r="T1360"/>
      <c r="U1360" s="148"/>
      <c r="V1360" s="148"/>
      <c r="W1360" s="135" t="str">
        <f t="shared" si="110"/>
        <v/>
      </c>
      <c r="X1360" s="135" t="str">
        <f t="shared" si="109"/>
        <v/>
      </c>
      <c r="Y1360" s="2">
        <f t="shared" si="107"/>
        <v>1355</v>
      </c>
    </row>
    <row r="1361" spans="1:25">
      <c r="A1361" s="3">
        <v>1358</v>
      </c>
      <c r="B1361" s="2">
        <v>1356</v>
      </c>
      <c r="C1361" s="1" t="s">
        <v>2338</v>
      </c>
      <c r="D1361" s="1" t="s">
        <v>1719</v>
      </c>
      <c r="E1361" s="19" t="s">
        <v>988</v>
      </c>
      <c r="F1361" s="19" t="s">
        <v>988</v>
      </c>
      <c r="G1361" s="76">
        <v>0</v>
      </c>
      <c r="H1361" s="76">
        <v>0</v>
      </c>
      <c r="I1361" s="19" t="s">
        <v>4443</v>
      </c>
      <c r="J1361" s="19" t="s">
        <v>2238</v>
      </c>
      <c r="K1361" s="14" t="str">
        <f t="shared" si="108"/>
        <v/>
      </c>
      <c r="M1361" s="24" t="s">
        <v>1719</v>
      </c>
      <c r="N1361" s="24" t="s">
        <v>3920</v>
      </c>
      <c r="O1361"/>
      <c r="P1361"/>
      <c r="Q1361"/>
      <c r="R1361"/>
      <c r="S1361">
        <f t="shared" si="106"/>
        <v>232</v>
      </c>
      <c r="T1361"/>
      <c r="U1361" s="148"/>
      <c r="V1361" s="148"/>
      <c r="W1361" s="135" t="str">
        <f t="shared" si="110"/>
        <v/>
      </c>
      <c r="X1361" s="135" t="str">
        <f t="shared" si="109"/>
        <v/>
      </c>
      <c r="Y1361" s="2">
        <f t="shared" si="107"/>
        <v>1356</v>
      </c>
    </row>
    <row r="1362" spans="1:25">
      <c r="A1362" s="3">
        <v>1359</v>
      </c>
      <c r="B1362" s="2">
        <v>1357</v>
      </c>
      <c r="C1362" s="1" t="s">
        <v>2338</v>
      </c>
      <c r="D1362" s="1" t="s">
        <v>1720</v>
      </c>
      <c r="E1362" s="19" t="s">
        <v>598</v>
      </c>
      <c r="F1362" s="19" t="s">
        <v>989</v>
      </c>
      <c r="G1362" s="76">
        <v>0</v>
      </c>
      <c r="H1362" s="76">
        <v>0</v>
      </c>
      <c r="I1362" s="19" t="s">
        <v>1</v>
      </c>
      <c r="J1362" s="19" t="s">
        <v>2238</v>
      </c>
      <c r="K1362" s="14" t="str">
        <f t="shared" si="108"/>
        <v>NOT EQUAL</v>
      </c>
      <c r="M1362" s="24" t="s">
        <v>1720</v>
      </c>
      <c r="N1362" s="24" t="s">
        <v>3920</v>
      </c>
      <c r="O1362"/>
      <c r="P1362"/>
      <c r="Q1362"/>
      <c r="R1362"/>
      <c r="S1362">
        <f t="shared" si="106"/>
        <v>232</v>
      </c>
      <c r="T1362"/>
      <c r="U1362" s="148"/>
      <c r="V1362" s="148"/>
      <c r="W1362" s="135" t="str">
        <f t="shared" si="110"/>
        <v/>
      </c>
      <c r="X1362" s="135" t="str">
        <f t="shared" si="109"/>
        <v/>
      </c>
      <c r="Y1362" s="2">
        <f t="shared" si="107"/>
        <v>1357</v>
      </c>
    </row>
    <row r="1363" spans="1:25">
      <c r="A1363" s="3">
        <v>1360</v>
      </c>
      <c r="B1363" s="2">
        <v>1358</v>
      </c>
      <c r="C1363" s="1" t="s">
        <v>2338</v>
      </c>
      <c r="D1363" s="1" t="s">
        <v>1721</v>
      </c>
      <c r="E1363" s="19" t="s">
        <v>598</v>
      </c>
      <c r="F1363" s="19" t="s">
        <v>990</v>
      </c>
      <c r="G1363" s="76">
        <v>0</v>
      </c>
      <c r="H1363" s="76">
        <v>0</v>
      </c>
      <c r="I1363" s="19" t="s">
        <v>1</v>
      </c>
      <c r="J1363" s="19" t="s">
        <v>2238</v>
      </c>
      <c r="K1363" s="14" t="str">
        <f t="shared" si="108"/>
        <v>NOT EQUAL</v>
      </c>
      <c r="M1363" s="24" t="s">
        <v>1721</v>
      </c>
      <c r="N1363" s="24" t="s">
        <v>3920</v>
      </c>
      <c r="O1363"/>
      <c r="P1363"/>
      <c r="Q1363"/>
      <c r="R1363"/>
      <c r="S1363">
        <f t="shared" si="106"/>
        <v>232</v>
      </c>
      <c r="T1363"/>
      <c r="U1363" s="148"/>
      <c r="V1363" s="148"/>
      <c r="W1363" s="135" t="str">
        <f t="shared" si="110"/>
        <v/>
      </c>
      <c r="X1363" s="135" t="str">
        <f t="shared" si="109"/>
        <v/>
      </c>
      <c r="Y1363" s="2">
        <f t="shared" si="107"/>
        <v>1358</v>
      </c>
    </row>
    <row r="1364" spans="1:25">
      <c r="A1364" s="3">
        <v>1361</v>
      </c>
      <c r="B1364" s="2">
        <v>1359</v>
      </c>
      <c r="C1364" s="1" t="s">
        <v>2268</v>
      </c>
      <c r="D1364" s="1" t="s">
        <v>7</v>
      </c>
      <c r="E1364" s="19" t="s">
        <v>598</v>
      </c>
      <c r="F1364" s="19" t="s">
        <v>991</v>
      </c>
      <c r="G1364" s="76">
        <v>0</v>
      </c>
      <c r="H1364" s="76">
        <v>0</v>
      </c>
      <c r="I1364" s="19" t="s">
        <v>1</v>
      </c>
      <c r="J1364" s="19" t="s">
        <v>2238</v>
      </c>
      <c r="K1364" s="14" t="str">
        <f t="shared" si="108"/>
        <v>NOT EQUAL</v>
      </c>
      <c r="M1364" s="24" t="s">
        <v>3473</v>
      </c>
      <c r="N1364" s="24" t="s">
        <v>3920</v>
      </c>
      <c r="O1364"/>
      <c r="P1364"/>
      <c r="Q1364"/>
      <c r="R1364"/>
      <c r="S1364">
        <f t="shared" si="106"/>
        <v>232</v>
      </c>
      <c r="T1364"/>
      <c r="U1364" s="148"/>
      <c r="V1364" s="148"/>
      <c r="W1364" s="135" t="str">
        <f t="shared" si="110"/>
        <v/>
      </c>
      <c r="X1364" s="135" t="str">
        <f t="shared" si="109"/>
        <v/>
      </c>
      <c r="Y1364" s="2">
        <f t="shared" si="107"/>
        <v>1359</v>
      </c>
    </row>
    <row r="1365" spans="1:25">
      <c r="A1365" s="3">
        <v>1362</v>
      </c>
      <c r="B1365" s="2">
        <v>1360</v>
      </c>
      <c r="C1365" s="1" t="s">
        <v>2268</v>
      </c>
      <c r="D1365" s="1" t="s">
        <v>7</v>
      </c>
      <c r="E1365" s="19" t="s">
        <v>598</v>
      </c>
      <c r="F1365" s="19" t="s">
        <v>992</v>
      </c>
      <c r="G1365" s="76">
        <v>0</v>
      </c>
      <c r="H1365" s="76">
        <v>0</v>
      </c>
      <c r="I1365" s="19" t="s">
        <v>1</v>
      </c>
      <c r="J1365" s="19" t="s">
        <v>2238</v>
      </c>
      <c r="K1365" s="14" t="str">
        <f t="shared" si="108"/>
        <v>NOT EQUAL</v>
      </c>
      <c r="M1365" s="24" t="s">
        <v>3474</v>
      </c>
      <c r="N1365" s="24" t="s">
        <v>3920</v>
      </c>
      <c r="O1365"/>
      <c r="P1365"/>
      <c r="Q1365"/>
      <c r="R1365"/>
      <c r="S1365">
        <f t="shared" si="106"/>
        <v>232</v>
      </c>
      <c r="T1365"/>
      <c r="U1365" s="148"/>
      <c r="V1365" s="148"/>
      <c r="W1365" s="135" t="str">
        <f t="shared" si="110"/>
        <v/>
      </c>
      <c r="X1365" s="135" t="str">
        <f t="shared" si="109"/>
        <v/>
      </c>
      <c r="Y1365" s="2">
        <f t="shared" si="107"/>
        <v>1360</v>
      </c>
    </row>
    <row r="1366" spans="1:25">
      <c r="A1366" s="3">
        <v>1363</v>
      </c>
      <c r="B1366" s="2">
        <v>1361</v>
      </c>
      <c r="C1366" s="1" t="s">
        <v>2268</v>
      </c>
      <c r="D1366" s="1" t="s">
        <v>7</v>
      </c>
      <c r="E1366" s="19" t="s">
        <v>598</v>
      </c>
      <c r="F1366" s="19" t="s">
        <v>993</v>
      </c>
      <c r="G1366" s="76">
        <v>0</v>
      </c>
      <c r="H1366" s="76">
        <v>0</v>
      </c>
      <c r="I1366" s="19" t="s">
        <v>1</v>
      </c>
      <c r="J1366" s="19" t="s">
        <v>2238</v>
      </c>
      <c r="K1366" s="14" t="str">
        <f t="shared" si="108"/>
        <v>NOT EQUAL</v>
      </c>
      <c r="M1366" s="24" t="s">
        <v>3475</v>
      </c>
      <c r="N1366" s="24" t="s">
        <v>3920</v>
      </c>
      <c r="O1366"/>
      <c r="P1366"/>
      <c r="Q1366"/>
      <c r="R1366"/>
      <c r="S1366">
        <f t="shared" si="106"/>
        <v>232</v>
      </c>
      <c r="T1366"/>
      <c r="U1366" s="148"/>
      <c r="V1366" s="148"/>
      <c r="W1366" s="135" t="str">
        <f t="shared" si="110"/>
        <v/>
      </c>
      <c r="X1366" s="135" t="str">
        <f t="shared" si="109"/>
        <v/>
      </c>
      <c r="Y1366" s="2">
        <f t="shared" si="107"/>
        <v>1361</v>
      </c>
    </row>
    <row r="1367" spans="1:25">
      <c r="A1367" s="3">
        <v>1364</v>
      </c>
      <c r="B1367" s="2">
        <v>1362</v>
      </c>
      <c r="C1367" s="1" t="s">
        <v>2268</v>
      </c>
      <c r="D1367" s="1" t="s">
        <v>7</v>
      </c>
      <c r="E1367" s="19" t="s">
        <v>598</v>
      </c>
      <c r="F1367" s="19" t="s">
        <v>994</v>
      </c>
      <c r="G1367" s="76">
        <v>0</v>
      </c>
      <c r="H1367" s="76">
        <v>0</v>
      </c>
      <c r="I1367" s="19" t="s">
        <v>1</v>
      </c>
      <c r="J1367" s="19" t="s">
        <v>2238</v>
      </c>
      <c r="K1367" s="14" t="str">
        <f t="shared" si="108"/>
        <v>NOT EQUAL</v>
      </c>
      <c r="M1367" s="24" t="s">
        <v>3476</v>
      </c>
      <c r="N1367" s="24" t="s">
        <v>3920</v>
      </c>
      <c r="O1367"/>
      <c r="P1367"/>
      <c r="Q1367"/>
      <c r="R1367"/>
      <c r="S1367">
        <f t="shared" si="106"/>
        <v>232</v>
      </c>
      <c r="T1367"/>
      <c r="U1367" s="148"/>
      <c r="V1367" s="148"/>
      <c r="W1367" s="135" t="str">
        <f t="shared" si="110"/>
        <v/>
      </c>
      <c r="X1367" s="135" t="str">
        <f t="shared" si="109"/>
        <v/>
      </c>
      <c r="Y1367" s="2">
        <f t="shared" si="107"/>
        <v>1362</v>
      </c>
    </row>
    <row r="1368" spans="1:25">
      <c r="A1368" s="3">
        <v>1365</v>
      </c>
      <c r="B1368" s="2">
        <v>1363</v>
      </c>
      <c r="C1368" s="1" t="s">
        <v>2268</v>
      </c>
      <c r="D1368" s="1" t="s">
        <v>7</v>
      </c>
      <c r="E1368" s="19" t="s">
        <v>598</v>
      </c>
      <c r="F1368" s="19" t="s">
        <v>995</v>
      </c>
      <c r="G1368" s="76">
        <v>0</v>
      </c>
      <c r="H1368" s="76">
        <v>0</v>
      </c>
      <c r="I1368" s="19" t="s">
        <v>1</v>
      </c>
      <c r="J1368" s="19" t="s">
        <v>2238</v>
      </c>
      <c r="K1368" s="14" t="str">
        <f t="shared" si="108"/>
        <v>NOT EQUAL</v>
      </c>
      <c r="M1368" s="24" t="s">
        <v>3477</v>
      </c>
      <c r="N1368" s="24" t="s">
        <v>3920</v>
      </c>
      <c r="O1368"/>
      <c r="P1368"/>
      <c r="Q1368"/>
      <c r="R1368"/>
      <c r="S1368">
        <f t="shared" si="106"/>
        <v>232</v>
      </c>
      <c r="T1368"/>
      <c r="U1368" s="148"/>
      <c r="V1368" s="148"/>
      <c r="W1368" s="135" t="str">
        <f t="shared" si="110"/>
        <v/>
      </c>
      <c r="X1368" s="135" t="str">
        <f t="shared" si="109"/>
        <v/>
      </c>
      <c r="Y1368" s="2">
        <f t="shared" si="107"/>
        <v>1363</v>
      </c>
    </row>
    <row r="1369" spans="1:25">
      <c r="A1369" s="3">
        <v>1366</v>
      </c>
      <c r="B1369" s="2">
        <v>1364</v>
      </c>
      <c r="C1369" s="1" t="s">
        <v>2268</v>
      </c>
      <c r="D1369" s="1" t="s">
        <v>7</v>
      </c>
      <c r="E1369" s="19" t="s">
        <v>598</v>
      </c>
      <c r="F1369" s="19" t="s">
        <v>996</v>
      </c>
      <c r="G1369" s="76">
        <v>0</v>
      </c>
      <c r="H1369" s="76">
        <v>0</v>
      </c>
      <c r="I1369" s="19" t="s">
        <v>1</v>
      </c>
      <c r="J1369" s="19" t="s">
        <v>2238</v>
      </c>
      <c r="K1369" s="14" t="str">
        <f t="shared" si="108"/>
        <v>NOT EQUAL</v>
      </c>
      <c r="M1369" s="24" t="s">
        <v>3478</v>
      </c>
      <c r="N1369" s="24" t="s">
        <v>3920</v>
      </c>
      <c r="O1369"/>
      <c r="P1369"/>
      <c r="Q1369"/>
      <c r="R1369"/>
      <c r="S1369">
        <f t="shared" si="106"/>
        <v>232</v>
      </c>
      <c r="T1369"/>
      <c r="U1369" s="148"/>
      <c r="V1369" s="148"/>
      <c r="W1369" s="135" t="str">
        <f t="shared" si="110"/>
        <v/>
      </c>
      <c r="X1369" s="135" t="str">
        <f t="shared" si="109"/>
        <v/>
      </c>
      <c r="Y1369" s="2">
        <f t="shared" si="107"/>
        <v>1364</v>
      </c>
    </row>
    <row r="1370" spans="1:25">
      <c r="A1370" s="3">
        <v>1367</v>
      </c>
      <c r="B1370" s="2">
        <v>1365</v>
      </c>
      <c r="C1370" s="1" t="s">
        <v>2268</v>
      </c>
      <c r="D1370" s="1" t="s">
        <v>7</v>
      </c>
      <c r="E1370" s="19" t="s">
        <v>598</v>
      </c>
      <c r="F1370" s="19" t="s">
        <v>997</v>
      </c>
      <c r="G1370" s="76">
        <v>0</v>
      </c>
      <c r="H1370" s="76">
        <v>0</v>
      </c>
      <c r="I1370" s="19" t="s">
        <v>1</v>
      </c>
      <c r="J1370" s="19" t="s">
        <v>2238</v>
      </c>
      <c r="K1370" s="14" t="str">
        <f t="shared" si="108"/>
        <v>NOT EQUAL</v>
      </c>
      <c r="M1370" s="24" t="s">
        <v>3479</v>
      </c>
      <c r="N1370" s="24" t="s">
        <v>3920</v>
      </c>
      <c r="O1370"/>
      <c r="P1370"/>
      <c r="Q1370"/>
      <c r="R1370"/>
      <c r="S1370">
        <f t="shared" si="106"/>
        <v>232</v>
      </c>
      <c r="T1370"/>
      <c r="U1370" s="148"/>
      <c r="V1370" s="148"/>
      <c r="W1370" s="135" t="str">
        <f t="shared" si="110"/>
        <v/>
      </c>
      <c r="X1370" s="135" t="str">
        <f t="shared" si="109"/>
        <v/>
      </c>
      <c r="Y1370" s="2">
        <f t="shared" si="107"/>
        <v>1365</v>
      </c>
    </row>
    <row r="1371" spans="1:25">
      <c r="A1371" s="3">
        <v>1368</v>
      </c>
      <c r="B1371" s="2">
        <v>1366</v>
      </c>
      <c r="C1371" s="1" t="s">
        <v>2268</v>
      </c>
      <c r="D1371" s="1" t="s">
        <v>7</v>
      </c>
      <c r="E1371" s="19" t="s">
        <v>598</v>
      </c>
      <c r="F1371" s="19" t="s">
        <v>998</v>
      </c>
      <c r="G1371" s="76">
        <v>0</v>
      </c>
      <c r="H1371" s="76">
        <v>0</v>
      </c>
      <c r="I1371" s="19" t="s">
        <v>1</v>
      </c>
      <c r="J1371" s="19" t="s">
        <v>2238</v>
      </c>
      <c r="K1371" s="14" t="str">
        <f t="shared" si="108"/>
        <v>NOT EQUAL</v>
      </c>
      <c r="M1371" s="24" t="s">
        <v>3480</v>
      </c>
      <c r="N1371" s="24" t="s">
        <v>3920</v>
      </c>
      <c r="O1371"/>
      <c r="P1371"/>
      <c r="Q1371"/>
      <c r="R1371"/>
      <c r="S1371">
        <f t="shared" si="106"/>
        <v>232</v>
      </c>
      <c r="T1371"/>
      <c r="U1371" s="148"/>
      <c r="V1371" s="148"/>
      <c r="W1371" s="135" t="str">
        <f t="shared" si="110"/>
        <v/>
      </c>
      <c r="X1371" s="135" t="str">
        <f t="shared" si="109"/>
        <v/>
      </c>
      <c r="Y1371" s="2">
        <f t="shared" si="107"/>
        <v>1366</v>
      </c>
    </row>
    <row r="1372" spans="1:25">
      <c r="A1372" s="3">
        <v>1369</v>
      </c>
      <c r="B1372" s="2">
        <v>1367</v>
      </c>
      <c r="C1372" s="1" t="s">
        <v>2268</v>
      </c>
      <c r="D1372" s="1" t="s">
        <v>7</v>
      </c>
      <c r="E1372" s="19" t="s">
        <v>598</v>
      </c>
      <c r="F1372" s="19" t="s">
        <v>999</v>
      </c>
      <c r="G1372" s="76">
        <v>0</v>
      </c>
      <c r="H1372" s="76">
        <v>0</v>
      </c>
      <c r="I1372" s="19" t="s">
        <v>1</v>
      </c>
      <c r="J1372" s="19" t="s">
        <v>2238</v>
      </c>
      <c r="K1372" s="14" t="str">
        <f t="shared" si="108"/>
        <v>NOT EQUAL</v>
      </c>
      <c r="M1372" s="24" t="s">
        <v>3481</v>
      </c>
      <c r="N1372" s="24" t="s">
        <v>3920</v>
      </c>
      <c r="O1372"/>
      <c r="P1372"/>
      <c r="Q1372"/>
      <c r="R1372"/>
      <c r="S1372">
        <f t="shared" si="106"/>
        <v>232</v>
      </c>
      <c r="T1372"/>
      <c r="U1372" s="148"/>
      <c r="V1372" s="148"/>
      <c r="W1372" s="135" t="str">
        <f t="shared" si="110"/>
        <v/>
      </c>
      <c r="X1372" s="135" t="str">
        <f t="shared" si="109"/>
        <v/>
      </c>
      <c r="Y1372" s="2">
        <f t="shared" si="107"/>
        <v>1367</v>
      </c>
    </row>
    <row r="1373" spans="1:25">
      <c r="A1373" s="3">
        <v>1370</v>
      </c>
      <c r="B1373" s="2">
        <v>1368</v>
      </c>
      <c r="C1373" s="1" t="s">
        <v>2268</v>
      </c>
      <c r="D1373" s="1" t="s">
        <v>7</v>
      </c>
      <c r="E1373" s="19" t="s">
        <v>598</v>
      </c>
      <c r="F1373" s="19" t="s">
        <v>1000</v>
      </c>
      <c r="G1373" s="76">
        <v>0</v>
      </c>
      <c r="H1373" s="76">
        <v>0</v>
      </c>
      <c r="I1373" s="19" t="s">
        <v>1</v>
      </c>
      <c r="J1373" s="19" t="s">
        <v>2238</v>
      </c>
      <c r="K1373" s="14" t="str">
        <f t="shared" si="108"/>
        <v>NOT EQUAL</v>
      </c>
      <c r="M1373" s="24" t="s">
        <v>3482</v>
      </c>
      <c r="N1373" s="24" t="s">
        <v>3920</v>
      </c>
      <c r="O1373"/>
      <c r="P1373"/>
      <c r="Q1373"/>
      <c r="R1373"/>
      <c r="S1373">
        <f t="shared" si="106"/>
        <v>232</v>
      </c>
      <c r="T1373"/>
      <c r="U1373" s="148"/>
      <c r="V1373" s="148"/>
      <c r="W1373" s="135" t="str">
        <f t="shared" si="110"/>
        <v/>
      </c>
      <c r="X1373" s="135" t="str">
        <f t="shared" si="109"/>
        <v/>
      </c>
      <c r="Y1373" s="2">
        <f t="shared" si="107"/>
        <v>1368</v>
      </c>
    </row>
    <row r="1374" spans="1:25">
      <c r="A1374" s="3">
        <v>1371</v>
      </c>
      <c r="B1374" s="2">
        <v>1369</v>
      </c>
      <c r="C1374" s="1" t="s">
        <v>2268</v>
      </c>
      <c r="D1374" s="1" t="s">
        <v>7</v>
      </c>
      <c r="E1374" s="19" t="s">
        <v>598</v>
      </c>
      <c r="F1374" s="19" t="s">
        <v>1001</v>
      </c>
      <c r="G1374" s="76">
        <v>0</v>
      </c>
      <c r="H1374" s="76">
        <v>0</v>
      </c>
      <c r="I1374" s="19" t="s">
        <v>1</v>
      </c>
      <c r="J1374" s="19" t="s">
        <v>2238</v>
      </c>
      <c r="K1374" s="14" t="str">
        <f t="shared" si="108"/>
        <v>NOT EQUAL</v>
      </c>
      <c r="M1374" s="24" t="s">
        <v>3483</v>
      </c>
      <c r="N1374" s="24" t="s">
        <v>3920</v>
      </c>
      <c r="O1374"/>
      <c r="P1374"/>
      <c r="Q1374"/>
      <c r="R1374"/>
      <c r="S1374">
        <f t="shared" si="106"/>
        <v>232</v>
      </c>
      <c r="T1374"/>
      <c r="U1374" s="148"/>
      <c r="V1374" s="148"/>
      <c r="W1374" s="135" t="str">
        <f t="shared" si="110"/>
        <v/>
      </c>
      <c r="X1374" s="135" t="str">
        <f t="shared" si="109"/>
        <v/>
      </c>
      <c r="Y1374" s="2">
        <f t="shared" si="107"/>
        <v>1369</v>
      </c>
    </row>
    <row r="1375" spans="1:25">
      <c r="A1375" s="3">
        <v>1372</v>
      </c>
      <c r="B1375" s="2">
        <v>1370</v>
      </c>
      <c r="C1375" s="1" t="s">
        <v>2268</v>
      </c>
      <c r="D1375" s="1" t="s">
        <v>7</v>
      </c>
      <c r="E1375" s="19" t="s">
        <v>598</v>
      </c>
      <c r="F1375" s="19" t="s">
        <v>1002</v>
      </c>
      <c r="G1375" s="76">
        <v>0</v>
      </c>
      <c r="H1375" s="76">
        <v>0</v>
      </c>
      <c r="I1375" s="19" t="s">
        <v>1</v>
      </c>
      <c r="J1375" s="19" t="s">
        <v>2238</v>
      </c>
      <c r="K1375" s="14" t="str">
        <f t="shared" si="108"/>
        <v>NOT EQUAL</v>
      </c>
      <c r="M1375" s="24" t="s">
        <v>3484</v>
      </c>
      <c r="N1375" s="24" t="s">
        <v>3920</v>
      </c>
      <c r="O1375"/>
      <c r="P1375"/>
      <c r="Q1375"/>
      <c r="R1375"/>
      <c r="S1375">
        <f t="shared" si="106"/>
        <v>232</v>
      </c>
      <c r="T1375"/>
      <c r="U1375" s="148"/>
      <c r="V1375" s="148"/>
      <c r="W1375" s="135" t="str">
        <f t="shared" si="110"/>
        <v/>
      </c>
      <c r="X1375" s="135" t="str">
        <f t="shared" si="109"/>
        <v/>
      </c>
      <c r="Y1375" s="2">
        <f t="shared" si="107"/>
        <v>1370</v>
      </c>
    </row>
    <row r="1376" spans="1:25">
      <c r="A1376" s="3">
        <v>1373</v>
      </c>
      <c r="B1376" s="2">
        <v>1371</v>
      </c>
      <c r="C1376" s="1" t="s">
        <v>2268</v>
      </c>
      <c r="D1376" s="1" t="s">
        <v>7</v>
      </c>
      <c r="E1376" s="19" t="s">
        <v>598</v>
      </c>
      <c r="F1376" s="19" t="s">
        <v>1003</v>
      </c>
      <c r="G1376" s="76">
        <v>0</v>
      </c>
      <c r="H1376" s="76">
        <v>0</v>
      </c>
      <c r="I1376" s="19" t="s">
        <v>1</v>
      </c>
      <c r="J1376" s="19" t="s">
        <v>2238</v>
      </c>
      <c r="K1376" s="14" t="str">
        <f t="shared" si="108"/>
        <v>NOT EQUAL</v>
      </c>
      <c r="M1376" s="24" t="s">
        <v>3485</v>
      </c>
      <c r="N1376" s="24" t="s">
        <v>3920</v>
      </c>
      <c r="O1376"/>
      <c r="P1376"/>
      <c r="Q1376"/>
      <c r="R1376"/>
      <c r="S1376">
        <f t="shared" si="106"/>
        <v>232</v>
      </c>
      <c r="T1376"/>
      <c r="U1376" s="148"/>
      <c r="V1376" s="148"/>
      <c r="W1376" s="135" t="str">
        <f t="shared" si="110"/>
        <v/>
      </c>
      <c r="X1376" s="135" t="str">
        <f t="shared" si="109"/>
        <v/>
      </c>
      <c r="Y1376" s="2">
        <f t="shared" si="107"/>
        <v>1371</v>
      </c>
    </row>
    <row r="1377" spans="1:25">
      <c r="A1377" s="3">
        <v>1374</v>
      </c>
      <c r="B1377" s="2">
        <v>1372</v>
      </c>
      <c r="C1377" s="1" t="s">
        <v>2268</v>
      </c>
      <c r="D1377" s="1" t="s">
        <v>7</v>
      </c>
      <c r="E1377" s="19" t="s">
        <v>598</v>
      </c>
      <c r="F1377" s="19" t="s">
        <v>1004</v>
      </c>
      <c r="G1377" s="76">
        <v>0</v>
      </c>
      <c r="H1377" s="76">
        <v>0</v>
      </c>
      <c r="I1377" s="19" t="s">
        <v>1</v>
      </c>
      <c r="J1377" s="19" t="s">
        <v>2238</v>
      </c>
      <c r="K1377" s="14" t="str">
        <f t="shared" si="108"/>
        <v>NOT EQUAL</v>
      </c>
      <c r="M1377" s="24" t="s">
        <v>3486</v>
      </c>
      <c r="N1377" s="24" t="s">
        <v>3920</v>
      </c>
      <c r="O1377"/>
      <c r="P1377"/>
      <c r="Q1377"/>
      <c r="R1377"/>
      <c r="S1377">
        <f t="shared" si="106"/>
        <v>232</v>
      </c>
      <c r="T1377"/>
      <c r="U1377" s="148"/>
      <c r="V1377" s="148"/>
      <c r="W1377" s="135" t="str">
        <f t="shared" si="110"/>
        <v/>
      </c>
      <c r="X1377" s="135" t="str">
        <f t="shared" si="109"/>
        <v/>
      </c>
      <c r="Y1377" s="2">
        <f t="shared" si="107"/>
        <v>1372</v>
      </c>
    </row>
    <row r="1378" spans="1:25">
      <c r="A1378" s="3">
        <v>1375</v>
      </c>
      <c r="B1378" s="2">
        <v>1373</v>
      </c>
      <c r="C1378" s="1" t="s">
        <v>2268</v>
      </c>
      <c r="D1378" s="1" t="s">
        <v>7</v>
      </c>
      <c r="E1378" s="19" t="s">
        <v>598</v>
      </c>
      <c r="F1378" s="19" t="s">
        <v>1005</v>
      </c>
      <c r="G1378" s="76">
        <v>0</v>
      </c>
      <c r="H1378" s="76">
        <v>0</v>
      </c>
      <c r="I1378" s="19" t="s">
        <v>1</v>
      </c>
      <c r="J1378" s="19" t="s">
        <v>2238</v>
      </c>
      <c r="K1378" s="14" t="str">
        <f t="shared" si="108"/>
        <v>NOT EQUAL</v>
      </c>
      <c r="M1378" s="24" t="s">
        <v>3487</v>
      </c>
      <c r="N1378" s="24" t="s">
        <v>3920</v>
      </c>
      <c r="O1378"/>
      <c r="P1378"/>
      <c r="Q1378"/>
      <c r="R1378"/>
      <c r="S1378">
        <f t="shared" si="106"/>
        <v>232</v>
      </c>
      <c r="T1378"/>
      <c r="U1378" s="148"/>
      <c r="V1378" s="148"/>
      <c r="W1378" s="135" t="str">
        <f t="shared" si="110"/>
        <v/>
      </c>
      <c r="X1378" s="135" t="str">
        <f t="shared" si="109"/>
        <v/>
      </c>
      <c r="Y1378" s="2">
        <f t="shared" si="107"/>
        <v>1373</v>
      </c>
    </row>
    <row r="1379" spans="1:25">
      <c r="A1379" s="3">
        <v>1376</v>
      </c>
      <c r="B1379" s="2">
        <v>1374</v>
      </c>
      <c r="C1379" s="1" t="s">
        <v>2268</v>
      </c>
      <c r="D1379" s="1" t="s">
        <v>7</v>
      </c>
      <c r="E1379" s="19" t="s">
        <v>598</v>
      </c>
      <c r="F1379" s="19" t="s">
        <v>1006</v>
      </c>
      <c r="G1379" s="76">
        <v>0</v>
      </c>
      <c r="H1379" s="76">
        <v>0</v>
      </c>
      <c r="I1379" s="19" t="s">
        <v>1</v>
      </c>
      <c r="J1379" s="19" t="s">
        <v>2238</v>
      </c>
      <c r="K1379" s="14" t="str">
        <f t="shared" si="108"/>
        <v>NOT EQUAL</v>
      </c>
      <c r="M1379" s="24" t="s">
        <v>3488</v>
      </c>
      <c r="N1379" s="24" t="s">
        <v>3920</v>
      </c>
      <c r="O1379"/>
      <c r="P1379"/>
      <c r="Q1379"/>
      <c r="R1379"/>
      <c r="S1379">
        <f t="shared" si="106"/>
        <v>232</v>
      </c>
      <c r="T1379"/>
      <c r="U1379" s="148"/>
      <c r="V1379" s="148"/>
      <c r="W1379" s="135" t="str">
        <f t="shared" si="110"/>
        <v/>
      </c>
      <c r="X1379" s="135" t="str">
        <f t="shared" si="109"/>
        <v/>
      </c>
      <c r="Y1379" s="2">
        <f t="shared" si="107"/>
        <v>1374</v>
      </c>
    </row>
    <row r="1380" spans="1:25">
      <c r="A1380" s="3">
        <v>1377</v>
      </c>
      <c r="B1380" s="2">
        <v>1375</v>
      </c>
      <c r="C1380" s="1" t="s">
        <v>2268</v>
      </c>
      <c r="D1380" s="1" t="s">
        <v>7</v>
      </c>
      <c r="E1380" s="19" t="s">
        <v>598</v>
      </c>
      <c r="F1380" s="19" t="s">
        <v>1007</v>
      </c>
      <c r="G1380" s="76">
        <v>0</v>
      </c>
      <c r="H1380" s="76">
        <v>0</v>
      </c>
      <c r="I1380" s="19" t="s">
        <v>1</v>
      </c>
      <c r="J1380" s="19" t="s">
        <v>2238</v>
      </c>
      <c r="K1380" s="14" t="str">
        <f t="shared" si="108"/>
        <v>NOT EQUAL</v>
      </c>
      <c r="M1380" s="24" t="s">
        <v>3489</v>
      </c>
      <c r="N1380" s="24" t="s">
        <v>3920</v>
      </c>
      <c r="O1380"/>
      <c r="P1380"/>
      <c r="Q1380"/>
      <c r="R1380"/>
      <c r="S1380">
        <f t="shared" si="106"/>
        <v>232</v>
      </c>
      <c r="T1380"/>
      <c r="U1380" s="148"/>
      <c r="V1380" s="148"/>
      <c r="W1380" s="135" t="str">
        <f t="shared" si="110"/>
        <v/>
      </c>
      <c r="X1380" s="135" t="str">
        <f t="shared" si="109"/>
        <v/>
      </c>
      <c r="Y1380" s="2">
        <f t="shared" si="107"/>
        <v>1375</v>
      </c>
    </row>
    <row r="1381" spans="1:25">
      <c r="A1381" s="3">
        <v>1378</v>
      </c>
      <c r="B1381" s="2">
        <v>1376</v>
      </c>
      <c r="C1381" s="1" t="s">
        <v>2338</v>
      </c>
      <c r="D1381" s="1" t="s">
        <v>1722</v>
      </c>
      <c r="E1381" s="19" t="s">
        <v>598</v>
      </c>
      <c r="F1381" s="19" t="s">
        <v>1008</v>
      </c>
      <c r="G1381" s="76">
        <v>0</v>
      </c>
      <c r="H1381" s="76">
        <v>0</v>
      </c>
      <c r="I1381" s="19" t="s">
        <v>1</v>
      </c>
      <c r="J1381" s="19" t="s">
        <v>2238</v>
      </c>
      <c r="K1381" s="14" t="str">
        <f t="shared" si="108"/>
        <v>NOT EQUAL</v>
      </c>
      <c r="M1381" s="24" t="s">
        <v>1722</v>
      </c>
      <c r="N1381" s="24" t="s">
        <v>3920</v>
      </c>
      <c r="O1381"/>
      <c r="P1381"/>
      <c r="Q1381"/>
      <c r="R1381"/>
      <c r="S1381">
        <f t="shared" si="106"/>
        <v>232</v>
      </c>
      <c r="T1381"/>
      <c r="U1381" s="148"/>
      <c r="V1381" s="148"/>
      <c r="W1381" s="135" t="str">
        <f t="shared" si="110"/>
        <v/>
      </c>
      <c r="X1381" s="135" t="str">
        <f t="shared" si="109"/>
        <v/>
      </c>
      <c r="Y1381" s="2">
        <f t="shared" si="107"/>
        <v>1376</v>
      </c>
    </row>
    <row r="1382" spans="1:25">
      <c r="A1382" s="3">
        <v>1379</v>
      </c>
      <c r="B1382" s="2">
        <v>1377</v>
      </c>
      <c r="C1382" s="1" t="s">
        <v>2338</v>
      </c>
      <c r="D1382" s="1" t="s">
        <v>1723</v>
      </c>
      <c r="E1382" s="19" t="s">
        <v>598</v>
      </c>
      <c r="F1382" s="19" t="s">
        <v>1009</v>
      </c>
      <c r="G1382" s="76">
        <v>0</v>
      </c>
      <c r="H1382" s="76">
        <v>0</v>
      </c>
      <c r="I1382" s="19" t="s">
        <v>1</v>
      </c>
      <c r="J1382" s="19" t="s">
        <v>2238</v>
      </c>
      <c r="K1382" s="14" t="str">
        <f t="shared" si="108"/>
        <v>NOT EQUAL</v>
      </c>
      <c r="M1382" s="24" t="s">
        <v>1723</v>
      </c>
      <c r="N1382" s="24" t="s">
        <v>3920</v>
      </c>
      <c r="O1382"/>
      <c r="P1382"/>
      <c r="Q1382"/>
      <c r="R1382"/>
      <c r="S1382">
        <f t="shared" si="106"/>
        <v>232</v>
      </c>
      <c r="T1382"/>
      <c r="U1382" s="148"/>
      <c r="V1382" s="148"/>
      <c r="W1382" s="135" t="str">
        <f t="shared" si="110"/>
        <v/>
      </c>
      <c r="X1382" s="135" t="str">
        <f t="shared" si="109"/>
        <v/>
      </c>
      <c r="Y1382" s="2">
        <f t="shared" si="107"/>
        <v>1377</v>
      </c>
    </row>
    <row r="1383" spans="1:25">
      <c r="A1383" s="3">
        <v>1380</v>
      </c>
      <c r="B1383" s="2">
        <v>1378</v>
      </c>
      <c r="C1383" s="1" t="s">
        <v>2268</v>
      </c>
      <c r="D1383" s="1" t="s">
        <v>7</v>
      </c>
      <c r="E1383" s="19" t="s">
        <v>598</v>
      </c>
      <c r="F1383" s="19" t="s">
        <v>146</v>
      </c>
      <c r="G1383" s="76">
        <v>0</v>
      </c>
      <c r="H1383" s="76">
        <v>0</v>
      </c>
      <c r="I1383" s="19" t="s">
        <v>1</v>
      </c>
      <c r="J1383" s="19" t="s">
        <v>2238</v>
      </c>
      <c r="K1383" s="14" t="str">
        <f t="shared" si="108"/>
        <v>NOT EQUAL</v>
      </c>
      <c r="M1383" s="24" t="s">
        <v>3490</v>
      </c>
      <c r="N1383" s="24" t="s">
        <v>3920</v>
      </c>
      <c r="O1383"/>
      <c r="P1383"/>
      <c r="Q1383"/>
      <c r="R1383"/>
      <c r="S1383">
        <f t="shared" si="106"/>
        <v>232</v>
      </c>
      <c r="T1383"/>
      <c r="U1383" s="148"/>
      <c r="V1383" s="148"/>
      <c r="W1383" s="135" t="str">
        <f t="shared" si="110"/>
        <v/>
      </c>
      <c r="X1383" s="135" t="str">
        <f t="shared" si="109"/>
        <v/>
      </c>
      <c r="Y1383" s="2">
        <f t="shared" si="107"/>
        <v>1378</v>
      </c>
    </row>
    <row r="1384" spans="1:25">
      <c r="A1384" s="3">
        <v>1381</v>
      </c>
      <c r="B1384" s="2">
        <v>1379</v>
      </c>
      <c r="C1384" s="1" t="s">
        <v>2338</v>
      </c>
      <c r="D1384" s="1" t="s">
        <v>1724</v>
      </c>
      <c r="E1384" s="19" t="s">
        <v>598</v>
      </c>
      <c r="F1384" s="19" t="s">
        <v>151</v>
      </c>
      <c r="G1384" s="76">
        <v>0</v>
      </c>
      <c r="H1384" s="76">
        <v>0</v>
      </c>
      <c r="I1384" s="19" t="s">
        <v>1</v>
      </c>
      <c r="J1384" s="19" t="s">
        <v>2238</v>
      </c>
      <c r="K1384" s="14" t="str">
        <f t="shared" si="108"/>
        <v>NOT EQUAL</v>
      </c>
      <c r="M1384" s="24" t="s">
        <v>1724</v>
      </c>
      <c r="N1384" s="24" t="s">
        <v>3920</v>
      </c>
      <c r="O1384"/>
      <c r="P1384"/>
      <c r="Q1384"/>
      <c r="R1384"/>
      <c r="S1384">
        <f t="shared" si="106"/>
        <v>232</v>
      </c>
      <c r="T1384"/>
      <c r="U1384" s="148"/>
      <c r="V1384" s="148"/>
      <c r="W1384" s="135" t="str">
        <f t="shared" si="110"/>
        <v/>
      </c>
      <c r="X1384" s="135" t="str">
        <f t="shared" si="109"/>
        <v/>
      </c>
      <c r="Y1384" s="2">
        <f t="shared" si="107"/>
        <v>1379</v>
      </c>
    </row>
    <row r="1385" spans="1:25">
      <c r="A1385" s="3">
        <v>1382</v>
      </c>
      <c r="B1385" s="2">
        <v>1380</v>
      </c>
      <c r="C1385" s="1" t="s">
        <v>2268</v>
      </c>
      <c r="D1385" s="1" t="s">
        <v>7</v>
      </c>
      <c r="E1385" s="19" t="s">
        <v>598</v>
      </c>
      <c r="F1385" s="19" t="s">
        <v>1010</v>
      </c>
      <c r="G1385" s="76">
        <v>0</v>
      </c>
      <c r="H1385" s="76">
        <v>0</v>
      </c>
      <c r="I1385" s="19" t="s">
        <v>1</v>
      </c>
      <c r="J1385" s="19" t="s">
        <v>2238</v>
      </c>
      <c r="K1385" s="14" t="str">
        <f t="shared" si="108"/>
        <v>NOT EQUAL</v>
      </c>
      <c r="M1385" s="24" t="s">
        <v>3491</v>
      </c>
      <c r="N1385" s="24" t="s">
        <v>3920</v>
      </c>
      <c r="O1385"/>
      <c r="P1385"/>
      <c r="Q1385"/>
      <c r="R1385"/>
      <c r="S1385">
        <f t="shared" si="106"/>
        <v>232</v>
      </c>
      <c r="T1385"/>
      <c r="U1385" s="148"/>
      <c r="V1385" s="148"/>
      <c r="W1385" s="135" t="str">
        <f t="shared" si="110"/>
        <v/>
      </c>
      <c r="X1385" s="135" t="str">
        <f t="shared" si="109"/>
        <v/>
      </c>
      <c r="Y1385" s="2">
        <f t="shared" si="107"/>
        <v>1380</v>
      </c>
    </row>
    <row r="1386" spans="1:25">
      <c r="A1386" s="3">
        <v>1383</v>
      </c>
      <c r="B1386" s="2">
        <v>1381</v>
      </c>
      <c r="C1386" s="1" t="s">
        <v>2268</v>
      </c>
      <c r="D1386" s="1" t="s">
        <v>7</v>
      </c>
      <c r="E1386" s="19" t="s">
        <v>598</v>
      </c>
      <c r="F1386" s="19" t="s">
        <v>1011</v>
      </c>
      <c r="G1386" s="76">
        <v>0</v>
      </c>
      <c r="H1386" s="76">
        <v>0</v>
      </c>
      <c r="I1386" s="19" t="s">
        <v>1</v>
      </c>
      <c r="J1386" s="19" t="s">
        <v>2238</v>
      </c>
      <c r="K1386" s="14" t="str">
        <f t="shared" si="108"/>
        <v>NOT EQUAL</v>
      </c>
      <c r="M1386" s="24" t="s">
        <v>3492</v>
      </c>
      <c r="N1386" s="24" t="s">
        <v>3920</v>
      </c>
      <c r="O1386"/>
      <c r="P1386"/>
      <c r="Q1386"/>
      <c r="R1386"/>
      <c r="S1386">
        <f t="shared" si="106"/>
        <v>232</v>
      </c>
      <c r="T1386"/>
      <c r="U1386" s="148"/>
      <c r="V1386" s="148"/>
      <c r="W1386" s="135" t="str">
        <f t="shared" si="110"/>
        <v/>
      </c>
      <c r="X1386" s="135" t="str">
        <f t="shared" si="109"/>
        <v/>
      </c>
      <c r="Y1386" s="2">
        <f t="shared" si="107"/>
        <v>1381</v>
      </c>
    </row>
    <row r="1387" spans="1:25">
      <c r="A1387" s="3">
        <v>1384</v>
      </c>
      <c r="B1387" s="2">
        <v>1382</v>
      </c>
      <c r="C1387" s="1" t="s">
        <v>2338</v>
      </c>
      <c r="D1387" s="1" t="s">
        <v>1725</v>
      </c>
      <c r="E1387" s="19" t="s">
        <v>598</v>
      </c>
      <c r="F1387" s="19" t="s">
        <v>1012</v>
      </c>
      <c r="G1387" s="76">
        <v>0</v>
      </c>
      <c r="H1387" s="76">
        <v>0</v>
      </c>
      <c r="I1387" s="19" t="s">
        <v>1</v>
      </c>
      <c r="J1387" s="19" t="s">
        <v>2238</v>
      </c>
      <c r="K1387" s="14" t="str">
        <f t="shared" si="108"/>
        <v>NOT EQUAL</v>
      </c>
      <c r="M1387" s="24" t="s">
        <v>1725</v>
      </c>
      <c r="N1387" s="24" t="s">
        <v>3920</v>
      </c>
      <c r="O1387"/>
      <c r="P1387"/>
      <c r="Q1387"/>
      <c r="R1387"/>
      <c r="S1387">
        <f t="shared" si="106"/>
        <v>232</v>
      </c>
      <c r="T1387"/>
      <c r="U1387" s="148"/>
      <c r="V1387" s="148"/>
      <c r="W1387" s="135" t="str">
        <f t="shared" si="110"/>
        <v/>
      </c>
      <c r="X1387" s="135" t="str">
        <f t="shared" si="109"/>
        <v/>
      </c>
      <c r="Y1387" s="2">
        <f t="shared" si="107"/>
        <v>1382</v>
      </c>
    </row>
    <row r="1388" spans="1:25">
      <c r="A1388" s="3">
        <v>1385</v>
      </c>
      <c r="B1388" s="2">
        <v>1383</v>
      </c>
      <c r="C1388" s="1" t="s">
        <v>2338</v>
      </c>
      <c r="D1388" s="1" t="s">
        <v>1726</v>
      </c>
      <c r="E1388" s="19" t="s">
        <v>598</v>
      </c>
      <c r="F1388" s="19" t="s">
        <v>1013</v>
      </c>
      <c r="G1388" s="76">
        <v>0</v>
      </c>
      <c r="H1388" s="76">
        <v>0</v>
      </c>
      <c r="I1388" s="19" t="s">
        <v>1</v>
      </c>
      <c r="J1388" s="19" t="s">
        <v>2238</v>
      </c>
      <c r="K1388" s="14" t="str">
        <f t="shared" si="108"/>
        <v>NOT EQUAL</v>
      </c>
      <c r="M1388" s="24" t="s">
        <v>1726</v>
      </c>
      <c r="N1388" s="24" t="s">
        <v>3920</v>
      </c>
      <c r="O1388"/>
      <c r="P1388"/>
      <c r="Q1388"/>
      <c r="R1388"/>
      <c r="S1388">
        <f t="shared" si="106"/>
        <v>232</v>
      </c>
      <c r="T1388"/>
      <c r="U1388" s="148"/>
      <c r="V1388" s="148"/>
      <c r="W1388" s="135" t="str">
        <f t="shared" si="110"/>
        <v/>
      </c>
      <c r="X1388" s="135" t="str">
        <f t="shared" si="109"/>
        <v/>
      </c>
      <c r="Y1388" s="2">
        <f t="shared" si="107"/>
        <v>1383</v>
      </c>
    </row>
    <row r="1389" spans="1:25">
      <c r="A1389" s="3">
        <v>1386</v>
      </c>
      <c r="B1389" s="2">
        <v>1384</v>
      </c>
      <c r="C1389" s="1" t="s">
        <v>2338</v>
      </c>
      <c r="D1389" s="1" t="s">
        <v>1727</v>
      </c>
      <c r="E1389" s="19" t="s">
        <v>598</v>
      </c>
      <c r="F1389" s="19" t="s">
        <v>1014</v>
      </c>
      <c r="G1389" s="76">
        <v>0</v>
      </c>
      <c r="H1389" s="76">
        <v>0</v>
      </c>
      <c r="I1389" s="19" t="s">
        <v>1</v>
      </c>
      <c r="J1389" s="19" t="s">
        <v>2238</v>
      </c>
      <c r="K1389" s="14" t="str">
        <f t="shared" si="108"/>
        <v>NOT EQUAL</v>
      </c>
      <c r="M1389" s="24" t="s">
        <v>1727</v>
      </c>
      <c r="N1389" s="24" t="s">
        <v>3920</v>
      </c>
      <c r="O1389"/>
      <c r="P1389"/>
      <c r="Q1389"/>
      <c r="R1389"/>
      <c r="S1389">
        <f t="shared" si="106"/>
        <v>232</v>
      </c>
      <c r="T1389"/>
      <c r="U1389" s="148"/>
      <c r="V1389" s="148"/>
      <c r="W1389" s="135" t="str">
        <f t="shared" si="110"/>
        <v/>
      </c>
      <c r="X1389" s="135" t="str">
        <f t="shared" si="109"/>
        <v/>
      </c>
      <c r="Y1389" s="2">
        <f t="shared" si="107"/>
        <v>1384</v>
      </c>
    </row>
    <row r="1390" spans="1:25">
      <c r="A1390" s="3">
        <v>1387</v>
      </c>
      <c r="B1390" s="2">
        <v>1385</v>
      </c>
      <c r="C1390" s="1" t="s">
        <v>2268</v>
      </c>
      <c r="D1390" s="1" t="s">
        <v>7</v>
      </c>
      <c r="E1390" s="112" t="s">
        <v>4453</v>
      </c>
      <c r="F1390" s="112" t="s">
        <v>4453</v>
      </c>
      <c r="G1390" s="76">
        <v>0</v>
      </c>
      <c r="H1390" s="76">
        <v>0</v>
      </c>
      <c r="I1390" s="19" t="s">
        <v>1</v>
      </c>
      <c r="J1390" s="19" t="s">
        <v>2238</v>
      </c>
      <c r="K1390" s="14" t="str">
        <f t="shared" si="108"/>
        <v/>
      </c>
      <c r="M1390" s="97" t="str">
        <f>"CHR_"&amp;TEXT($B1390,"0000")</f>
        <v>CHR_1385</v>
      </c>
      <c r="N1390" s="24" t="s">
        <v>3920</v>
      </c>
      <c r="O1390"/>
      <c r="P1390"/>
      <c r="Q1390"/>
      <c r="R1390"/>
      <c r="S1390">
        <f t="shared" si="106"/>
        <v>232</v>
      </c>
      <c r="T1390"/>
      <c r="U1390" s="148"/>
      <c r="V1390" s="148"/>
      <c r="W1390" s="135" t="str">
        <f t="shared" si="110"/>
        <v/>
      </c>
      <c r="X1390" s="135" t="str">
        <f t="shared" si="109"/>
        <v/>
      </c>
      <c r="Y1390" s="2">
        <f t="shared" si="107"/>
        <v>1385</v>
      </c>
    </row>
    <row r="1391" spans="1:25">
      <c r="A1391" s="3">
        <v>1388</v>
      </c>
      <c r="B1391" s="2">
        <v>1386</v>
      </c>
      <c r="C1391" s="1" t="s">
        <v>2338</v>
      </c>
      <c r="D1391" s="1" t="s">
        <v>1728</v>
      </c>
      <c r="E1391" s="19" t="s">
        <v>598</v>
      </c>
      <c r="F1391" s="19" t="s">
        <v>1015</v>
      </c>
      <c r="G1391" s="76">
        <v>0</v>
      </c>
      <c r="H1391" s="76">
        <v>0</v>
      </c>
      <c r="I1391" s="19" t="s">
        <v>1</v>
      </c>
      <c r="J1391" s="19" t="s">
        <v>2238</v>
      </c>
      <c r="K1391" s="14" t="str">
        <f t="shared" si="108"/>
        <v>NOT EQUAL</v>
      </c>
      <c r="M1391" s="24" t="s">
        <v>1728</v>
      </c>
      <c r="N1391" s="24" t="s">
        <v>3920</v>
      </c>
      <c r="O1391"/>
      <c r="P1391"/>
      <c r="Q1391"/>
      <c r="R1391"/>
      <c r="S1391">
        <f t="shared" si="106"/>
        <v>232</v>
      </c>
      <c r="T1391"/>
      <c r="U1391" s="148"/>
      <c r="V1391" s="148"/>
      <c r="W1391" s="135" t="str">
        <f t="shared" si="110"/>
        <v/>
      </c>
      <c r="X1391" s="135" t="str">
        <f t="shared" si="109"/>
        <v/>
      </c>
      <c r="Y1391" s="2">
        <f t="shared" si="107"/>
        <v>1386</v>
      </c>
    </row>
    <row r="1392" spans="1:25">
      <c r="A1392" s="3">
        <v>1389</v>
      </c>
      <c r="B1392" s="2">
        <v>1387</v>
      </c>
      <c r="C1392" s="1" t="s">
        <v>2338</v>
      </c>
      <c r="D1392" s="1" t="s">
        <v>1729</v>
      </c>
      <c r="E1392" s="19" t="s">
        <v>598</v>
      </c>
      <c r="F1392" s="19" t="s">
        <v>1016</v>
      </c>
      <c r="G1392" s="76">
        <v>0</v>
      </c>
      <c r="H1392" s="76">
        <v>0</v>
      </c>
      <c r="I1392" s="19" t="s">
        <v>1</v>
      </c>
      <c r="J1392" s="19" t="s">
        <v>2238</v>
      </c>
      <c r="K1392" s="14" t="str">
        <f t="shared" si="108"/>
        <v>NOT EQUAL</v>
      </c>
      <c r="M1392" s="24" t="s">
        <v>1729</v>
      </c>
      <c r="N1392" s="24" t="s">
        <v>3920</v>
      </c>
      <c r="O1392"/>
      <c r="P1392"/>
      <c r="Q1392"/>
      <c r="R1392"/>
      <c r="S1392">
        <f t="shared" si="106"/>
        <v>232</v>
      </c>
      <c r="T1392"/>
      <c r="U1392" s="148"/>
      <c r="V1392" s="148"/>
      <c r="W1392" s="135" t="str">
        <f t="shared" si="110"/>
        <v/>
      </c>
      <c r="X1392" s="135" t="str">
        <f t="shared" si="109"/>
        <v/>
      </c>
      <c r="Y1392" s="2">
        <f t="shared" si="107"/>
        <v>1387</v>
      </c>
    </row>
    <row r="1393" spans="1:25">
      <c r="A1393" s="3">
        <v>1390</v>
      </c>
      <c r="B1393" s="2">
        <v>1388</v>
      </c>
      <c r="C1393" s="1" t="s">
        <v>2268</v>
      </c>
      <c r="D1393" s="1" t="s">
        <v>7</v>
      </c>
      <c r="E1393" s="112" t="s">
        <v>4454</v>
      </c>
      <c r="F1393" s="112" t="s">
        <v>4454</v>
      </c>
      <c r="G1393" s="76">
        <v>0</v>
      </c>
      <c r="H1393" s="76">
        <v>0</v>
      </c>
      <c r="I1393" s="19" t="s">
        <v>1</v>
      </c>
      <c r="J1393" s="19" t="s">
        <v>2238</v>
      </c>
      <c r="K1393" s="14" t="str">
        <f t="shared" si="108"/>
        <v/>
      </c>
      <c r="M1393" s="97" t="str">
        <f>"CHR_"&amp;TEXT($B1393,"0000")</f>
        <v>CHR_1388</v>
      </c>
      <c r="N1393" s="24" t="s">
        <v>3920</v>
      </c>
      <c r="O1393"/>
      <c r="P1393"/>
      <c r="Q1393"/>
      <c r="R1393"/>
      <c r="S1393">
        <f t="shared" si="106"/>
        <v>232</v>
      </c>
      <c r="T1393"/>
      <c r="U1393" s="148"/>
      <c r="V1393" s="148"/>
      <c r="W1393" s="135" t="str">
        <f t="shared" si="110"/>
        <v/>
      </c>
      <c r="X1393" s="135" t="str">
        <f t="shared" si="109"/>
        <v/>
      </c>
      <c r="Y1393" s="2">
        <f t="shared" si="107"/>
        <v>1388</v>
      </c>
    </row>
    <row r="1394" spans="1:25">
      <c r="A1394" s="3">
        <v>1391</v>
      </c>
      <c r="B1394" s="2">
        <v>1389</v>
      </c>
      <c r="C1394" s="1" t="s">
        <v>2338</v>
      </c>
      <c r="D1394" s="1" t="s">
        <v>1730</v>
      </c>
      <c r="E1394" s="19" t="s">
        <v>598</v>
      </c>
      <c r="F1394" s="19" t="s">
        <v>1017</v>
      </c>
      <c r="G1394" s="76">
        <v>0</v>
      </c>
      <c r="H1394" s="76">
        <v>0</v>
      </c>
      <c r="I1394" s="19" t="s">
        <v>1</v>
      </c>
      <c r="J1394" s="19" t="s">
        <v>2238</v>
      </c>
      <c r="K1394" s="14" t="str">
        <f t="shared" si="108"/>
        <v>NOT EQUAL</v>
      </c>
      <c r="M1394" s="24" t="s">
        <v>1730</v>
      </c>
      <c r="N1394" s="24" t="s">
        <v>3920</v>
      </c>
      <c r="O1394"/>
      <c r="P1394"/>
      <c r="Q1394"/>
      <c r="R1394"/>
      <c r="S1394">
        <f t="shared" si="106"/>
        <v>232</v>
      </c>
      <c r="T1394"/>
      <c r="U1394" s="148"/>
      <c r="V1394" s="148"/>
      <c r="W1394" s="135" t="str">
        <f t="shared" si="110"/>
        <v/>
      </c>
      <c r="X1394" s="135" t="str">
        <f t="shared" si="109"/>
        <v/>
      </c>
      <c r="Y1394" s="2">
        <f t="shared" si="107"/>
        <v>1389</v>
      </c>
    </row>
    <row r="1395" spans="1:25">
      <c r="A1395" s="3">
        <v>1392</v>
      </c>
      <c r="B1395" s="2">
        <v>1390</v>
      </c>
      <c r="C1395" s="1" t="s">
        <v>2268</v>
      </c>
      <c r="D1395" s="1" t="s">
        <v>7</v>
      </c>
      <c r="E1395" s="19" t="s">
        <v>598</v>
      </c>
      <c r="F1395" s="19" t="s">
        <v>1018</v>
      </c>
      <c r="G1395" s="76">
        <v>0</v>
      </c>
      <c r="H1395" s="76">
        <v>0</v>
      </c>
      <c r="I1395" s="19" t="s">
        <v>1</v>
      </c>
      <c r="J1395" s="19" t="s">
        <v>2238</v>
      </c>
      <c r="K1395" s="14" t="str">
        <f t="shared" si="108"/>
        <v>NOT EQUAL</v>
      </c>
      <c r="M1395" s="24" t="s">
        <v>3493</v>
      </c>
      <c r="N1395" s="24" t="s">
        <v>3920</v>
      </c>
      <c r="O1395"/>
      <c r="P1395"/>
      <c r="Q1395"/>
      <c r="R1395"/>
      <c r="S1395">
        <f t="shared" si="106"/>
        <v>232</v>
      </c>
      <c r="T1395"/>
      <c r="U1395" s="148"/>
      <c r="V1395" s="148"/>
      <c r="W1395" s="135" t="str">
        <f t="shared" si="110"/>
        <v/>
      </c>
      <c r="X1395" s="135" t="str">
        <f t="shared" si="109"/>
        <v/>
      </c>
      <c r="Y1395" s="2">
        <f t="shared" si="107"/>
        <v>1390</v>
      </c>
    </row>
    <row r="1396" spans="1:25">
      <c r="A1396" s="3">
        <v>1393</v>
      </c>
      <c r="B1396" s="2">
        <v>1391</v>
      </c>
      <c r="C1396" s="1" t="s">
        <v>2268</v>
      </c>
      <c r="D1396" s="1" t="s">
        <v>7</v>
      </c>
      <c r="E1396" s="19" t="s">
        <v>598</v>
      </c>
      <c r="F1396" s="19" t="s">
        <v>1019</v>
      </c>
      <c r="G1396" s="76">
        <v>0</v>
      </c>
      <c r="H1396" s="76">
        <v>0</v>
      </c>
      <c r="I1396" s="19" t="s">
        <v>1</v>
      </c>
      <c r="J1396" s="19" t="s">
        <v>2238</v>
      </c>
      <c r="K1396" s="14" t="str">
        <f t="shared" si="108"/>
        <v>NOT EQUAL</v>
      </c>
      <c r="M1396" s="24" t="s">
        <v>3494</v>
      </c>
      <c r="N1396" s="24" t="s">
        <v>3920</v>
      </c>
      <c r="O1396"/>
      <c r="P1396"/>
      <c r="Q1396"/>
      <c r="R1396"/>
      <c r="S1396">
        <f t="shared" si="106"/>
        <v>232</v>
      </c>
      <c r="T1396"/>
      <c r="U1396" s="148"/>
      <c r="V1396" s="148"/>
      <c r="W1396" s="135" t="str">
        <f t="shared" si="110"/>
        <v/>
      </c>
      <c r="X1396" s="135" t="str">
        <f t="shared" si="109"/>
        <v/>
      </c>
      <c r="Y1396" s="2">
        <f t="shared" si="107"/>
        <v>1391</v>
      </c>
    </row>
    <row r="1397" spans="1:25">
      <c r="A1397" s="3">
        <v>1394</v>
      </c>
      <c r="B1397" s="2">
        <v>1392</v>
      </c>
      <c r="C1397" s="1" t="s">
        <v>2268</v>
      </c>
      <c r="D1397" s="1" t="s">
        <v>7</v>
      </c>
      <c r="E1397" s="19" t="s">
        <v>598</v>
      </c>
      <c r="F1397" s="19" t="s">
        <v>1020</v>
      </c>
      <c r="G1397" s="76">
        <v>0</v>
      </c>
      <c r="H1397" s="76">
        <v>0</v>
      </c>
      <c r="I1397" s="19" t="s">
        <v>1</v>
      </c>
      <c r="J1397" s="19" t="s">
        <v>2238</v>
      </c>
      <c r="K1397" s="14" t="str">
        <f t="shared" si="108"/>
        <v>NOT EQUAL</v>
      </c>
      <c r="M1397" s="24" t="s">
        <v>3495</v>
      </c>
      <c r="N1397" s="24" t="s">
        <v>3920</v>
      </c>
      <c r="O1397"/>
      <c r="P1397"/>
      <c r="Q1397"/>
      <c r="R1397"/>
      <c r="S1397">
        <f t="shared" si="106"/>
        <v>232</v>
      </c>
      <c r="T1397"/>
      <c r="U1397" s="148"/>
      <c r="V1397" s="148"/>
      <c r="W1397" s="135" t="str">
        <f t="shared" si="110"/>
        <v/>
      </c>
      <c r="X1397" s="135" t="str">
        <f t="shared" si="109"/>
        <v/>
      </c>
      <c r="Y1397" s="2">
        <f t="shared" si="107"/>
        <v>1392</v>
      </c>
    </row>
    <row r="1398" spans="1:25">
      <c r="A1398" s="3">
        <v>1395</v>
      </c>
      <c r="B1398" s="2">
        <v>1393</v>
      </c>
      <c r="C1398" s="1" t="s">
        <v>2268</v>
      </c>
      <c r="D1398" s="1" t="s">
        <v>7</v>
      </c>
      <c r="E1398" s="19" t="s">
        <v>598</v>
      </c>
      <c r="F1398" s="19" t="s">
        <v>1021</v>
      </c>
      <c r="G1398" s="76">
        <v>0</v>
      </c>
      <c r="H1398" s="76">
        <v>0</v>
      </c>
      <c r="I1398" s="19" t="s">
        <v>1</v>
      </c>
      <c r="J1398" s="19" t="s">
        <v>2238</v>
      </c>
      <c r="K1398" s="14" t="str">
        <f t="shared" si="108"/>
        <v>NOT EQUAL</v>
      </c>
      <c r="M1398" s="24" t="s">
        <v>3496</v>
      </c>
      <c r="N1398" s="24" t="s">
        <v>3920</v>
      </c>
      <c r="O1398"/>
      <c r="P1398"/>
      <c r="Q1398"/>
      <c r="R1398"/>
      <c r="S1398">
        <f t="shared" si="106"/>
        <v>232</v>
      </c>
      <c r="T1398"/>
      <c r="U1398" s="148"/>
      <c r="V1398" s="148"/>
      <c r="W1398" s="135" t="str">
        <f t="shared" si="110"/>
        <v/>
      </c>
      <c r="X1398" s="135" t="str">
        <f t="shared" si="109"/>
        <v/>
      </c>
      <c r="Y1398" s="2">
        <f t="shared" si="107"/>
        <v>1393</v>
      </c>
    </row>
    <row r="1399" spans="1:25">
      <c r="A1399" s="3">
        <v>1396</v>
      </c>
      <c r="B1399" s="2">
        <v>1394</v>
      </c>
      <c r="C1399" s="1" t="s">
        <v>2268</v>
      </c>
      <c r="D1399" s="1" t="s">
        <v>7</v>
      </c>
      <c r="E1399" s="19" t="s">
        <v>598</v>
      </c>
      <c r="F1399" s="19" t="s">
        <v>1022</v>
      </c>
      <c r="G1399" s="76">
        <v>0</v>
      </c>
      <c r="H1399" s="76">
        <v>0</v>
      </c>
      <c r="I1399" s="19" t="s">
        <v>1</v>
      </c>
      <c r="J1399" s="19" t="s">
        <v>2238</v>
      </c>
      <c r="K1399" s="14" t="str">
        <f t="shared" si="108"/>
        <v>NOT EQUAL</v>
      </c>
      <c r="M1399" s="24" t="s">
        <v>3497</v>
      </c>
      <c r="N1399" s="24" t="s">
        <v>3920</v>
      </c>
      <c r="O1399"/>
      <c r="P1399"/>
      <c r="Q1399"/>
      <c r="R1399"/>
      <c r="S1399">
        <f t="shared" si="106"/>
        <v>232</v>
      </c>
      <c r="T1399"/>
      <c r="U1399" s="148"/>
      <c r="V1399" s="148"/>
      <c r="W1399" s="135" t="str">
        <f t="shared" si="110"/>
        <v/>
      </c>
      <c r="X1399" s="135" t="str">
        <f t="shared" si="109"/>
        <v/>
      </c>
      <c r="Y1399" s="2">
        <f t="shared" si="107"/>
        <v>1394</v>
      </c>
    </row>
    <row r="1400" spans="1:25">
      <c r="A1400" s="3">
        <v>1397</v>
      </c>
      <c r="B1400" s="2">
        <v>1395</v>
      </c>
      <c r="C1400" s="1" t="s">
        <v>2268</v>
      </c>
      <c r="D1400" s="1" t="s">
        <v>7</v>
      </c>
      <c r="E1400" s="19" t="s">
        <v>598</v>
      </c>
      <c r="F1400" s="19" t="s">
        <v>1023</v>
      </c>
      <c r="G1400" s="76">
        <v>0</v>
      </c>
      <c r="H1400" s="76">
        <v>0</v>
      </c>
      <c r="I1400" s="19" t="s">
        <v>1</v>
      </c>
      <c r="J1400" s="19" t="s">
        <v>2238</v>
      </c>
      <c r="K1400" s="14" t="str">
        <f t="shared" si="108"/>
        <v>NOT EQUAL</v>
      </c>
      <c r="M1400" s="24" t="s">
        <v>3498</v>
      </c>
      <c r="N1400" s="24" t="s">
        <v>3920</v>
      </c>
      <c r="O1400"/>
      <c r="P1400"/>
      <c r="Q1400"/>
      <c r="R1400"/>
      <c r="S1400">
        <f t="shared" si="106"/>
        <v>232</v>
      </c>
      <c r="T1400"/>
      <c r="U1400" s="148"/>
      <c r="V1400" s="148"/>
      <c r="W1400" s="135" t="str">
        <f t="shared" si="110"/>
        <v/>
      </c>
      <c r="X1400" s="135" t="str">
        <f t="shared" si="109"/>
        <v/>
      </c>
      <c r="Y1400" s="2">
        <f t="shared" si="107"/>
        <v>1395</v>
      </c>
    </row>
    <row r="1401" spans="1:25">
      <c r="A1401" s="3">
        <v>1398</v>
      </c>
      <c r="B1401" s="2">
        <v>1396</v>
      </c>
      <c r="C1401" s="1" t="s">
        <v>2268</v>
      </c>
      <c r="D1401" s="1" t="s">
        <v>7</v>
      </c>
      <c r="E1401" s="19" t="s">
        <v>598</v>
      </c>
      <c r="F1401" s="19" t="s">
        <v>1024</v>
      </c>
      <c r="G1401" s="76">
        <v>0</v>
      </c>
      <c r="H1401" s="76">
        <v>0</v>
      </c>
      <c r="I1401" s="19" t="s">
        <v>1</v>
      </c>
      <c r="J1401" s="19" t="s">
        <v>2238</v>
      </c>
      <c r="K1401" s="14" t="str">
        <f t="shared" si="108"/>
        <v>NOT EQUAL</v>
      </c>
      <c r="M1401" s="24" t="s">
        <v>3499</v>
      </c>
      <c r="N1401" s="24" t="s">
        <v>3920</v>
      </c>
      <c r="O1401"/>
      <c r="P1401"/>
      <c r="Q1401"/>
      <c r="R1401"/>
      <c r="S1401">
        <f t="shared" ref="S1401:S1464" si="111">IF(X1401&lt;&gt;"",S1400+1,S1400)</f>
        <v>232</v>
      </c>
      <c r="T1401"/>
      <c r="U1401" s="148"/>
      <c r="V1401" s="148"/>
      <c r="W1401" s="135" t="str">
        <f t="shared" si="110"/>
        <v/>
      </c>
      <c r="X1401" s="135" t="str">
        <f t="shared" si="109"/>
        <v/>
      </c>
      <c r="Y1401" s="2">
        <f t="shared" ref="Y1401:Y1464" si="112">B1401</f>
        <v>1396</v>
      </c>
    </row>
    <row r="1402" spans="1:25">
      <c r="A1402" s="3">
        <v>1399</v>
      </c>
      <c r="B1402" s="2">
        <v>1397</v>
      </c>
      <c r="C1402" s="1" t="s">
        <v>2268</v>
      </c>
      <c r="D1402" s="1" t="s">
        <v>7</v>
      </c>
      <c r="E1402" s="19" t="s">
        <v>598</v>
      </c>
      <c r="F1402" s="19" t="s">
        <v>1025</v>
      </c>
      <c r="G1402" s="76">
        <v>0</v>
      </c>
      <c r="H1402" s="76">
        <v>0</v>
      </c>
      <c r="I1402" s="19" t="s">
        <v>1</v>
      </c>
      <c r="J1402" s="19" t="s">
        <v>2238</v>
      </c>
      <c r="K1402" s="14" t="str">
        <f t="shared" si="108"/>
        <v>NOT EQUAL</v>
      </c>
      <c r="M1402" s="24" t="s">
        <v>3500</v>
      </c>
      <c r="N1402" s="24" t="s">
        <v>3920</v>
      </c>
      <c r="O1402"/>
      <c r="P1402"/>
      <c r="Q1402"/>
      <c r="R1402"/>
      <c r="S1402">
        <f t="shared" si="111"/>
        <v>232</v>
      </c>
      <c r="T1402"/>
      <c r="U1402" s="148"/>
      <c r="V1402" s="148"/>
      <c r="W1402" s="135" t="str">
        <f t="shared" si="110"/>
        <v/>
      </c>
      <c r="X1402" s="135" t="str">
        <f t="shared" si="109"/>
        <v/>
      </c>
      <c r="Y1402" s="2">
        <f t="shared" si="112"/>
        <v>1397</v>
      </c>
    </row>
    <row r="1403" spans="1:25">
      <c r="A1403" s="3">
        <v>1400</v>
      </c>
      <c r="B1403" s="2">
        <v>1398</v>
      </c>
      <c r="C1403" s="1" t="s">
        <v>2268</v>
      </c>
      <c r="D1403" s="1" t="s">
        <v>7</v>
      </c>
      <c r="E1403" s="19" t="s">
        <v>598</v>
      </c>
      <c r="F1403" s="19" t="s">
        <v>1026</v>
      </c>
      <c r="G1403" s="76">
        <v>0</v>
      </c>
      <c r="H1403" s="76">
        <v>0</v>
      </c>
      <c r="I1403" s="19" t="s">
        <v>1</v>
      </c>
      <c r="J1403" s="19" t="s">
        <v>2238</v>
      </c>
      <c r="K1403" s="14" t="str">
        <f t="shared" si="108"/>
        <v>NOT EQUAL</v>
      </c>
      <c r="M1403" s="24" t="s">
        <v>3501</v>
      </c>
      <c r="N1403" s="24" t="s">
        <v>3920</v>
      </c>
      <c r="O1403"/>
      <c r="P1403"/>
      <c r="Q1403"/>
      <c r="R1403"/>
      <c r="S1403">
        <f t="shared" si="111"/>
        <v>232</v>
      </c>
      <c r="T1403"/>
      <c r="U1403" s="148"/>
      <c r="V1403" s="148"/>
      <c r="W1403" s="135" t="str">
        <f t="shared" si="110"/>
        <v/>
      </c>
      <c r="X1403" s="135" t="str">
        <f t="shared" si="109"/>
        <v/>
      </c>
      <c r="Y1403" s="2">
        <f t="shared" si="112"/>
        <v>1398</v>
      </c>
    </row>
    <row r="1404" spans="1:25">
      <c r="A1404" s="3">
        <v>1401</v>
      </c>
      <c r="B1404" s="2">
        <v>1399</v>
      </c>
      <c r="C1404" s="1" t="s">
        <v>2268</v>
      </c>
      <c r="D1404" s="1" t="s">
        <v>7</v>
      </c>
      <c r="E1404" s="19" t="s">
        <v>598</v>
      </c>
      <c r="F1404" s="19" t="s">
        <v>1027</v>
      </c>
      <c r="G1404" s="76">
        <v>0</v>
      </c>
      <c r="H1404" s="76">
        <v>0</v>
      </c>
      <c r="I1404" s="19" t="s">
        <v>1</v>
      </c>
      <c r="J1404" s="19" t="s">
        <v>2238</v>
      </c>
      <c r="K1404" s="14" t="str">
        <f t="shared" si="108"/>
        <v>NOT EQUAL</v>
      </c>
      <c r="M1404" s="24" t="s">
        <v>3502</v>
      </c>
      <c r="N1404" s="24" t="s">
        <v>3920</v>
      </c>
      <c r="O1404"/>
      <c r="P1404"/>
      <c r="Q1404"/>
      <c r="R1404"/>
      <c r="S1404">
        <f t="shared" si="111"/>
        <v>232</v>
      </c>
      <c r="T1404"/>
      <c r="U1404" s="148"/>
      <c r="V1404" s="148"/>
      <c r="W1404" s="135" t="str">
        <f t="shared" si="110"/>
        <v/>
      </c>
      <c r="X1404" s="135" t="str">
        <f t="shared" si="109"/>
        <v/>
      </c>
      <c r="Y1404" s="2">
        <f t="shared" si="112"/>
        <v>1399</v>
      </c>
    </row>
    <row r="1405" spans="1:25">
      <c r="A1405" s="3">
        <v>1402</v>
      </c>
      <c r="B1405" s="2">
        <v>1400</v>
      </c>
      <c r="C1405" s="1" t="s">
        <v>2268</v>
      </c>
      <c r="D1405" s="1" t="s">
        <v>7</v>
      </c>
      <c r="E1405" s="19" t="s">
        <v>598</v>
      </c>
      <c r="F1405" s="19" t="s">
        <v>1028</v>
      </c>
      <c r="G1405" s="76">
        <v>0</v>
      </c>
      <c r="H1405" s="76">
        <v>0</v>
      </c>
      <c r="I1405" s="19" t="s">
        <v>1</v>
      </c>
      <c r="J1405" s="19" t="s">
        <v>2238</v>
      </c>
      <c r="K1405" s="14" t="str">
        <f t="shared" si="108"/>
        <v>NOT EQUAL</v>
      </c>
      <c r="M1405" s="24" t="s">
        <v>3503</v>
      </c>
      <c r="N1405" s="24" t="s">
        <v>3920</v>
      </c>
      <c r="O1405"/>
      <c r="P1405"/>
      <c r="Q1405"/>
      <c r="R1405"/>
      <c r="S1405">
        <f t="shared" si="111"/>
        <v>232</v>
      </c>
      <c r="T1405"/>
      <c r="U1405" s="148"/>
      <c r="V1405" s="148"/>
      <c r="W1405" s="135" t="str">
        <f t="shared" si="110"/>
        <v/>
      </c>
      <c r="X1405" s="135" t="str">
        <f t="shared" si="109"/>
        <v/>
      </c>
      <c r="Y1405" s="2">
        <f t="shared" si="112"/>
        <v>1400</v>
      </c>
    </row>
    <row r="1406" spans="1:25">
      <c r="A1406" s="3">
        <v>1403</v>
      </c>
      <c r="B1406" s="2">
        <v>1401</v>
      </c>
      <c r="C1406" s="1" t="s">
        <v>2338</v>
      </c>
      <c r="D1406" s="1" t="s">
        <v>1731</v>
      </c>
      <c r="E1406" s="19" t="s">
        <v>598</v>
      </c>
      <c r="F1406" s="19" t="s">
        <v>1029</v>
      </c>
      <c r="G1406" s="76">
        <v>0</v>
      </c>
      <c r="H1406" s="76">
        <v>0</v>
      </c>
      <c r="I1406" s="19" t="s">
        <v>1</v>
      </c>
      <c r="J1406" s="19" t="s">
        <v>2238</v>
      </c>
      <c r="K1406" s="14" t="str">
        <f t="shared" si="108"/>
        <v>NOT EQUAL</v>
      </c>
      <c r="M1406" s="24" t="s">
        <v>1731</v>
      </c>
      <c r="N1406" s="24" t="s">
        <v>3920</v>
      </c>
      <c r="O1406"/>
      <c r="P1406"/>
      <c r="Q1406"/>
      <c r="R1406"/>
      <c r="S1406">
        <f t="shared" si="111"/>
        <v>232</v>
      </c>
      <c r="T1406"/>
      <c r="U1406" s="148"/>
      <c r="V1406" s="148"/>
      <c r="W1406" s="135" t="str">
        <f t="shared" si="110"/>
        <v/>
      </c>
      <c r="X1406" s="135" t="str">
        <f t="shared" si="109"/>
        <v/>
      </c>
      <c r="Y1406" s="2">
        <f t="shared" si="112"/>
        <v>1401</v>
      </c>
    </row>
    <row r="1407" spans="1:25">
      <c r="A1407" s="3">
        <v>1404</v>
      </c>
      <c r="B1407" s="2">
        <v>1402</v>
      </c>
      <c r="C1407" s="1" t="s">
        <v>2268</v>
      </c>
      <c r="D1407" s="1" t="s">
        <v>7</v>
      </c>
      <c r="E1407" s="19" t="s">
        <v>598</v>
      </c>
      <c r="F1407" s="19" t="s">
        <v>1030</v>
      </c>
      <c r="G1407" s="76">
        <v>0</v>
      </c>
      <c r="H1407" s="76">
        <v>0</v>
      </c>
      <c r="I1407" s="19" t="s">
        <v>1</v>
      </c>
      <c r="J1407" s="19" t="s">
        <v>2238</v>
      </c>
      <c r="K1407" s="14" t="str">
        <f t="shared" si="108"/>
        <v>NOT EQUAL</v>
      </c>
      <c r="M1407" s="24" t="s">
        <v>3504</v>
      </c>
      <c r="N1407" s="24" t="s">
        <v>3920</v>
      </c>
      <c r="O1407"/>
      <c r="P1407"/>
      <c r="Q1407"/>
      <c r="R1407"/>
      <c r="S1407">
        <f t="shared" si="111"/>
        <v>232</v>
      </c>
      <c r="T1407"/>
      <c r="U1407" s="148"/>
      <c r="V1407" s="148"/>
      <c r="W1407" s="135" t="str">
        <f t="shared" si="110"/>
        <v/>
      </c>
      <c r="X1407" s="135" t="str">
        <f t="shared" si="109"/>
        <v/>
      </c>
      <c r="Y1407" s="2">
        <f t="shared" si="112"/>
        <v>1402</v>
      </c>
    </row>
    <row r="1408" spans="1:25">
      <c r="A1408" s="3">
        <v>1405</v>
      </c>
      <c r="B1408" s="2">
        <v>1403</v>
      </c>
      <c r="C1408" s="1" t="s">
        <v>2268</v>
      </c>
      <c r="D1408" s="1" t="s">
        <v>7</v>
      </c>
      <c r="E1408" s="19" t="s">
        <v>598</v>
      </c>
      <c r="F1408" s="19" t="s">
        <v>1031</v>
      </c>
      <c r="G1408" s="76">
        <v>0</v>
      </c>
      <c r="H1408" s="76">
        <v>0</v>
      </c>
      <c r="I1408" s="19" t="s">
        <v>1</v>
      </c>
      <c r="J1408" s="19" t="s">
        <v>2238</v>
      </c>
      <c r="K1408" s="14" t="str">
        <f t="shared" si="108"/>
        <v>NOT EQUAL</v>
      </c>
      <c r="M1408" s="24" t="s">
        <v>3505</v>
      </c>
      <c r="N1408" s="24" t="s">
        <v>3920</v>
      </c>
      <c r="O1408"/>
      <c r="P1408"/>
      <c r="Q1408"/>
      <c r="R1408"/>
      <c r="S1408">
        <f t="shared" si="111"/>
        <v>232</v>
      </c>
      <c r="T1408"/>
      <c r="U1408" s="148"/>
      <c r="V1408" s="148"/>
      <c r="W1408" s="135" t="str">
        <f t="shared" si="110"/>
        <v/>
      </c>
      <c r="X1408" s="135" t="str">
        <f t="shared" si="109"/>
        <v/>
      </c>
      <c r="Y1408" s="2">
        <f t="shared" si="112"/>
        <v>1403</v>
      </c>
    </row>
    <row r="1409" spans="1:25">
      <c r="A1409" s="3">
        <v>1406</v>
      </c>
      <c r="B1409" s="2">
        <v>1404</v>
      </c>
      <c r="C1409" s="1" t="s">
        <v>2268</v>
      </c>
      <c r="D1409" s="1" t="s">
        <v>7</v>
      </c>
      <c r="E1409" s="19" t="s">
        <v>598</v>
      </c>
      <c r="F1409" s="19" t="s">
        <v>1032</v>
      </c>
      <c r="G1409" s="76">
        <v>0</v>
      </c>
      <c r="H1409" s="76">
        <v>0</v>
      </c>
      <c r="I1409" s="19" t="s">
        <v>1</v>
      </c>
      <c r="J1409" s="19" t="s">
        <v>2238</v>
      </c>
      <c r="K1409" s="14" t="str">
        <f t="shared" si="108"/>
        <v>NOT EQUAL</v>
      </c>
      <c r="M1409" s="24" t="s">
        <v>3506</v>
      </c>
      <c r="N1409" s="24" t="s">
        <v>3920</v>
      </c>
      <c r="O1409"/>
      <c r="P1409"/>
      <c r="Q1409"/>
      <c r="R1409"/>
      <c r="S1409">
        <f t="shared" si="111"/>
        <v>232</v>
      </c>
      <c r="T1409"/>
      <c r="U1409" s="148"/>
      <c r="V1409" s="148"/>
      <c r="W1409" s="135" t="str">
        <f t="shared" si="110"/>
        <v/>
      </c>
      <c r="X1409" s="135" t="str">
        <f t="shared" si="109"/>
        <v/>
      </c>
      <c r="Y1409" s="2">
        <f t="shared" si="112"/>
        <v>1404</v>
      </c>
    </row>
    <row r="1410" spans="1:25">
      <c r="A1410" s="3">
        <v>1407</v>
      </c>
      <c r="B1410" s="2">
        <v>1405</v>
      </c>
      <c r="C1410" s="1" t="s">
        <v>2268</v>
      </c>
      <c r="D1410" s="1" t="s">
        <v>7</v>
      </c>
      <c r="E1410" s="19" t="s">
        <v>598</v>
      </c>
      <c r="F1410" s="19" t="s">
        <v>1033</v>
      </c>
      <c r="G1410" s="76">
        <v>0</v>
      </c>
      <c r="H1410" s="76">
        <v>0</v>
      </c>
      <c r="I1410" s="19" t="s">
        <v>1</v>
      </c>
      <c r="J1410" s="19" t="s">
        <v>2238</v>
      </c>
      <c r="K1410" s="14" t="str">
        <f t="shared" si="108"/>
        <v>NOT EQUAL</v>
      </c>
      <c r="M1410" s="24" t="s">
        <v>3507</v>
      </c>
      <c r="N1410" s="24" t="s">
        <v>3920</v>
      </c>
      <c r="O1410"/>
      <c r="P1410"/>
      <c r="Q1410"/>
      <c r="R1410"/>
      <c r="S1410">
        <f t="shared" si="111"/>
        <v>232</v>
      </c>
      <c r="T1410"/>
      <c r="U1410" s="148"/>
      <c r="V1410" s="148"/>
      <c r="W1410" s="135" t="str">
        <f t="shared" si="110"/>
        <v/>
      </c>
      <c r="X1410" s="135" t="str">
        <f t="shared" si="109"/>
        <v/>
      </c>
      <c r="Y1410" s="2">
        <f t="shared" si="112"/>
        <v>1405</v>
      </c>
    </row>
    <row r="1411" spans="1:25">
      <c r="A1411" s="3">
        <v>1408</v>
      </c>
      <c r="B1411" s="2">
        <v>1406</v>
      </c>
      <c r="C1411" s="1" t="s">
        <v>2268</v>
      </c>
      <c r="D1411" s="1" t="s">
        <v>7</v>
      </c>
      <c r="E1411" s="19" t="s">
        <v>598</v>
      </c>
      <c r="F1411" s="19" t="s">
        <v>1034</v>
      </c>
      <c r="G1411" s="76">
        <v>0</v>
      </c>
      <c r="H1411" s="76">
        <v>0</v>
      </c>
      <c r="I1411" s="19" t="s">
        <v>1</v>
      </c>
      <c r="J1411" s="19" t="s">
        <v>2238</v>
      </c>
      <c r="K1411" s="14" t="str">
        <f t="shared" si="108"/>
        <v>NOT EQUAL</v>
      </c>
      <c r="M1411" s="24" t="s">
        <v>3508</v>
      </c>
      <c r="N1411" s="24" t="s">
        <v>3920</v>
      </c>
      <c r="O1411"/>
      <c r="P1411"/>
      <c r="Q1411"/>
      <c r="R1411"/>
      <c r="S1411">
        <f t="shared" si="111"/>
        <v>232</v>
      </c>
      <c r="T1411"/>
      <c r="U1411" s="148"/>
      <c r="V1411" s="148"/>
      <c r="W1411" s="135" t="str">
        <f t="shared" si="110"/>
        <v/>
      </c>
      <c r="X1411" s="135" t="str">
        <f t="shared" si="109"/>
        <v/>
      </c>
      <c r="Y1411" s="2">
        <f t="shared" si="112"/>
        <v>1406</v>
      </c>
    </row>
    <row r="1412" spans="1:25">
      <c r="A1412" s="3">
        <v>1409</v>
      </c>
      <c r="B1412" s="2">
        <v>1407</v>
      </c>
      <c r="C1412" s="1" t="s">
        <v>2268</v>
      </c>
      <c r="D1412" s="1" t="s">
        <v>7</v>
      </c>
      <c r="E1412" s="19" t="s">
        <v>598</v>
      </c>
      <c r="F1412" s="19" t="s">
        <v>1035</v>
      </c>
      <c r="G1412" s="76">
        <v>0</v>
      </c>
      <c r="H1412" s="76">
        <v>0</v>
      </c>
      <c r="I1412" s="19" t="s">
        <v>1</v>
      </c>
      <c r="J1412" s="19" t="s">
        <v>2238</v>
      </c>
      <c r="K1412" s="14" t="str">
        <f t="shared" ref="K1412:K1475" si="113">IF(E1412=F1412,"","NOT EQUAL")</f>
        <v>NOT EQUAL</v>
      </c>
      <c r="M1412" s="24" t="s">
        <v>3509</v>
      </c>
      <c r="N1412" s="24" t="s">
        <v>3920</v>
      </c>
      <c r="O1412"/>
      <c r="P1412"/>
      <c r="Q1412"/>
      <c r="R1412"/>
      <c r="S1412">
        <f t="shared" si="111"/>
        <v>232</v>
      </c>
      <c r="T1412"/>
      <c r="U1412" s="148"/>
      <c r="V1412" s="148"/>
      <c r="W1412" s="135" t="str">
        <f t="shared" si="110"/>
        <v/>
      </c>
      <c r="X1412" s="135" t="str">
        <f t="shared" si="109"/>
        <v/>
      </c>
      <c r="Y1412" s="2">
        <f t="shared" si="112"/>
        <v>1407</v>
      </c>
    </row>
    <row r="1413" spans="1:25">
      <c r="A1413" s="3">
        <v>1410</v>
      </c>
      <c r="B1413" s="2">
        <v>1408</v>
      </c>
      <c r="C1413" s="1" t="s">
        <v>2268</v>
      </c>
      <c r="D1413" s="1" t="s">
        <v>7</v>
      </c>
      <c r="E1413" s="19" t="s">
        <v>598</v>
      </c>
      <c r="F1413" s="19" t="s">
        <v>1036</v>
      </c>
      <c r="G1413" s="76">
        <v>0</v>
      </c>
      <c r="H1413" s="76">
        <v>0</v>
      </c>
      <c r="I1413" s="19" t="s">
        <v>1</v>
      </c>
      <c r="J1413" s="19" t="s">
        <v>2238</v>
      </c>
      <c r="K1413" s="14" t="str">
        <f t="shared" si="113"/>
        <v>NOT EQUAL</v>
      </c>
      <c r="M1413" s="24" t="s">
        <v>3510</v>
      </c>
      <c r="N1413" s="24" t="s">
        <v>3920</v>
      </c>
      <c r="O1413"/>
      <c r="P1413"/>
      <c r="Q1413"/>
      <c r="R1413"/>
      <c r="S1413">
        <f t="shared" si="111"/>
        <v>232</v>
      </c>
      <c r="T1413"/>
      <c r="U1413" s="148"/>
      <c r="V1413" s="148"/>
      <c r="W1413" s="135" t="str">
        <f t="shared" si="110"/>
        <v/>
      </c>
      <c r="X1413" s="135" t="str">
        <f t="shared" ref="X1413:X1476" si="114">IF(LEN(V1413)&gt;0,V1413,SUBSTITUTE(SUBSTITUTE(SUBSTITUTE(SUBSTITUTE(SUBSTITUTE(SUBSTITUTE(SUBSTITUTE(SUBSTITUTE(SUBSTITUTE(SUBSTITUTE(SUBSTITUTE( (SUBSTITUTE( SUBSTITUTE( SUBSTITUTE( SUBSTITUTE(W1413,"STD_SIGMA","SUM"),"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13" s="2">
        <f t="shared" si="112"/>
        <v>1408</v>
      </c>
    </row>
    <row r="1414" spans="1:25">
      <c r="A1414" s="3">
        <v>1411</v>
      </c>
      <c r="B1414" s="2">
        <v>1409</v>
      </c>
      <c r="C1414" s="1" t="s">
        <v>2268</v>
      </c>
      <c r="D1414" s="1" t="s">
        <v>7</v>
      </c>
      <c r="E1414" s="19" t="s">
        <v>598</v>
      </c>
      <c r="F1414" s="19" t="s">
        <v>1037</v>
      </c>
      <c r="G1414" s="76">
        <v>0</v>
      </c>
      <c r="H1414" s="76">
        <v>0</v>
      </c>
      <c r="I1414" s="19" t="s">
        <v>1</v>
      </c>
      <c r="J1414" s="19" t="s">
        <v>2238</v>
      </c>
      <c r="K1414" s="14" t="str">
        <f t="shared" si="113"/>
        <v>NOT EQUAL</v>
      </c>
      <c r="M1414" s="24" t="s">
        <v>3511</v>
      </c>
      <c r="N1414" s="24" t="s">
        <v>3920</v>
      </c>
      <c r="O1414"/>
      <c r="P1414"/>
      <c r="Q1414"/>
      <c r="R1414"/>
      <c r="S1414">
        <f t="shared" si="111"/>
        <v>232</v>
      </c>
      <c r="T1414"/>
      <c r="U1414" s="148"/>
      <c r="V1414" s="148"/>
      <c r="W1414" s="135" t="str">
        <f t="shared" si="110"/>
        <v/>
      </c>
      <c r="X1414" s="135" t="str">
        <f t="shared" si="114"/>
        <v/>
      </c>
      <c r="Y1414" s="2">
        <f t="shared" si="112"/>
        <v>1409</v>
      </c>
    </row>
    <row r="1415" spans="1:25">
      <c r="A1415" s="3">
        <v>1412</v>
      </c>
      <c r="B1415" s="2">
        <v>1410</v>
      </c>
      <c r="C1415" s="1" t="s">
        <v>2268</v>
      </c>
      <c r="D1415" s="1" t="s">
        <v>7</v>
      </c>
      <c r="E1415" s="19" t="s">
        <v>1038</v>
      </c>
      <c r="F1415" s="19" t="s">
        <v>1038</v>
      </c>
      <c r="G1415" s="76">
        <v>0</v>
      </c>
      <c r="H1415" s="76">
        <v>0</v>
      </c>
      <c r="I1415" s="19" t="s">
        <v>30</v>
      </c>
      <c r="J1415" s="19" t="s">
        <v>2238</v>
      </c>
      <c r="K1415" s="14" t="str">
        <f t="shared" si="113"/>
        <v/>
      </c>
      <c r="M1415" s="24" t="s">
        <v>3512</v>
      </c>
      <c r="N1415" s="24" t="s">
        <v>3920</v>
      </c>
      <c r="O1415"/>
      <c r="P1415"/>
      <c r="Q1415"/>
      <c r="R1415"/>
      <c r="S1415">
        <f t="shared" si="111"/>
        <v>232</v>
      </c>
      <c r="T1415"/>
      <c r="U1415" s="148"/>
      <c r="V1415" s="148"/>
      <c r="W1415" s="135" t="str">
        <f t="shared" ref="W1415:W1478" si="115">IF( OR(U1415="CNST", I1415="CAT_REGS"),(E1415),
IF(U1415="YES",UPPER(E1415),
IF(   AND(U1415&lt;&gt;"NO",I1415="CAT_FNCT",D1415&lt;&gt;"multiply", D1415&lt;&gt;"divide"),IF(J1415="SLS_ENABLED",   UPPER(E1415),""),"")))</f>
        <v/>
      </c>
      <c r="X1415" s="135" t="str">
        <f t="shared" si="114"/>
        <v/>
      </c>
      <c r="Y1415" s="2">
        <f t="shared" si="112"/>
        <v>1410</v>
      </c>
    </row>
    <row r="1416" spans="1:25">
      <c r="A1416" s="3">
        <v>1413</v>
      </c>
      <c r="B1416" s="2">
        <v>1411</v>
      </c>
      <c r="C1416" s="1" t="s">
        <v>2268</v>
      </c>
      <c r="D1416" s="1" t="s">
        <v>7</v>
      </c>
      <c r="E1416" s="19" t="s">
        <v>1039</v>
      </c>
      <c r="F1416" s="19" t="s">
        <v>1039</v>
      </c>
      <c r="G1416" s="76">
        <v>0</v>
      </c>
      <c r="H1416" s="76">
        <v>0</v>
      </c>
      <c r="I1416" s="19" t="s">
        <v>30</v>
      </c>
      <c r="J1416" s="19" t="s">
        <v>2238</v>
      </c>
      <c r="K1416" s="14" t="str">
        <f t="shared" si="113"/>
        <v/>
      </c>
      <c r="M1416" s="24" t="s">
        <v>3513</v>
      </c>
      <c r="N1416" s="24" t="s">
        <v>3920</v>
      </c>
      <c r="O1416"/>
      <c r="P1416"/>
      <c r="Q1416"/>
      <c r="R1416"/>
      <c r="S1416">
        <f t="shared" si="111"/>
        <v>232</v>
      </c>
      <c r="T1416"/>
      <c r="U1416" s="148"/>
      <c r="V1416" s="148"/>
      <c r="W1416" s="135" t="str">
        <f t="shared" si="115"/>
        <v/>
      </c>
      <c r="X1416" s="135" t="str">
        <f t="shared" si="114"/>
        <v/>
      </c>
      <c r="Y1416" s="2">
        <f t="shared" si="112"/>
        <v>1411</v>
      </c>
    </row>
    <row r="1417" spans="1:25">
      <c r="A1417" s="3">
        <v>1414</v>
      </c>
      <c r="B1417" s="2">
        <v>1412</v>
      </c>
      <c r="C1417" s="1" t="s">
        <v>2268</v>
      </c>
      <c r="D1417" s="1" t="s">
        <v>7</v>
      </c>
      <c r="E1417" s="19" t="s">
        <v>598</v>
      </c>
      <c r="F1417" s="19" t="s">
        <v>1040</v>
      </c>
      <c r="G1417" s="76">
        <v>0</v>
      </c>
      <c r="H1417" s="76">
        <v>0</v>
      </c>
      <c r="I1417" s="19" t="s">
        <v>1</v>
      </c>
      <c r="J1417" s="19" t="s">
        <v>2238</v>
      </c>
      <c r="K1417" s="14" t="str">
        <f t="shared" si="113"/>
        <v>NOT EQUAL</v>
      </c>
      <c r="M1417" s="24" t="s">
        <v>3514</v>
      </c>
      <c r="N1417" s="24" t="s">
        <v>3920</v>
      </c>
      <c r="O1417"/>
      <c r="P1417"/>
      <c r="Q1417"/>
      <c r="R1417"/>
      <c r="S1417">
        <f t="shared" si="111"/>
        <v>232</v>
      </c>
      <c r="T1417"/>
      <c r="U1417" s="148"/>
      <c r="V1417" s="148"/>
      <c r="W1417" s="135" t="str">
        <f t="shared" si="115"/>
        <v/>
      </c>
      <c r="X1417" s="135" t="str">
        <f t="shared" si="114"/>
        <v/>
      </c>
      <c r="Y1417" s="2">
        <f t="shared" si="112"/>
        <v>1412</v>
      </c>
    </row>
    <row r="1418" spans="1:25">
      <c r="A1418" s="3">
        <v>1415</v>
      </c>
      <c r="B1418" s="2">
        <v>1413</v>
      </c>
      <c r="C1418" s="1" t="s">
        <v>2268</v>
      </c>
      <c r="D1418" s="1" t="s">
        <v>7</v>
      </c>
      <c r="E1418" s="19" t="s">
        <v>1041</v>
      </c>
      <c r="F1418" s="19" t="s">
        <v>1041</v>
      </c>
      <c r="G1418" s="76">
        <v>0</v>
      </c>
      <c r="H1418" s="76">
        <v>0</v>
      </c>
      <c r="I1418" s="19" t="s">
        <v>30</v>
      </c>
      <c r="J1418" s="19" t="s">
        <v>2238</v>
      </c>
      <c r="K1418" s="14" t="str">
        <f t="shared" si="113"/>
        <v/>
      </c>
      <c r="M1418" s="24" t="s">
        <v>3515</v>
      </c>
      <c r="N1418" s="24" t="s">
        <v>3920</v>
      </c>
      <c r="O1418"/>
      <c r="P1418"/>
      <c r="Q1418"/>
      <c r="R1418"/>
      <c r="S1418">
        <f t="shared" si="111"/>
        <v>232</v>
      </c>
      <c r="T1418"/>
      <c r="U1418" s="148"/>
      <c r="V1418" s="148"/>
      <c r="W1418" s="135" t="str">
        <f t="shared" si="115"/>
        <v/>
      </c>
      <c r="X1418" s="135" t="str">
        <f t="shared" si="114"/>
        <v/>
      </c>
      <c r="Y1418" s="2">
        <f t="shared" si="112"/>
        <v>1413</v>
      </c>
    </row>
    <row r="1419" spans="1:25">
      <c r="A1419" s="3">
        <v>1416</v>
      </c>
      <c r="B1419" s="2">
        <v>1414</v>
      </c>
      <c r="C1419" s="1" t="s">
        <v>2268</v>
      </c>
      <c r="D1419" s="1" t="s">
        <v>7</v>
      </c>
      <c r="E1419" s="19" t="s">
        <v>1042</v>
      </c>
      <c r="F1419" s="19" t="s">
        <v>1042</v>
      </c>
      <c r="G1419" s="76">
        <v>0</v>
      </c>
      <c r="H1419" s="76">
        <v>0</v>
      </c>
      <c r="I1419" s="19" t="s">
        <v>30</v>
      </c>
      <c r="J1419" s="19" t="s">
        <v>2238</v>
      </c>
      <c r="K1419" s="14" t="str">
        <f t="shared" si="113"/>
        <v/>
      </c>
      <c r="M1419" s="24" t="s">
        <v>3516</v>
      </c>
      <c r="N1419" s="24" t="s">
        <v>3920</v>
      </c>
      <c r="O1419"/>
      <c r="P1419"/>
      <c r="Q1419"/>
      <c r="R1419"/>
      <c r="S1419">
        <f t="shared" si="111"/>
        <v>232</v>
      </c>
      <c r="T1419"/>
      <c r="U1419" s="148"/>
      <c r="V1419" s="148"/>
      <c r="W1419" s="135" t="str">
        <f t="shared" si="115"/>
        <v/>
      </c>
      <c r="X1419" s="135" t="str">
        <f t="shared" si="114"/>
        <v/>
      </c>
      <c r="Y1419" s="2">
        <f t="shared" si="112"/>
        <v>1414</v>
      </c>
    </row>
    <row r="1420" spans="1:25">
      <c r="A1420" s="3">
        <v>1417</v>
      </c>
      <c r="B1420" s="2">
        <v>1415</v>
      </c>
      <c r="C1420" s="1" t="s">
        <v>2268</v>
      </c>
      <c r="D1420" s="1" t="s">
        <v>7</v>
      </c>
      <c r="E1420" s="19" t="s">
        <v>598</v>
      </c>
      <c r="F1420" s="19" t="s">
        <v>1043</v>
      </c>
      <c r="G1420" s="76">
        <v>0</v>
      </c>
      <c r="H1420" s="76">
        <v>0</v>
      </c>
      <c r="I1420" s="19" t="s">
        <v>1</v>
      </c>
      <c r="J1420" s="19" t="s">
        <v>2238</v>
      </c>
      <c r="K1420" s="14" t="str">
        <f t="shared" si="113"/>
        <v>NOT EQUAL</v>
      </c>
      <c r="M1420" s="24" t="s">
        <v>3517</v>
      </c>
      <c r="N1420" s="24" t="s">
        <v>3920</v>
      </c>
      <c r="O1420"/>
      <c r="P1420"/>
      <c r="Q1420"/>
      <c r="R1420"/>
      <c r="S1420">
        <f t="shared" si="111"/>
        <v>232</v>
      </c>
      <c r="T1420"/>
      <c r="U1420" s="148"/>
      <c r="V1420" s="148"/>
      <c r="W1420" s="135" t="str">
        <f t="shared" si="115"/>
        <v/>
      </c>
      <c r="X1420" s="135" t="str">
        <f t="shared" si="114"/>
        <v/>
      </c>
      <c r="Y1420" s="2">
        <f t="shared" si="112"/>
        <v>1415</v>
      </c>
    </row>
    <row r="1421" spans="1:25">
      <c r="A1421" s="3">
        <v>1418</v>
      </c>
      <c r="B1421" s="2">
        <v>1416</v>
      </c>
      <c r="C1421" s="1" t="s">
        <v>2338</v>
      </c>
      <c r="D1421" s="1" t="s">
        <v>1732</v>
      </c>
      <c r="E1421" s="19" t="s">
        <v>598</v>
      </c>
      <c r="F1421" s="19" t="s">
        <v>1044</v>
      </c>
      <c r="G1421" s="76">
        <v>0</v>
      </c>
      <c r="H1421" s="76">
        <v>0</v>
      </c>
      <c r="I1421" s="19" t="s">
        <v>1</v>
      </c>
      <c r="J1421" s="19" t="s">
        <v>2238</v>
      </c>
      <c r="K1421" s="14" t="str">
        <f t="shared" si="113"/>
        <v>NOT EQUAL</v>
      </c>
      <c r="M1421" s="24" t="s">
        <v>1732</v>
      </c>
      <c r="N1421" s="24" t="s">
        <v>3920</v>
      </c>
      <c r="O1421"/>
      <c r="P1421"/>
      <c r="Q1421"/>
      <c r="R1421"/>
      <c r="S1421">
        <f t="shared" si="111"/>
        <v>232</v>
      </c>
      <c r="T1421"/>
      <c r="U1421" s="148"/>
      <c r="V1421" s="148"/>
      <c r="W1421" s="135" t="str">
        <f t="shared" si="115"/>
        <v/>
      </c>
      <c r="X1421" s="135" t="str">
        <f t="shared" si="114"/>
        <v/>
      </c>
      <c r="Y1421" s="2">
        <f t="shared" si="112"/>
        <v>1416</v>
      </c>
    </row>
    <row r="1422" spans="1:25">
      <c r="A1422" s="3">
        <v>1419</v>
      </c>
      <c r="B1422" s="2">
        <v>1417</v>
      </c>
      <c r="C1422" s="1" t="s">
        <v>2338</v>
      </c>
      <c r="D1422" s="1" t="s">
        <v>1733</v>
      </c>
      <c r="E1422" s="19" t="s">
        <v>598</v>
      </c>
      <c r="F1422" s="19" t="s">
        <v>1045</v>
      </c>
      <c r="G1422" s="76">
        <v>0</v>
      </c>
      <c r="H1422" s="76">
        <v>0</v>
      </c>
      <c r="I1422" s="19" t="s">
        <v>1</v>
      </c>
      <c r="J1422" s="19" t="s">
        <v>2238</v>
      </c>
      <c r="K1422" s="14" t="str">
        <f t="shared" si="113"/>
        <v>NOT EQUAL</v>
      </c>
      <c r="M1422" s="24" t="s">
        <v>1733</v>
      </c>
      <c r="N1422" s="24" t="s">
        <v>3920</v>
      </c>
      <c r="O1422"/>
      <c r="P1422"/>
      <c r="Q1422"/>
      <c r="R1422"/>
      <c r="S1422">
        <f t="shared" si="111"/>
        <v>232</v>
      </c>
      <c r="T1422"/>
      <c r="U1422" s="148"/>
      <c r="V1422" s="148"/>
      <c r="W1422" s="135" t="str">
        <f t="shared" si="115"/>
        <v/>
      </c>
      <c r="X1422" s="135" t="str">
        <f t="shared" si="114"/>
        <v/>
      </c>
      <c r="Y1422" s="2">
        <f t="shared" si="112"/>
        <v>1417</v>
      </c>
    </row>
    <row r="1423" spans="1:25">
      <c r="A1423" s="3">
        <v>1420</v>
      </c>
      <c r="B1423" s="2">
        <v>1418</v>
      </c>
      <c r="C1423" s="1" t="s">
        <v>2338</v>
      </c>
      <c r="D1423" s="1" t="s">
        <v>1734</v>
      </c>
      <c r="E1423" s="19" t="s">
        <v>598</v>
      </c>
      <c r="F1423" s="19" t="s">
        <v>1046</v>
      </c>
      <c r="G1423" s="76">
        <v>0</v>
      </c>
      <c r="H1423" s="76">
        <v>0</v>
      </c>
      <c r="I1423" s="19" t="s">
        <v>1</v>
      </c>
      <c r="J1423" s="19" t="s">
        <v>2238</v>
      </c>
      <c r="K1423" s="14" t="str">
        <f t="shared" si="113"/>
        <v>NOT EQUAL</v>
      </c>
      <c r="M1423" s="24" t="s">
        <v>1734</v>
      </c>
      <c r="N1423" s="24" t="s">
        <v>3920</v>
      </c>
      <c r="O1423"/>
      <c r="P1423"/>
      <c r="Q1423"/>
      <c r="R1423"/>
      <c r="S1423">
        <f t="shared" si="111"/>
        <v>232</v>
      </c>
      <c r="T1423"/>
      <c r="U1423" s="148"/>
      <c r="V1423" s="148"/>
      <c r="W1423" s="135" t="str">
        <f t="shared" si="115"/>
        <v/>
      </c>
      <c r="X1423" s="135" t="str">
        <f t="shared" si="114"/>
        <v/>
      </c>
      <c r="Y1423" s="2">
        <f t="shared" si="112"/>
        <v>1418</v>
      </c>
    </row>
    <row r="1424" spans="1:25">
      <c r="A1424" s="3">
        <v>1421</v>
      </c>
      <c r="B1424" s="2">
        <v>1419</v>
      </c>
      <c r="C1424" s="1" t="s">
        <v>2338</v>
      </c>
      <c r="D1424" s="1" t="s">
        <v>1735</v>
      </c>
      <c r="E1424" s="19" t="s">
        <v>598</v>
      </c>
      <c r="F1424" s="19" t="s">
        <v>1047</v>
      </c>
      <c r="G1424" s="76">
        <v>0</v>
      </c>
      <c r="H1424" s="76">
        <v>0</v>
      </c>
      <c r="I1424" s="19" t="s">
        <v>1</v>
      </c>
      <c r="J1424" s="19" t="s">
        <v>2238</v>
      </c>
      <c r="K1424" s="14" t="str">
        <f t="shared" si="113"/>
        <v>NOT EQUAL</v>
      </c>
      <c r="M1424" s="24" t="s">
        <v>1735</v>
      </c>
      <c r="N1424" s="24" t="s">
        <v>3920</v>
      </c>
      <c r="O1424"/>
      <c r="P1424"/>
      <c r="Q1424"/>
      <c r="R1424"/>
      <c r="S1424">
        <f t="shared" si="111"/>
        <v>232</v>
      </c>
      <c r="T1424"/>
      <c r="U1424" s="148"/>
      <c r="V1424" s="148"/>
      <c r="W1424" s="135" t="str">
        <f t="shared" si="115"/>
        <v/>
      </c>
      <c r="X1424" s="135" t="str">
        <f t="shared" si="114"/>
        <v/>
      </c>
      <c r="Y1424" s="2">
        <f t="shared" si="112"/>
        <v>1419</v>
      </c>
    </row>
    <row r="1425" spans="1:25">
      <c r="A1425" s="3">
        <v>1422</v>
      </c>
      <c r="B1425" s="2">
        <v>1420</v>
      </c>
      <c r="C1425" s="1" t="s">
        <v>2268</v>
      </c>
      <c r="D1425" s="1" t="s">
        <v>7</v>
      </c>
      <c r="E1425" s="19" t="s">
        <v>598</v>
      </c>
      <c r="F1425" s="19" t="s">
        <v>1048</v>
      </c>
      <c r="G1425" s="76">
        <v>0</v>
      </c>
      <c r="H1425" s="76">
        <v>0</v>
      </c>
      <c r="I1425" s="19" t="s">
        <v>1</v>
      </c>
      <c r="J1425" s="19" t="s">
        <v>2238</v>
      </c>
      <c r="K1425" s="14" t="str">
        <f t="shared" si="113"/>
        <v>NOT EQUAL</v>
      </c>
      <c r="M1425" s="24" t="s">
        <v>3518</v>
      </c>
      <c r="N1425" s="24" t="s">
        <v>3920</v>
      </c>
      <c r="O1425"/>
      <c r="P1425"/>
      <c r="Q1425"/>
      <c r="R1425"/>
      <c r="S1425">
        <f t="shared" si="111"/>
        <v>232</v>
      </c>
      <c r="T1425"/>
      <c r="U1425" s="148"/>
      <c r="V1425" s="148"/>
      <c r="W1425" s="135" t="str">
        <f t="shared" si="115"/>
        <v/>
      </c>
      <c r="X1425" s="135" t="str">
        <f t="shared" si="114"/>
        <v/>
      </c>
      <c r="Y1425" s="2">
        <f t="shared" si="112"/>
        <v>1420</v>
      </c>
    </row>
    <row r="1426" spans="1:25">
      <c r="A1426" s="3">
        <v>1423</v>
      </c>
      <c r="B1426" s="2">
        <v>1421</v>
      </c>
      <c r="C1426" s="1" t="s">
        <v>2338</v>
      </c>
      <c r="D1426" s="1" t="s">
        <v>1736</v>
      </c>
      <c r="E1426" s="19" t="s">
        <v>598</v>
      </c>
      <c r="F1426" s="19" t="s">
        <v>511</v>
      </c>
      <c r="G1426" s="76">
        <v>0</v>
      </c>
      <c r="H1426" s="76">
        <v>0</v>
      </c>
      <c r="I1426" s="19" t="s">
        <v>1</v>
      </c>
      <c r="J1426" s="19" t="s">
        <v>2238</v>
      </c>
      <c r="K1426" s="14" t="str">
        <f t="shared" si="113"/>
        <v>NOT EQUAL</v>
      </c>
      <c r="M1426" s="24" t="s">
        <v>1736</v>
      </c>
      <c r="N1426" s="24" t="s">
        <v>3920</v>
      </c>
      <c r="O1426"/>
      <c r="P1426"/>
      <c r="Q1426"/>
      <c r="R1426"/>
      <c r="S1426">
        <f t="shared" si="111"/>
        <v>232</v>
      </c>
      <c r="T1426"/>
      <c r="U1426" s="148"/>
      <c r="V1426" s="148"/>
      <c r="W1426" s="135" t="str">
        <f t="shared" si="115"/>
        <v/>
      </c>
      <c r="X1426" s="135" t="str">
        <f t="shared" si="114"/>
        <v/>
      </c>
      <c r="Y1426" s="2">
        <f t="shared" si="112"/>
        <v>1421</v>
      </c>
    </row>
    <row r="1427" spans="1:25">
      <c r="A1427" s="3">
        <v>1424</v>
      </c>
      <c r="B1427" s="2">
        <v>1422</v>
      </c>
      <c r="C1427" s="1" t="s">
        <v>2338</v>
      </c>
      <c r="D1427" s="1" t="s">
        <v>1737</v>
      </c>
      <c r="E1427" s="19" t="s">
        <v>598</v>
      </c>
      <c r="F1427" s="19" t="s">
        <v>1049</v>
      </c>
      <c r="G1427" s="76">
        <v>0</v>
      </c>
      <c r="H1427" s="76">
        <v>0</v>
      </c>
      <c r="I1427" s="19" t="s">
        <v>1</v>
      </c>
      <c r="J1427" s="19" t="s">
        <v>2238</v>
      </c>
      <c r="K1427" s="14" t="str">
        <f t="shared" si="113"/>
        <v>NOT EQUAL</v>
      </c>
      <c r="M1427" s="24" t="s">
        <v>1737</v>
      </c>
      <c r="N1427" s="24" t="s">
        <v>3920</v>
      </c>
      <c r="O1427"/>
      <c r="P1427"/>
      <c r="Q1427"/>
      <c r="R1427"/>
      <c r="S1427">
        <f t="shared" si="111"/>
        <v>232</v>
      </c>
      <c r="T1427"/>
      <c r="U1427" s="148"/>
      <c r="V1427" s="148"/>
      <c r="W1427" s="135" t="str">
        <f t="shared" si="115"/>
        <v/>
      </c>
      <c r="X1427" s="135" t="str">
        <f t="shared" si="114"/>
        <v/>
      </c>
      <c r="Y1427" s="2">
        <f t="shared" si="112"/>
        <v>1422</v>
      </c>
    </row>
    <row r="1428" spans="1:25">
      <c r="A1428" s="3">
        <v>1425</v>
      </c>
      <c r="B1428" s="2">
        <v>1423</v>
      </c>
      <c r="C1428" s="1" t="s">
        <v>2268</v>
      </c>
      <c r="D1428" s="1" t="s">
        <v>7</v>
      </c>
      <c r="E1428" s="19" t="s">
        <v>598</v>
      </c>
      <c r="F1428" s="19" t="s">
        <v>1050</v>
      </c>
      <c r="G1428" s="76">
        <v>0</v>
      </c>
      <c r="H1428" s="76">
        <v>0</v>
      </c>
      <c r="I1428" s="19" t="s">
        <v>1</v>
      </c>
      <c r="J1428" s="19" t="s">
        <v>2238</v>
      </c>
      <c r="K1428" s="14" t="str">
        <f t="shared" si="113"/>
        <v>NOT EQUAL</v>
      </c>
      <c r="M1428" s="24" t="s">
        <v>3519</v>
      </c>
      <c r="N1428" s="24" t="s">
        <v>3920</v>
      </c>
      <c r="O1428"/>
      <c r="P1428"/>
      <c r="Q1428"/>
      <c r="R1428"/>
      <c r="S1428">
        <f t="shared" si="111"/>
        <v>232</v>
      </c>
      <c r="T1428"/>
      <c r="U1428" s="148"/>
      <c r="V1428" s="148"/>
      <c r="W1428" s="135" t="str">
        <f t="shared" si="115"/>
        <v/>
      </c>
      <c r="X1428" s="135" t="str">
        <f t="shared" si="114"/>
        <v/>
      </c>
      <c r="Y1428" s="2">
        <f t="shared" si="112"/>
        <v>1423</v>
      </c>
    </row>
    <row r="1429" spans="1:25">
      <c r="A1429" s="3">
        <v>1426</v>
      </c>
      <c r="B1429" s="2">
        <v>1424</v>
      </c>
      <c r="C1429" s="1" t="s">
        <v>2338</v>
      </c>
      <c r="D1429" s="1" t="s">
        <v>1738</v>
      </c>
      <c r="E1429" s="19" t="s">
        <v>598</v>
      </c>
      <c r="F1429" s="19" t="s">
        <v>514</v>
      </c>
      <c r="G1429" s="76">
        <v>0</v>
      </c>
      <c r="H1429" s="76">
        <v>0</v>
      </c>
      <c r="I1429" s="19" t="s">
        <v>1</v>
      </c>
      <c r="J1429" s="19" t="s">
        <v>2238</v>
      </c>
      <c r="K1429" s="14" t="str">
        <f t="shared" si="113"/>
        <v>NOT EQUAL</v>
      </c>
      <c r="M1429" s="24" t="s">
        <v>1738</v>
      </c>
      <c r="N1429" s="24" t="s">
        <v>3920</v>
      </c>
      <c r="O1429"/>
      <c r="P1429"/>
      <c r="Q1429"/>
      <c r="R1429"/>
      <c r="S1429">
        <f t="shared" si="111"/>
        <v>232</v>
      </c>
      <c r="T1429"/>
      <c r="U1429" s="148"/>
      <c r="V1429" s="148"/>
      <c r="W1429" s="135" t="str">
        <f t="shared" si="115"/>
        <v/>
      </c>
      <c r="X1429" s="135" t="str">
        <f t="shared" si="114"/>
        <v/>
      </c>
      <c r="Y1429" s="2">
        <f t="shared" si="112"/>
        <v>1424</v>
      </c>
    </row>
    <row r="1430" spans="1:25">
      <c r="A1430" s="3">
        <v>1427</v>
      </c>
      <c r="B1430" s="2">
        <v>1425</v>
      </c>
      <c r="C1430" s="1" t="s">
        <v>2268</v>
      </c>
      <c r="D1430" s="1" t="s">
        <v>7</v>
      </c>
      <c r="E1430" s="19" t="s">
        <v>598</v>
      </c>
      <c r="F1430" s="19" t="s">
        <v>1051</v>
      </c>
      <c r="G1430" s="76">
        <v>0</v>
      </c>
      <c r="H1430" s="76">
        <v>0</v>
      </c>
      <c r="I1430" s="19" t="s">
        <v>1</v>
      </c>
      <c r="J1430" s="19" t="s">
        <v>2238</v>
      </c>
      <c r="K1430" s="14" t="str">
        <f t="shared" si="113"/>
        <v>NOT EQUAL</v>
      </c>
      <c r="M1430" s="24" t="s">
        <v>3520</v>
      </c>
      <c r="N1430" s="24" t="s">
        <v>3920</v>
      </c>
      <c r="O1430"/>
      <c r="P1430"/>
      <c r="Q1430"/>
      <c r="R1430"/>
      <c r="S1430">
        <f t="shared" si="111"/>
        <v>232</v>
      </c>
      <c r="T1430"/>
      <c r="U1430" s="148"/>
      <c r="V1430" s="148"/>
      <c r="W1430" s="135" t="str">
        <f t="shared" si="115"/>
        <v/>
      </c>
      <c r="X1430" s="135" t="str">
        <f t="shared" si="114"/>
        <v/>
      </c>
      <c r="Y1430" s="2">
        <f t="shared" si="112"/>
        <v>1425</v>
      </c>
    </row>
    <row r="1431" spans="1:25">
      <c r="A1431" s="3">
        <v>1428</v>
      </c>
      <c r="B1431" s="2">
        <v>1426</v>
      </c>
      <c r="C1431" s="1" t="s">
        <v>2268</v>
      </c>
      <c r="D1431" s="1" t="s">
        <v>7</v>
      </c>
      <c r="E1431" s="19" t="s">
        <v>598</v>
      </c>
      <c r="F1431" s="19" t="s">
        <v>1052</v>
      </c>
      <c r="G1431" s="76">
        <v>0</v>
      </c>
      <c r="H1431" s="76">
        <v>0</v>
      </c>
      <c r="I1431" s="19" t="s">
        <v>1</v>
      </c>
      <c r="J1431" s="19" t="s">
        <v>2238</v>
      </c>
      <c r="K1431" s="14" t="str">
        <f t="shared" si="113"/>
        <v>NOT EQUAL</v>
      </c>
      <c r="M1431" s="24" t="s">
        <v>3521</v>
      </c>
      <c r="N1431" s="24" t="s">
        <v>3920</v>
      </c>
      <c r="O1431"/>
      <c r="P1431"/>
      <c r="Q1431"/>
      <c r="R1431"/>
      <c r="S1431">
        <f t="shared" si="111"/>
        <v>232</v>
      </c>
      <c r="T1431"/>
      <c r="U1431" s="148"/>
      <c r="V1431" s="148"/>
      <c r="W1431" s="135" t="str">
        <f t="shared" si="115"/>
        <v/>
      </c>
      <c r="X1431" s="135" t="str">
        <f t="shared" si="114"/>
        <v/>
      </c>
      <c r="Y1431" s="2">
        <f t="shared" si="112"/>
        <v>1426</v>
      </c>
    </row>
    <row r="1432" spans="1:25">
      <c r="A1432" s="3">
        <v>1429</v>
      </c>
      <c r="B1432" s="2">
        <v>1427</v>
      </c>
      <c r="C1432" s="1" t="s">
        <v>2268</v>
      </c>
      <c r="D1432" s="1" t="s">
        <v>7</v>
      </c>
      <c r="E1432" s="19" t="s">
        <v>598</v>
      </c>
      <c r="F1432" s="19" t="s">
        <v>1053</v>
      </c>
      <c r="G1432" s="76">
        <v>0</v>
      </c>
      <c r="H1432" s="76">
        <v>0</v>
      </c>
      <c r="I1432" s="19" t="s">
        <v>1</v>
      </c>
      <c r="J1432" s="19" t="s">
        <v>2238</v>
      </c>
      <c r="K1432" s="14" t="str">
        <f t="shared" si="113"/>
        <v>NOT EQUAL</v>
      </c>
      <c r="M1432" s="24" t="s">
        <v>3522</v>
      </c>
      <c r="N1432" s="24" t="s">
        <v>3920</v>
      </c>
      <c r="O1432"/>
      <c r="P1432"/>
      <c r="Q1432"/>
      <c r="R1432"/>
      <c r="S1432">
        <f t="shared" si="111"/>
        <v>232</v>
      </c>
      <c r="T1432"/>
      <c r="U1432" s="148"/>
      <c r="V1432" s="148"/>
      <c r="W1432" s="135" t="str">
        <f t="shared" si="115"/>
        <v/>
      </c>
      <c r="X1432" s="135" t="str">
        <f t="shared" si="114"/>
        <v/>
      </c>
      <c r="Y1432" s="2">
        <f t="shared" si="112"/>
        <v>1427</v>
      </c>
    </row>
    <row r="1433" spans="1:25">
      <c r="A1433" s="3">
        <v>1430</v>
      </c>
      <c r="B1433" s="2">
        <v>1428</v>
      </c>
      <c r="C1433" s="1" t="s">
        <v>2268</v>
      </c>
      <c r="D1433" s="1" t="s">
        <v>7</v>
      </c>
      <c r="E1433" s="19" t="s">
        <v>598</v>
      </c>
      <c r="F1433" s="19" t="s">
        <v>1054</v>
      </c>
      <c r="G1433" s="76">
        <v>0</v>
      </c>
      <c r="H1433" s="76">
        <v>0</v>
      </c>
      <c r="I1433" s="19" t="s">
        <v>1</v>
      </c>
      <c r="J1433" s="19" t="s">
        <v>2238</v>
      </c>
      <c r="K1433" s="14" t="str">
        <f t="shared" si="113"/>
        <v>NOT EQUAL</v>
      </c>
      <c r="M1433" s="24" t="s">
        <v>3523</v>
      </c>
      <c r="N1433" s="24" t="s">
        <v>3920</v>
      </c>
      <c r="O1433"/>
      <c r="P1433"/>
      <c r="Q1433"/>
      <c r="R1433"/>
      <c r="S1433">
        <f t="shared" si="111"/>
        <v>232</v>
      </c>
      <c r="T1433"/>
      <c r="U1433" s="148"/>
      <c r="V1433" s="148"/>
      <c r="W1433" s="135" t="str">
        <f t="shared" si="115"/>
        <v/>
      </c>
      <c r="X1433" s="135" t="str">
        <f t="shared" si="114"/>
        <v/>
      </c>
      <c r="Y1433" s="2">
        <f t="shared" si="112"/>
        <v>1428</v>
      </c>
    </row>
    <row r="1434" spans="1:25">
      <c r="A1434" s="3">
        <v>1431</v>
      </c>
      <c r="B1434" s="2">
        <v>1429</v>
      </c>
      <c r="C1434" s="1" t="s">
        <v>2338</v>
      </c>
      <c r="D1434" s="1" t="s">
        <v>1739</v>
      </c>
      <c r="E1434" s="19" t="s">
        <v>598</v>
      </c>
      <c r="F1434" s="19" t="s">
        <v>1055</v>
      </c>
      <c r="G1434" s="76">
        <v>0</v>
      </c>
      <c r="H1434" s="76">
        <v>0</v>
      </c>
      <c r="I1434" s="19" t="s">
        <v>1</v>
      </c>
      <c r="J1434" s="19" t="s">
        <v>2238</v>
      </c>
      <c r="K1434" s="14" t="str">
        <f t="shared" si="113"/>
        <v>NOT EQUAL</v>
      </c>
      <c r="M1434" s="24" t="s">
        <v>1739</v>
      </c>
      <c r="N1434" s="24" t="s">
        <v>3920</v>
      </c>
      <c r="O1434"/>
      <c r="P1434"/>
      <c r="Q1434"/>
      <c r="R1434"/>
      <c r="S1434">
        <f t="shared" si="111"/>
        <v>232</v>
      </c>
      <c r="T1434"/>
      <c r="U1434" s="148"/>
      <c r="V1434" s="148"/>
      <c r="W1434" s="135" t="str">
        <f t="shared" si="115"/>
        <v/>
      </c>
      <c r="X1434" s="135" t="str">
        <f t="shared" si="114"/>
        <v/>
      </c>
      <c r="Y1434" s="2">
        <f t="shared" si="112"/>
        <v>1429</v>
      </c>
    </row>
    <row r="1435" spans="1:25">
      <c r="A1435" s="3">
        <v>1432</v>
      </c>
      <c r="B1435" s="2">
        <v>1430</v>
      </c>
      <c r="C1435" s="1" t="s">
        <v>2338</v>
      </c>
      <c r="D1435" s="1" t="s">
        <v>1740</v>
      </c>
      <c r="E1435" s="19" t="s">
        <v>598</v>
      </c>
      <c r="F1435" s="19" t="s">
        <v>1056</v>
      </c>
      <c r="G1435" s="76">
        <v>0</v>
      </c>
      <c r="H1435" s="76">
        <v>0</v>
      </c>
      <c r="I1435" s="19" t="s">
        <v>1</v>
      </c>
      <c r="J1435" s="19" t="s">
        <v>2238</v>
      </c>
      <c r="K1435" s="14" t="str">
        <f t="shared" si="113"/>
        <v>NOT EQUAL</v>
      </c>
      <c r="M1435" s="24" t="s">
        <v>1740</v>
      </c>
      <c r="N1435" s="24" t="s">
        <v>3920</v>
      </c>
      <c r="O1435"/>
      <c r="P1435"/>
      <c r="Q1435"/>
      <c r="R1435"/>
      <c r="S1435">
        <f t="shared" si="111"/>
        <v>232</v>
      </c>
      <c r="T1435"/>
      <c r="U1435" s="148"/>
      <c r="V1435" s="148"/>
      <c r="W1435" s="135" t="str">
        <f t="shared" si="115"/>
        <v/>
      </c>
      <c r="X1435" s="135" t="str">
        <f t="shared" si="114"/>
        <v/>
      </c>
      <c r="Y1435" s="2">
        <f t="shared" si="112"/>
        <v>1430</v>
      </c>
    </row>
    <row r="1436" spans="1:25">
      <c r="A1436" s="3">
        <v>1433</v>
      </c>
      <c r="B1436" s="2">
        <v>1431</v>
      </c>
      <c r="C1436" s="1" t="s">
        <v>2268</v>
      </c>
      <c r="D1436" s="1" t="s">
        <v>7</v>
      </c>
      <c r="E1436" s="19" t="s">
        <v>598</v>
      </c>
      <c r="F1436" s="19" t="s">
        <v>1057</v>
      </c>
      <c r="G1436" s="76">
        <v>0</v>
      </c>
      <c r="H1436" s="76">
        <v>0</v>
      </c>
      <c r="I1436" s="19" t="s">
        <v>1</v>
      </c>
      <c r="J1436" s="19" t="s">
        <v>2238</v>
      </c>
      <c r="K1436" s="14" t="str">
        <f t="shared" si="113"/>
        <v>NOT EQUAL</v>
      </c>
      <c r="M1436" s="24" t="s">
        <v>3524</v>
      </c>
      <c r="N1436" s="24" t="s">
        <v>3920</v>
      </c>
      <c r="O1436"/>
      <c r="P1436"/>
      <c r="Q1436"/>
      <c r="R1436"/>
      <c r="S1436">
        <f t="shared" si="111"/>
        <v>232</v>
      </c>
      <c r="T1436"/>
      <c r="U1436" s="148"/>
      <c r="V1436" s="148"/>
      <c r="W1436" s="135" t="str">
        <f t="shared" si="115"/>
        <v/>
      </c>
      <c r="X1436" s="135" t="str">
        <f t="shared" si="114"/>
        <v/>
      </c>
      <c r="Y1436" s="2">
        <f t="shared" si="112"/>
        <v>1431</v>
      </c>
    </row>
    <row r="1437" spans="1:25">
      <c r="A1437" s="3">
        <v>1434</v>
      </c>
      <c r="B1437" s="2">
        <v>1432</v>
      </c>
      <c r="C1437" s="1" t="s">
        <v>2268</v>
      </c>
      <c r="D1437" s="1" t="s">
        <v>7</v>
      </c>
      <c r="E1437" s="19" t="s">
        <v>598</v>
      </c>
      <c r="F1437" s="19" t="s">
        <v>1058</v>
      </c>
      <c r="G1437" s="76">
        <v>0</v>
      </c>
      <c r="H1437" s="76">
        <v>0</v>
      </c>
      <c r="I1437" s="19" t="s">
        <v>1</v>
      </c>
      <c r="J1437" s="19" t="s">
        <v>2238</v>
      </c>
      <c r="K1437" s="14" t="str">
        <f t="shared" si="113"/>
        <v>NOT EQUAL</v>
      </c>
      <c r="M1437" s="24" t="s">
        <v>3525</v>
      </c>
      <c r="N1437" s="24" t="s">
        <v>3920</v>
      </c>
      <c r="O1437"/>
      <c r="P1437"/>
      <c r="Q1437"/>
      <c r="R1437"/>
      <c r="S1437">
        <f t="shared" si="111"/>
        <v>232</v>
      </c>
      <c r="T1437"/>
      <c r="U1437" s="148"/>
      <c r="V1437" s="148"/>
      <c r="W1437" s="135" t="str">
        <f t="shared" si="115"/>
        <v/>
      </c>
      <c r="X1437" s="135" t="str">
        <f t="shared" si="114"/>
        <v/>
      </c>
      <c r="Y1437" s="2">
        <f t="shared" si="112"/>
        <v>1432</v>
      </c>
    </row>
    <row r="1438" spans="1:25">
      <c r="A1438" s="3">
        <v>1435</v>
      </c>
      <c r="B1438" s="2">
        <v>1433</v>
      </c>
      <c r="C1438" s="1" t="s">
        <v>2338</v>
      </c>
      <c r="D1438" s="1" t="s">
        <v>1741</v>
      </c>
      <c r="E1438" s="19" t="s">
        <v>598</v>
      </c>
      <c r="F1438" s="19" t="s">
        <v>508</v>
      </c>
      <c r="G1438" s="76">
        <v>0</v>
      </c>
      <c r="H1438" s="76">
        <v>0</v>
      </c>
      <c r="I1438" s="19" t="s">
        <v>1</v>
      </c>
      <c r="J1438" s="19" t="s">
        <v>2238</v>
      </c>
      <c r="K1438" s="14" t="str">
        <f t="shared" si="113"/>
        <v>NOT EQUAL</v>
      </c>
      <c r="M1438" s="24" t="s">
        <v>1741</v>
      </c>
      <c r="N1438" s="24" t="s">
        <v>3920</v>
      </c>
      <c r="O1438"/>
      <c r="P1438"/>
      <c r="Q1438"/>
      <c r="R1438"/>
      <c r="S1438">
        <f t="shared" si="111"/>
        <v>232</v>
      </c>
      <c r="T1438"/>
      <c r="U1438" s="148"/>
      <c r="V1438" s="148"/>
      <c r="W1438" s="135" t="str">
        <f t="shared" si="115"/>
        <v/>
      </c>
      <c r="X1438" s="135" t="str">
        <f t="shared" si="114"/>
        <v/>
      </c>
      <c r="Y1438" s="2">
        <f t="shared" si="112"/>
        <v>1433</v>
      </c>
    </row>
    <row r="1439" spans="1:25">
      <c r="A1439" s="3">
        <v>1436</v>
      </c>
      <c r="B1439" s="2">
        <v>1434</v>
      </c>
      <c r="C1439" s="1" t="s">
        <v>2268</v>
      </c>
      <c r="D1439" s="1" t="s">
        <v>7</v>
      </c>
      <c r="E1439" s="19" t="s">
        <v>598</v>
      </c>
      <c r="F1439" s="19" t="s">
        <v>1059</v>
      </c>
      <c r="G1439" s="76">
        <v>0</v>
      </c>
      <c r="H1439" s="76">
        <v>0</v>
      </c>
      <c r="I1439" s="19" t="s">
        <v>1</v>
      </c>
      <c r="J1439" s="19" t="s">
        <v>2238</v>
      </c>
      <c r="K1439" s="14" t="str">
        <f t="shared" si="113"/>
        <v>NOT EQUAL</v>
      </c>
      <c r="M1439" s="24" t="s">
        <v>3526</v>
      </c>
      <c r="N1439" s="24" t="s">
        <v>3920</v>
      </c>
      <c r="O1439"/>
      <c r="P1439"/>
      <c r="Q1439"/>
      <c r="R1439"/>
      <c r="S1439">
        <f t="shared" si="111"/>
        <v>232</v>
      </c>
      <c r="T1439"/>
      <c r="U1439" s="148"/>
      <c r="V1439" s="148"/>
      <c r="W1439" s="135" t="str">
        <f t="shared" si="115"/>
        <v/>
      </c>
      <c r="X1439" s="135" t="str">
        <f t="shared" si="114"/>
        <v/>
      </c>
      <c r="Y1439" s="2">
        <f t="shared" si="112"/>
        <v>1434</v>
      </c>
    </row>
    <row r="1440" spans="1:25">
      <c r="A1440" s="3">
        <v>1437</v>
      </c>
      <c r="B1440" s="2">
        <v>1435</v>
      </c>
      <c r="C1440" s="1" t="s">
        <v>2268</v>
      </c>
      <c r="D1440" s="1" t="s">
        <v>7</v>
      </c>
      <c r="E1440" s="19" t="s">
        <v>598</v>
      </c>
      <c r="F1440" s="19" t="s">
        <v>1060</v>
      </c>
      <c r="G1440" s="76">
        <v>0</v>
      </c>
      <c r="H1440" s="76">
        <v>0</v>
      </c>
      <c r="I1440" s="19" t="s">
        <v>1</v>
      </c>
      <c r="J1440" s="19" t="s">
        <v>2238</v>
      </c>
      <c r="K1440" s="14" t="str">
        <f t="shared" si="113"/>
        <v>NOT EQUAL</v>
      </c>
      <c r="M1440" s="24" t="s">
        <v>3527</v>
      </c>
      <c r="N1440" s="24" t="s">
        <v>3920</v>
      </c>
      <c r="O1440"/>
      <c r="P1440"/>
      <c r="Q1440"/>
      <c r="R1440"/>
      <c r="S1440">
        <f t="shared" si="111"/>
        <v>232</v>
      </c>
      <c r="T1440"/>
      <c r="U1440" s="148"/>
      <c r="V1440" s="148"/>
      <c r="W1440" s="135" t="str">
        <f t="shared" si="115"/>
        <v/>
      </c>
      <c r="X1440" s="135" t="str">
        <f t="shared" si="114"/>
        <v/>
      </c>
      <c r="Y1440" s="2">
        <f t="shared" si="112"/>
        <v>1435</v>
      </c>
    </row>
    <row r="1441" spans="1:25">
      <c r="A1441" s="3">
        <v>1438</v>
      </c>
      <c r="B1441" s="2">
        <v>1436</v>
      </c>
      <c r="C1441" s="1" t="s">
        <v>2268</v>
      </c>
      <c r="D1441" s="1" t="s">
        <v>7</v>
      </c>
      <c r="E1441" s="19" t="s">
        <v>598</v>
      </c>
      <c r="F1441" s="19" t="s">
        <v>1061</v>
      </c>
      <c r="G1441" s="76">
        <v>0</v>
      </c>
      <c r="H1441" s="76">
        <v>0</v>
      </c>
      <c r="I1441" s="19" t="s">
        <v>1</v>
      </c>
      <c r="J1441" s="19" t="s">
        <v>2238</v>
      </c>
      <c r="K1441" s="14" t="str">
        <f t="shared" si="113"/>
        <v>NOT EQUAL</v>
      </c>
      <c r="M1441" s="24" t="s">
        <v>3528</v>
      </c>
      <c r="N1441" s="24" t="s">
        <v>3920</v>
      </c>
      <c r="O1441"/>
      <c r="P1441"/>
      <c r="Q1441"/>
      <c r="R1441"/>
      <c r="S1441">
        <f t="shared" si="111"/>
        <v>232</v>
      </c>
      <c r="T1441"/>
      <c r="U1441" s="148"/>
      <c r="V1441" s="148"/>
      <c r="W1441" s="135" t="str">
        <f t="shared" si="115"/>
        <v/>
      </c>
      <c r="X1441" s="135" t="str">
        <f t="shared" si="114"/>
        <v/>
      </c>
      <c r="Y1441" s="2">
        <f t="shared" si="112"/>
        <v>1436</v>
      </c>
    </row>
    <row r="1442" spans="1:25">
      <c r="A1442" s="3">
        <v>1439</v>
      </c>
      <c r="B1442" s="2">
        <v>1437</v>
      </c>
      <c r="C1442" s="1" t="s">
        <v>2268</v>
      </c>
      <c r="D1442" s="1" t="s">
        <v>7</v>
      </c>
      <c r="E1442" s="19" t="s">
        <v>598</v>
      </c>
      <c r="F1442" s="19" t="s">
        <v>1062</v>
      </c>
      <c r="G1442" s="76">
        <v>0</v>
      </c>
      <c r="H1442" s="76">
        <v>0</v>
      </c>
      <c r="I1442" s="19" t="s">
        <v>1</v>
      </c>
      <c r="J1442" s="19" t="s">
        <v>2238</v>
      </c>
      <c r="K1442" s="14" t="str">
        <f t="shared" si="113"/>
        <v>NOT EQUAL</v>
      </c>
      <c r="M1442" s="24" t="s">
        <v>3529</v>
      </c>
      <c r="N1442" s="24" t="s">
        <v>3920</v>
      </c>
      <c r="O1442"/>
      <c r="P1442"/>
      <c r="Q1442"/>
      <c r="R1442"/>
      <c r="S1442">
        <f t="shared" si="111"/>
        <v>232</v>
      </c>
      <c r="T1442"/>
      <c r="U1442" s="148"/>
      <c r="V1442" s="148"/>
      <c r="W1442" s="135" t="str">
        <f t="shared" si="115"/>
        <v/>
      </c>
      <c r="X1442" s="135" t="str">
        <f t="shared" si="114"/>
        <v/>
      </c>
      <c r="Y1442" s="2">
        <f t="shared" si="112"/>
        <v>1437</v>
      </c>
    </row>
    <row r="1443" spans="1:25">
      <c r="A1443" s="3">
        <v>1440</v>
      </c>
      <c r="B1443" s="2">
        <v>1438</v>
      </c>
      <c r="C1443" s="1" t="s">
        <v>2338</v>
      </c>
      <c r="D1443" s="1" t="s">
        <v>1742</v>
      </c>
      <c r="E1443" s="19" t="s">
        <v>598</v>
      </c>
      <c r="F1443" s="19" t="s">
        <v>1063</v>
      </c>
      <c r="G1443" s="76">
        <v>0</v>
      </c>
      <c r="H1443" s="76">
        <v>0</v>
      </c>
      <c r="I1443" s="19" t="s">
        <v>1</v>
      </c>
      <c r="J1443" s="19" t="s">
        <v>2238</v>
      </c>
      <c r="K1443" s="14" t="str">
        <f t="shared" si="113"/>
        <v>NOT EQUAL</v>
      </c>
      <c r="M1443" s="24" t="s">
        <v>1742</v>
      </c>
      <c r="N1443" s="24" t="s">
        <v>3920</v>
      </c>
      <c r="O1443"/>
      <c r="P1443"/>
      <c r="Q1443"/>
      <c r="R1443"/>
      <c r="S1443">
        <f t="shared" si="111"/>
        <v>232</v>
      </c>
      <c r="T1443"/>
      <c r="U1443" s="148"/>
      <c r="V1443" s="148"/>
      <c r="W1443" s="135" t="str">
        <f t="shared" si="115"/>
        <v/>
      </c>
      <c r="X1443" s="135" t="str">
        <f t="shared" si="114"/>
        <v/>
      </c>
      <c r="Y1443" s="2">
        <f t="shared" si="112"/>
        <v>1438</v>
      </c>
    </row>
    <row r="1444" spans="1:25">
      <c r="A1444" s="3">
        <v>1441</v>
      </c>
      <c r="B1444" s="2">
        <v>1439</v>
      </c>
      <c r="C1444" s="1" t="s">
        <v>2268</v>
      </c>
      <c r="D1444" s="1" t="s">
        <v>7</v>
      </c>
      <c r="E1444" s="19" t="s">
        <v>598</v>
      </c>
      <c r="F1444" s="19" t="s">
        <v>1064</v>
      </c>
      <c r="G1444" s="76">
        <v>0</v>
      </c>
      <c r="H1444" s="76">
        <v>0</v>
      </c>
      <c r="I1444" s="19" t="s">
        <v>1</v>
      </c>
      <c r="J1444" s="19" t="s">
        <v>2238</v>
      </c>
      <c r="K1444" s="14" t="str">
        <f t="shared" si="113"/>
        <v>NOT EQUAL</v>
      </c>
      <c r="M1444" s="24" t="s">
        <v>3530</v>
      </c>
      <c r="N1444" s="24" t="s">
        <v>3920</v>
      </c>
      <c r="O1444"/>
      <c r="P1444"/>
      <c r="Q1444"/>
      <c r="R1444"/>
      <c r="S1444">
        <f t="shared" si="111"/>
        <v>232</v>
      </c>
      <c r="T1444"/>
      <c r="U1444" s="148"/>
      <c r="V1444" s="148"/>
      <c r="W1444" s="135" t="str">
        <f t="shared" si="115"/>
        <v/>
      </c>
      <c r="X1444" s="135" t="str">
        <f t="shared" si="114"/>
        <v/>
      </c>
      <c r="Y1444" s="2">
        <f t="shared" si="112"/>
        <v>1439</v>
      </c>
    </row>
    <row r="1445" spans="1:25">
      <c r="A1445" s="3">
        <v>1442</v>
      </c>
      <c r="B1445" s="2">
        <v>1440</v>
      </c>
      <c r="C1445" s="1" t="s">
        <v>2338</v>
      </c>
      <c r="D1445" s="1" t="s">
        <v>1743</v>
      </c>
      <c r="E1445" s="19" t="s">
        <v>598</v>
      </c>
      <c r="F1445" s="19" t="s">
        <v>1065</v>
      </c>
      <c r="G1445" s="76">
        <v>0</v>
      </c>
      <c r="H1445" s="76">
        <v>0</v>
      </c>
      <c r="I1445" s="19" t="s">
        <v>1</v>
      </c>
      <c r="J1445" s="19" t="s">
        <v>2238</v>
      </c>
      <c r="K1445" s="14" t="str">
        <f t="shared" si="113"/>
        <v>NOT EQUAL</v>
      </c>
      <c r="M1445" s="24" t="s">
        <v>1743</v>
      </c>
      <c r="N1445" s="24" t="s">
        <v>3920</v>
      </c>
      <c r="O1445"/>
      <c r="P1445"/>
      <c r="Q1445"/>
      <c r="R1445"/>
      <c r="S1445">
        <f t="shared" si="111"/>
        <v>232</v>
      </c>
      <c r="T1445"/>
      <c r="U1445" s="148"/>
      <c r="V1445" s="148"/>
      <c r="W1445" s="135" t="str">
        <f t="shared" si="115"/>
        <v/>
      </c>
      <c r="X1445" s="135" t="str">
        <f t="shared" si="114"/>
        <v/>
      </c>
      <c r="Y1445" s="2">
        <f t="shared" si="112"/>
        <v>1440</v>
      </c>
    </row>
    <row r="1446" spans="1:25">
      <c r="A1446" s="3">
        <v>1443</v>
      </c>
      <c r="B1446" s="2">
        <v>1441</v>
      </c>
      <c r="C1446" s="1" t="s">
        <v>2338</v>
      </c>
      <c r="D1446" s="1" t="s">
        <v>1744</v>
      </c>
      <c r="E1446" s="19" t="s">
        <v>598</v>
      </c>
      <c r="F1446" s="19" t="s">
        <v>1066</v>
      </c>
      <c r="G1446" s="76">
        <v>0</v>
      </c>
      <c r="H1446" s="76">
        <v>0</v>
      </c>
      <c r="I1446" s="19" t="s">
        <v>1</v>
      </c>
      <c r="J1446" s="19" t="s">
        <v>2238</v>
      </c>
      <c r="K1446" s="14" t="str">
        <f t="shared" si="113"/>
        <v>NOT EQUAL</v>
      </c>
      <c r="M1446" s="24" t="s">
        <v>1744</v>
      </c>
      <c r="N1446" s="24" t="s">
        <v>3920</v>
      </c>
      <c r="O1446"/>
      <c r="P1446"/>
      <c r="Q1446"/>
      <c r="R1446"/>
      <c r="S1446">
        <f t="shared" si="111"/>
        <v>232</v>
      </c>
      <c r="T1446"/>
      <c r="U1446" s="148"/>
      <c r="V1446" s="148"/>
      <c r="W1446" s="135" t="str">
        <f t="shared" si="115"/>
        <v/>
      </c>
      <c r="X1446" s="135" t="str">
        <f t="shared" si="114"/>
        <v/>
      </c>
      <c r="Y1446" s="2">
        <f t="shared" si="112"/>
        <v>1441</v>
      </c>
    </row>
    <row r="1447" spans="1:25">
      <c r="A1447" s="3">
        <v>1444</v>
      </c>
      <c r="B1447" s="2">
        <v>1442</v>
      </c>
      <c r="C1447" s="1" t="s">
        <v>2338</v>
      </c>
      <c r="D1447" s="1" t="s">
        <v>1745</v>
      </c>
      <c r="E1447" s="19" t="s">
        <v>598</v>
      </c>
      <c r="F1447" s="19" t="s">
        <v>1067</v>
      </c>
      <c r="G1447" s="76">
        <v>0</v>
      </c>
      <c r="H1447" s="76">
        <v>0</v>
      </c>
      <c r="I1447" s="19" t="s">
        <v>1</v>
      </c>
      <c r="J1447" s="19" t="s">
        <v>2238</v>
      </c>
      <c r="K1447" s="14" t="str">
        <f t="shared" si="113"/>
        <v>NOT EQUAL</v>
      </c>
      <c r="M1447" s="24" t="s">
        <v>1745</v>
      </c>
      <c r="N1447" s="24" t="s">
        <v>3920</v>
      </c>
      <c r="O1447"/>
      <c r="P1447"/>
      <c r="Q1447"/>
      <c r="R1447"/>
      <c r="S1447">
        <f t="shared" si="111"/>
        <v>232</v>
      </c>
      <c r="T1447"/>
      <c r="U1447" s="148"/>
      <c r="V1447" s="148"/>
      <c r="W1447" s="135" t="str">
        <f t="shared" si="115"/>
        <v/>
      </c>
      <c r="X1447" s="135" t="str">
        <f t="shared" si="114"/>
        <v/>
      </c>
      <c r="Y1447" s="2">
        <f t="shared" si="112"/>
        <v>1442</v>
      </c>
    </row>
    <row r="1448" spans="1:25">
      <c r="A1448" s="3">
        <v>1445</v>
      </c>
      <c r="B1448" s="2">
        <v>1443</v>
      </c>
      <c r="C1448" s="1" t="s">
        <v>2338</v>
      </c>
      <c r="D1448" s="1" t="s">
        <v>1746</v>
      </c>
      <c r="E1448" s="19" t="s">
        <v>598</v>
      </c>
      <c r="F1448" s="19" t="s">
        <v>1068</v>
      </c>
      <c r="G1448" s="76">
        <v>0</v>
      </c>
      <c r="H1448" s="76">
        <v>0</v>
      </c>
      <c r="I1448" s="19" t="s">
        <v>1</v>
      </c>
      <c r="J1448" s="19" t="s">
        <v>2238</v>
      </c>
      <c r="K1448" s="14" t="str">
        <f t="shared" si="113"/>
        <v>NOT EQUAL</v>
      </c>
      <c r="M1448" s="24" t="s">
        <v>1746</v>
      </c>
      <c r="N1448" s="24" t="s">
        <v>3920</v>
      </c>
      <c r="O1448"/>
      <c r="P1448"/>
      <c r="Q1448"/>
      <c r="R1448"/>
      <c r="S1448">
        <f t="shared" si="111"/>
        <v>232</v>
      </c>
      <c r="T1448"/>
      <c r="U1448" s="148"/>
      <c r="V1448" s="148"/>
      <c r="W1448" s="135" t="str">
        <f t="shared" si="115"/>
        <v/>
      </c>
      <c r="X1448" s="135" t="str">
        <f t="shared" si="114"/>
        <v/>
      </c>
      <c r="Y1448" s="2">
        <f t="shared" si="112"/>
        <v>1443</v>
      </c>
    </row>
    <row r="1449" spans="1:25">
      <c r="A1449" s="3">
        <v>1446</v>
      </c>
      <c r="B1449" s="2">
        <v>1444</v>
      </c>
      <c r="C1449" s="1" t="s">
        <v>2338</v>
      </c>
      <c r="D1449" s="1" t="s">
        <v>1747</v>
      </c>
      <c r="E1449" s="19" t="s">
        <v>598</v>
      </c>
      <c r="F1449" s="19" t="s">
        <v>1069</v>
      </c>
      <c r="G1449" s="76">
        <v>0</v>
      </c>
      <c r="H1449" s="76">
        <v>0</v>
      </c>
      <c r="I1449" s="19" t="s">
        <v>1</v>
      </c>
      <c r="J1449" s="19" t="s">
        <v>2238</v>
      </c>
      <c r="K1449" s="14" t="str">
        <f t="shared" si="113"/>
        <v>NOT EQUAL</v>
      </c>
      <c r="M1449" s="24" t="s">
        <v>1747</v>
      </c>
      <c r="N1449" s="24" t="s">
        <v>3920</v>
      </c>
      <c r="O1449"/>
      <c r="P1449"/>
      <c r="Q1449"/>
      <c r="R1449"/>
      <c r="S1449">
        <f t="shared" si="111"/>
        <v>232</v>
      </c>
      <c r="T1449"/>
      <c r="U1449" s="148"/>
      <c r="V1449" s="148"/>
      <c r="W1449" s="135" t="str">
        <f t="shared" si="115"/>
        <v/>
      </c>
      <c r="X1449" s="135" t="str">
        <f t="shared" si="114"/>
        <v/>
      </c>
      <c r="Y1449" s="2">
        <f t="shared" si="112"/>
        <v>1444</v>
      </c>
    </row>
    <row r="1450" spans="1:25">
      <c r="A1450" s="3">
        <v>1447</v>
      </c>
      <c r="B1450" s="2">
        <v>1445</v>
      </c>
      <c r="C1450" s="1" t="s">
        <v>2268</v>
      </c>
      <c r="D1450" s="1" t="s">
        <v>7</v>
      </c>
      <c r="E1450" s="19" t="s">
        <v>598</v>
      </c>
      <c r="F1450" s="19" t="s">
        <v>1070</v>
      </c>
      <c r="G1450" s="76">
        <v>0</v>
      </c>
      <c r="H1450" s="76">
        <v>0</v>
      </c>
      <c r="I1450" s="19" t="s">
        <v>1</v>
      </c>
      <c r="J1450" s="19" t="s">
        <v>2238</v>
      </c>
      <c r="K1450" s="14" t="str">
        <f t="shared" si="113"/>
        <v>NOT EQUAL</v>
      </c>
      <c r="M1450" s="24" t="s">
        <v>3531</v>
      </c>
      <c r="N1450" s="24" t="s">
        <v>3920</v>
      </c>
      <c r="O1450"/>
      <c r="P1450"/>
      <c r="Q1450"/>
      <c r="R1450"/>
      <c r="S1450">
        <f t="shared" si="111"/>
        <v>232</v>
      </c>
      <c r="T1450"/>
      <c r="U1450" s="148"/>
      <c r="V1450" s="148"/>
      <c r="W1450" s="135" t="str">
        <f t="shared" si="115"/>
        <v/>
      </c>
      <c r="X1450" s="135" t="str">
        <f t="shared" si="114"/>
        <v/>
      </c>
      <c r="Y1450" s="2">
        <f t="shared" si="112"/>
        <v>1445</v>
      </c>
    </row>
    <row r="1451" spans="1:25">
      <c r="A1451" s="3">
        <v>1448</v>
      </c>
      <c r="B1451" s="2">
        <v>1446</v>
      </c>
      <c r="C1451" s="1" t="s">
        <v>2338</v>
      </c>
      <c r="D1451" s="1" t="s">
        <v>1748</v>
      </c>
      <c r="E1451" s="19" t="s">
        <v>598</v>
      </c>
      <c r="F1451" s="19" t="s">
        <v>1071</v>
      </c>
      <c r="G1451" s="76">
        <v>0</v>
      </c>
      <c r="H1451" s="76">
        <v>0</v>
      </c>
      <c r="I1451" s="19" t="s">
        <v>1</v>
      </c>
      <c r="J1451" s="19" t="s">
        <v>2238</v>
      </c>
      <c r="K1451" s="14" t="str">
        <f t="shared" si="113"/>
        <v>NOT EQUAL</v>
      </c>
      <c r="M1451" s="24" t="s">
        <v>1748</v>
      </c>
      <c r="N1451" s="24" t="s">
        <v>3920</v>
      </c>
      <c r="O1451"/>
      <c r="P1451"/>
      <c r="Q1451"/>
      <c r="R1451"/>
      <c r="S1451">
        <f t="shared" si="111"/>
        <v>232</v>
      </c>
      <c r="T1451"/>
      <c r="U1451" s="148"/>
      <c r="V1451" s="148"/>
      <c r="W1451" s="135" t="str">
        <f t="shared" si="115"/>
        <v/>
      </c>
      <c r="X1451" s="135" t="str">
        <f t="shared" si="114"/>
        <v/>
      </c>
      <c r="Y1451" s="2">
        <f t="shared" si="112"/>
        <v>1446</v>
      </c>
    </row>
    <row r="1452" spans="1:25">
      <c r="A1452" s="3">
        <v>1449</v>
      </c>
      <c r="B1452" s="2">
        <v>1447</v>
      </c>
      <c r="C1452" s="1" t="s">
        <v>2338</v>
      </c>
      <c r="D1452" s="1" t="s">
        <v>1749</v>
      </c>
      <c r="E1452" s="19" t="s">
        <v>598</v>
      </c>
      <c r="F1452" s="19" t="s">
        <v>1072</v>
      </c>
      <c r="G1452" s="76">
        <v>0</v>
      </c>
      <c r="H1452" s="76">
        <v>0</v>
      </c>
      <c r="I1452" s="19" t="s">
        <v>1</v>
      </c>
      <c r="J1452" s="19" t="s">
        <v>2238</v>
      </c>
      <c r="K1452" s="14" t="str">
        <f t="shared" si="113"/>
        <v>NOT EQUAL</v>
      </c>
      <c r="M1452" s="24" t="s">
        <v>1749</v>
      </c>
      <c r="N1452" s="24" t="s">
        <v>3920</v>
      </c>
      <c r="O1452"/>
      <c r="P1452"/>
      <c r="Q1452"/>
      <c r="R1452"/>
      <c r="S1452">
        <f t="shared" si="111"/>
        <v>232</v>
      </c>
      <c r="T1452"/>
      <c r="U1452" s="148"/>
      <c r="V1452" s="148"/>
      <c r="W1452" s="135" t="str">
        <f t="shared" si="115"/>
        <v/>
      </c>
      <c r="X1452" s="135" t="str">
        <f t="shared" si="114"/>
        <v/>
      </c>
      <c r="Y1452" s="2">
        <f t="shared" si="112"/>
        <v>1447</v>
      </c>
    </row>
    <row r="1453" spans="1:25">
      <c r="A1453" s="3">
        <v>1450</v>
      </c>
      <c r="B1453" s="2">
        <v>1448</v>
      </c>
      <c r="C1453" s="1" t="s">
        <v>2268</v>
      </c>
      <c r="D1453" s="1" t="s">
        <v>7</v>
      </c>
      <c r="E1453" s="19" t="s">
        <v>598</v>
      </c>
      <c r="F1453" s="19" t="s">
        <v>1073</v>
      </c>
      <c r="G1453" s="76">
        <v>0</v>
      </c>
      <c r="H1453" s="76">
        <v>0</v>
      </c>
      <c r="I1453" s="19" t="s">
        <v>1</v>
      </c>
      <c r="J1453" s="19" t="s">
        <v>2238</v>
      </c>
      <c r="K1453" s="14" t="str">
        <f t="shared" si="113"/>
        <v>NOT EQUAL</v>
      </c>
      <c r="M1453" s="24" t="s">
        <v>3532</v>
      </c>
      <c r="N1453" s="24" t="s">
        <v>3920</v>
      </c>
      <c r="O1453"/>
      <c r="P1453"/>
      <c r="Q1453"/>
      <c r="R1453"/>
      <c r="S1453">
        <f t="shared" si="111"/>
        <v>232</v>
      </c>
      <c r="T1453"/>
      <c r="U1453" s="148"/>
      <c r="V1453" s="148"/>
      <c r="W1453" s="135" t="str">
        <f t="shared" si="115"/>
        <v/>
      </c>
      <c r="X1453" s="135" t="str">
        <f t="shared" si="114"/>
        <v/>
      </c>
      <c r="Y1453" s="2">
        <f t="shared" si="112"/>
        <v>1448</v>
      </c>
    </row>
    <row r="1454" spans="1:25">
      <c r="A1454" s="3">
        <v>1451</v>
      </c>
      <c r="B1454" s="2">
        <v>1449</v>
      </c>
      <c r="C1454" s="1" t="s">
        <v>2268</v>
      </c>
      <c r="D1454" s="1" t="s">
        <v>7</v>
      </c>
      <c r="E1454" s="19" t="s">
        <v>598</v>
      </c>
      <c r="F1454" s="19" t="s">
        <v>1074</v>
      </c>
      <c r="G1454" s="76">
        <v>0</v>
      </c>
      <c r="H1454" s="76">
        <v>0</v>
      </c>
      <c r="I1454" s="19" t="s">
        <v>1</v>
      </c>
      <c r="J1454" s="19" t="s">
        <v>2238</v>
      </c>
      <c r="K1454" s="14" t="str">
        <f t="shared" si="113"/>
        <v>NOT EQUAL</v>
      </c>
      <c r="M1454" s="24" t="s">
        <v>3533</v>
      </c>
      <c r="N1454" s="24" t="s">
        <v>3920</v>
      </c>
      <c r="O1454"/>
      <c r="P1454"/>
      <c r="Q1454"/>
      <c r="R1454"/>
      <c r="S1454">
        <f t="shared" si="111"/>
        <v>232</v>
      </c>
      <c r="T1454"/>
      <c r="U1454" s="148"/>
      <c r="V1454" s="148"/>
      <c r="W1454" s="135" t="str">
        <f t="shared" si="115"/>
        <v/>
      </c>
      <c r="X1454" s="135" t="str">
        <f t="shared" si="114"/>
        <v/>
      </c>
      <c r="Y1454" s="2">
        <f t="shared" si="112"/>
        <v>1449</v>
      </c>
    </row>
    <row r="1455" spans="1:25">
      <c r="A1455" s="3">
        <v>1452</v>
      </c>
      <c r="B1455" s="2">
        <v>1450</v>
      </c>
      <c r="C1455" s="1" t="s">
        <v>2338</v>
      </c>
      <c r="D1455" s="1" t="s">
        <v>1750</v>
      </c>
      <c r="E1455" s="19" t="s">
        <v>598</v>
      </c>
      <c r="F1455" s="19" t="s">
        <v>1075</v>
      </c>
      <c r="G1455" s="76">
        <v>0</v>
      </c>
      <c r="H1455" s="76">
        <v>0</v>
      </c>
      <c r="I1455" s="19" t="s">
        <v>1</v>
      </c>
      <c r="J1455" s="19" t="s">
        <v>2238</v>
      </c>
      <c r="K1455" s="14" t="str">
        <f t="shared" si="113"/>
        <v>NOT EQUAL</v>
      </c>
      <c r="M1455" s="24" t="s">
        <v>1750</v>
      </c>
      <c r="N1455" s="24" t="s">
        <v>3920</v>
      </c>
      <c r="O1455"/>
      <c r="P1455"/>
      <c r="Q1455"/>
      <c r="R1455"/>
      <c r="S1455">
        <f t="shared" si="111"/>
        <v>232</v>
      </c>
      <c r="T1455"/>
      <c r="U1455" s="148"/>
      <c r="V1455" s="148"/>
      <c r="W1455" s="135" t="str">
        <f t="shared" si="115"/>
        <v/>
      </c>
      <c r="X1455" s="135" t="str">
        <f t="shared" si="114"/>
        <v/>
      </c>
      <c r="Y1455" s="2">
        <f t="shared" si="112"/>
        <v>1450</v>
      </c>
    </row>
    <row r="1456" spans="1:25">
      <c r="A1456" s="3">
        <v>1453</v>
      </c>
      <c r="B1456" s="2">
        <v>1451</v>
      </c>
      <c r="C1456" s="1" t="s">
        <v>2268</v>
      </c>
      <c r="D1456" s="1" t="s">
        <v>7</v>
      </c>
      <c r="E1456" s="19" t="s">
        <v>598</v>
      </c>
      <c r="F1456" s="19" t="s">
        <v>1076</v>
      </c>
      <c r="G1456" s="76">
        <v>0</v>
      </c>
      <c r="H1456" s="76">
        <v>0</v>
      </c>
      <c r="I1456" s="19" t="s">
        <v>1</v>
      </c>
      <c r="J1456" s="19" t="s">
        <v>2238</v>
      </c>
      <c r="K1456" s="14" t="str">
        <f t="shared" si="113"/>
        <v>NOT EQUAL</v>
      </c>
      <c r="M1456" s="24" t="s">
        <v>3534</v>
      </c>
      <c r="N1456" s="24" t="s">
        <v>3920</v>
      </c>
      <c r="O1456"/>
      <c r="P1456"/>
      <c r="Q1456"/>
      <c r="R1456"/>
      <c r="S1456">
        <f t="shared" si="111"/>
        <v>232</v>
      </c>
      <c r="T1456"/>
      <c r="U1456" s="148"/>
      <c r="V1456" s="148"/>
      <c r="W1456" s="135" t="str">
        <f t="shared" si="115"/>
        <v/>
      </c>
      <c r="X1456" s="135" t="str">
        <f t="shared" si="114"/>
        <v/>
      </c>
      <c r="Y1456" s="2">
        <f t="shared" si="112"/>
        <v>1451</v>
      </c>
    </row>
    <row r="1457" spans="1:25">
      <c r="A1457" s="3">
        <v>1454</v>
      </c>
      <c r="B1457" s="2">
        <v>1452</v>
      </c>
      <c r="C1457" s="1" t="s">
        <v>2338</v>
      </c>
      <c r="D1457" s="1" t="s">
        <v>1751</v>
      </c>
      <c r="E1457" s="19" t="s">
        <v>598</v>
      </c>
      <c r="F1457" s="19" t="s">
        <v>1077</v>
      </c>
      <c r="G1457" s="76">
        <v>0</v>
      </c>
      <c r="H1457" s="76">
        <v>0</v>
      </c>
      <c r="I1457" s="19" t="s">
        <v>1</v>
      </c>
      <c r="J1457" s="19" t="s">
        <v>2238</v>
      </c>
      <c r="K1457" s="14" t="str">
        <f t="shared" si="113"/>
        <v>NOT EQUAL</v>
      </c>
      <c r="M1457" s="24" t="s">
        <v>1751</v>
      </c>
      <c r="N1457" s="24" t="s">
        <v>3920</v>
      </c>
      <c r="O1457"/>
      <c r="P1457"/>
      <c r="Q1457"/>
      <c r="R1457"/>
      <c r="S1457">
        <f t="shared" si="111"/>
        <v>232</v>
      </c>
      <c r="T1457"/>
      <c r="U1457" s="148"/>
      <c r="V1457" s="148"/>
      <c r="W1457" s="135" t="str">
        <f t="shared" si="115"/>
        <v/>
      </c>
      <c r="X1457" s="135" t="str">
        <f t="shared" si="114"/>
        <v/>
      </c>
      <c r="Y1457" s="2">
        <f t="shared" si="112"/>
        <v>1452</v>
      </c>
    </row>
    <row r="1458" spans="1:25">
      <c r="A1458" s="3">
        <v>1455</v>
      </c>
      <c r="B1458" s="2">
        <v>1453</v>
      </c>
      <c r="C1458" s="1" t="s">
        <v>2268</v>
      </c>
      <c r="D1458" s="1" t="s">
        <v>7</v>
      </c>
      <c r="E1458" s="19" t="s">
        <v>598</v>
      </c>
      <c r="F1458" s="19" t="s">
        <v>1078</v>
      </c>
      <c r="G1458" s="76">
        <v>0</v>
      </c>
      <c r="H1458" s="76">
        <v>0</v>
      </c>
      <c r="I1458" s="19" t="s">
        <v>1</v>
      </c>
      <c r="J1458" s="19" t="s">
        <v>2238</v>
      </c>
      <c r="K1458" s="14" t="str">
        <f t="shared" si="113"/>
        <v>NOT EQUAL</v>
      </c>
      <c r="M1458" s="24" t="s">
        <v>3535</v>
      </c>
      <c r="N1458" s="24" t="s">
        <v>3920</v>
      </c>
      <c r="O1458"/>
      <c r="P1458"/>
      <c r="Q1458"/>
      <c r="R1458"/>
      <c r="S1458">
        <f t="shared" si="111"/>
        <v>232</v>
      </c>
      <c r="T1458"/>
      <c r="U1458" s="148"/>
      <c r="V1458" s="148"/>
      <c r="W1458" s="135" t="str">
        <f t="shared" si="115"/>
        <v/>
      </c>
      <c r="X1458" s="135" t="str">
        <f t="shared" si="114"/>
        <v/>
      </c>
      <c r="Y1458" s="2">
        <f t="shared" si="112"/>
        <v>1453</v>
      </c>
    </row>
    <row r="1459" spans="1:25">
      <c r="A1459" s="3">
        <v>1456</v>
      </c>
      <c r="B1459" s="2">
        <v>1454</v>
      </c>
      <c r="C1459" s="1" t="s">
        <v>2268</v>
      </c>
      <c r="D1459" s="1" t="s">
        <v>7</v>
      </c>
      <c r="E1459" s="19" t="s">
        <v>598</v>
      </c>
      <c r="F1459" s="19" t="s">
        <v>1079</v>
      </c>
      <c r="G1459" s="76">
        <v>0</v>
      </c>
      <c r="H1459" s="76">
        <v>0</v>
      </c>
      <c r="I1459" s="19" t="s">
        <v>1</v>
      </c>
      <c r="J1459" s="19" t="s">
        <v>2238</v>
      </c>
      <c r="K1459" s="14" t="str">
        <f t="shared" si="113"/>
        <v>NOT EQUAL</v>
      </c>
      <c r="M1459" s="24" t="s">
        <v>3536</v>
      </c>
      <c r="N1459" s="24" t="s">
        <v>3920</v>
      </c>
      <c r="O1459"/>
      <c r="P1459"/>
      <c r="Q1459"/>
      <c r="R1459"/>
      <c r="S1459">
        <f t="shared" si="111"/>
        <v>232</v>
      </c>
      <c r="T1459"/>
      <c r="U1459" s="148"/>
      <c r="V1459" s="148"/>
      <c r="W1459" s="135" t="str">
        <f t="shared" si="115"/>
        <v/>
      </c>
      <c r="X1459" s="135" t="str">
        <f t="shared" si="114"/>
        <v/>
      </c>
      <c r="Y1459" s="2">
        <f t="shared" si="112"/>
        <v>1454</v>
      </c>
    </row>
    <row r="1460" spans="1:25">
      <c r="A1460" s="3">
        <v>1457</v>
      </c>
      <c r="B1460" s="2">
        <v>1455</v>
      </c>
      <c r="C1460" s="1" t="s">
        <v>2268</v>
      </c>
      <c r="D1460" s="1" t="s">
        <v>7</v>
      </c>
      <c r="E1460" s="19" t="s">
        <v>598</v>
      </c>
      <c r="F1460" s="19" t="s">
        <v>1080</v>
      </c>
      <c r="G1460" s="76">
        <v>0</v>
      </c>
      <c r="H1460" s="76">
        <v>0</v>
      </c>
      <c r="I1460" s="19" t="s">
        <v>1</v>
      </c>
      <c r="J1460" s="19" t="s">
        <v>2238</v>
      </c>
      <c r="K1460" s="14" t="str">
        <f t="shared" si="113"/>
        <v>NOT EQUAL</v>
      </c>
      <c r="M1460" s="24" t="s">
        <v>3537</v>
      </c>
      <c r="N1460" s="24" t="s">
        <v>3920</v>
      </c>
      <c r="O1460"/>
      <c r="P1460"/>
      <c r="Q1460"/>
      <c r="R1460"/>
      <c r="S1460">
        <f t="shared" si="111"/>
        <v>232</v>
      </c>
      <c r="T1460"/>
      <c r="U1460" s="148"/>
      <c r="V1460" s="148"/>
      <c r="W1460" s="135" t="str">
        <f t="shared" si="115"/>
        <v/>
      </c>
      <c r="X1460" s="135" t="str">
        <f t="shared" si="114"/>
        <v/>
      </c>
      <c r="Y1460" s="2">
        <f t="shared" si="112"/>
        <v>1455</v>
      </c>
    </row>
    <row r="1461" spans="1:25">
      <c r="A1461" s="3">
        <v>1458</v>
      </c>
      <c r="B1461" s="2">
        <v>1456</v>
      </c>
      <c r="C1461" s="1" t="s">
        <v>2338</v>
      </c>
      <c r="D1461" s="1" t="s">
        <v>1752</v>
      </c>
      <c r="E1461" s="19" t="s">
        <v>598</v>
      </c>
      <c r="F1461" s="19" t="s">
        <v>1081</v>
      </c>
      <c r="G1461" s="76">
        <v>0</v>
      </c>
      <c r="H1461" s="76">
        <v>0</v>
      </c>
      <c r="I1461" s="19" t="s">
        <v>1</v>
      </c>
      <c r="J1461" s="19" t="s">
        <v>2238</v>
      </c>
      <c r="K1461" s="14" t="str">
        <f t="shared" si="113"/>
        <v>NOT EQUAL</v>
      </c>
      <c r="M1461" s="24" t="s">
        <v>1752</v>
      </c>
      <c r="N1461" s="24" t="s">
        <v>3920</v>
      </c>
      <c r="O1461"/>
      <c r="P1461"/>
      <c r="Q1461"/>
      <c r="R1461"/>
      <c r="S1461">
        <f t="shared" si="111"/>
        <v>232</v>
      </c>
      <c r="T1461"/>
      <c r="U1461" s="148"/>
      <c r="V1461" s="148"/>
      <c r="W1461" s="135" t="str">
        <f t="shared" si="115"/>
        <v/>
      </c>
      <c r="X1461" s="135" t="str">
        <f t="shared" si="114"/>
        <v/>
      </c>
      <c r="Y1461" s="2">
        <f t="shared" si="112"/>
        <v>1456</v>
      </c>
    </row>
    <row r="1462" spans="1:25">
      <c r="A1462" s="3">
        <v>1459</v>
      </c>
      <c r="B1462" s="2">
        <v>1457</v>
      </c>
      <c r="C1462" s="1" t="s">
        <v>2338</v>
      </c>
      <c r="D1462" s="1" t="s">
        <v>1753</v>
      </c>
      <c r="E1462" s="19" t="s">
        <v>598</v>
      </c>
      <c r="F1462" s="19" t="s">
        <v>1082</v>
      </c>
      <c r="G1462" s="76">
        <v>0</v>
      </c>
      <c r="H1462" s="76">
        <v>0</v>
      </c>
      <c r="I1462" s="19" t="s">
        <v>1</v>
      </c>
      <c r="J1462" s="19" t="s">
        <v>2238</v>
      </c>
      <c r="K1462" s="14" t="str">
        <f t="shared" si="113"/>
        <v>NOT EQUAL</v>
      </c>
      <c r="M1462" s="24" t="s">
        <v>1753</v>
      </c>
      <c r="N1462" s="24" t="s">
        <v>3920</v>
      </c>
      <c r="O1462"/>
      <c r="P1462"/>
      <c r="Q1462"/>
      <c r="R1462"/>
      <c r="S1462">
        <f t="shared" si="111"/>
        <v>232</v>
      </c>
      <c r="T1462"/>
      <c r="U1462" s="148"/>
      <c r="V1462" s="148"/>
      <c r="W1462" s="135" t="str">
        <f t="shared" si="115"/>
        <v/>
      </c>
      <c r="X1462" s="135" t="str">
        <f t="shared" si="114"/>
        <v/>
      </c>
      <c r="Y1462" s="2">
        <f t="shared" si="112"/>
        <v>1457</v>
      </c>
    </row>
    <row r="1463" spans="1:25">
      <c r="A1463" s="3">
        <v>1460</v>
      </c>
      <c r="B1463" s="2">
        <v>1458</v>
      </c>
      <c r="C1463" s="1" t="s">
        <v>2338</v>
      </c>
      <c r="D1463" s="1" t="s">
        <v>1754</v>
      </c>
      <c r="E1463" s="19" t="s">
        <v>598</v>
      </c>
      <c r="F1463" s="19" t="s">
        <v>1083</v>
      </c>
      <c r="G1463" s="76">
        <v>0</v>
      </c>
      <c r="H1463" s="76">
        <v>0</v>
      </c>
      <c r="I1463" s="19" t="s">
        <v>1</v>
      </c>
      <c r="J1463" s="19" t="s">
        <v>2238</v>
      </c>
      <c r="K1463" s="14" t="str">
        <f t="shared" si="113"/>
        <v>NOT EQUAL</v>
      </c>
      <c r="M1463" s="24" t="s">
        <v>1754</v>
      </c>
      <c r="N1463" s="24" t="s">
        <v>3920</v>
      </c>
      <c r="O1463"/>
      <c r="P1463"/>
      <c r="Q1463"/>
      <c r="R1463"/>
      <c r="S1463">
        <f t="shared" si="111"/>
        <v>232</v>
      </c>
      <c r="T1463"/>
      <c r="U1463" s="148"/>
      <c r="V1463" s="148"/>
      <c r="W1463" s="135" t="str">
        <f t="shared" si="115"/>
        <v/>
      </c>
      <c r="X1463" s="135" t="str">
        <f t="shared" si="114"/>
        <v/>
      </c>
      <c r="Y1463" s="2">
        <f t="shared" si="112"/>
        <v>1458</v>
      </c>
    </row>
    <row r="1464" spans="1:25">
      <c r="A1464" s="3">
        <v>1461</v>
      </c>
      <c r="B1464" s="2">
        <v>1459</v>
      </c>
      <c r="C1464" s="1" t="s">
        <v>2268</v>
      </c>
      <c r="D1464" s="1" t="s">
        <v>7</v>
      </c>
      <c r="E1464" s="19" t="s">
        <v>598</v>
      </c>
      <c r="F1464" s="19" t="s">
        <v>1084</v>
      </c>
      <c r="G1464" s="76">
        <v>0</v>
      </c>
      <c r="H1464" s="76">
        <v>0</v>
      </c>
      <c r="I1464" s="19" t="s">
        <v>1</v>
      </c>
      <c r="J1464" s="19" t="s">
        <v>2238</v>
      </c>
      <c r="K1464" s="14" t="str">
        <f t="shared" si="113"/>
        <v>NOT EQUAL</v>
      </c>
      <c r="M1464" s="24" t="s">
        <v>3538</v>
      </c>
      <c r="N1464" s="24" t="s">
        <v>3920</v>
      </c>
      <c r="O1464"/>
      <c r="P1464"/>
      <c r="Q1464"/>
      <c r="R1464"/>
      <c r="S1464">
        <f t="shared" si="111"/>
        <v>232</v>
      </c>
      <c r="T1464"/>
      <c r="U1464" s="148"/>
      <c r="V1464" s="148"/>
      <c r="W1464" s="135" t="str">
        <f t="shared" si="115"/>
        <v/>
      </c>
      <c r="X1464" s="135" t="str">
        <f t="shared" si="114"/>
        <v/>
      </c>
      <c r="Y1464" s="2">
        <f t="shared" si="112"/>
        <v>1459</v>
      </c>
    </row>
    <row r="1465" spans="1:25">
      <c r="A1465" s="3">
        <v>1462</v>
      </c>
      <c r="B1465" s="2">
        <v>1460</v>
      </c>
      <c r="C1465" s="1" t="s">
        <v>2268</v>
      </c>
      <c r="D1465" s="1" t="s">
        <v>7</v>
      </c>
      <c r="E1465" s="19" t="s">
        <v>598</v>
      </c>
      <c r="F1465" s="19" t="s">
        <v>1085</v>
      </c>
      <c r="G1465" s="76">
        <v>0</v>
      </c>
      <c r="H1465" s="76">
        <v>0</v>
      </c>
      <c r="I1465" s="19" t="s">
        <v>1</v>
      </c>
      <c r="J1465" s="19" t="s">
        <v>2238</v>
      </c>
      <c r="K1465" s="14" t="str">
        <f t="shared" si="113"/>
        <v>NOT EQUAL</v>
      </c>
      <c r="M1465" s="24" t="s">
        <v>3539</v>
      </c>
      <c r="N1465" s="24" t="s">
        <v>3920</v>
      </c>
      <c r="O1465"/>
      <c r="P1465"/>
      <c r="Q1465"/>
      <c r="R1465"/>
      <c r="S1465">
        <f t="shared" ref="S1465:S1528" si="116">IF(X1465&lt;&gt;"",S1464+1,S1464)</f>
        <v>232</v>
      </c>
      <c r="T1465"/>
      <c r="U1465" s="148"/>
      <c r="V1465" s="148"/>
      <c r="W1465" s="135" t="str">
        <f t="shared" si="115"/>
        <v/>
      </c>
      <c r="X1465" s="135" t="str">
        <f t="shared" si="114"/>
        <v/>
      </c>
      <c r="Y1465" s="2">
        <f t="shared" ref="Y1465:Y1528" si="117">B1465</f>
        <v>1460</v>
      </c>
    </row>
    <row r="1466" spans="1:25">
      <c r="A1466" s="3">
        <v>1463</v>
      </c>
      <c r="B1466" s="2">
        <v>1461</v>
      </c>
      <c r="C1466" s="1" t="s">
        <v>2268</v>
      </c>
      <c r="D1466" s="1" t="s">
        <v>7</v>
      </c>
      <c r="E1466" s="19" t="s">
        <v>598</v>
      </c>
      <c r="F1466" s="19" t="s">
        <v>1086</v>
      </c>
      <c r="G1466" s="76">
        <v>0</v>
      </c>
      <c r="H1466" s="76">
        <v>0</v>
      </c>
      <c r="I1466" s="19" t="s">
        <v>1</v>
      </c>
      <c r="J1466" s="19" t="s">
        <v>2238</v>
      </c>
      <c r="K1466" s="14" t="str">
        <f t="shared" si="113"/>
        <v>NOT EQUAL</v>
      </c>
      <c r="M1466" s="24" t="s">
        <v>3540</v>
      </c>
      <c r="N1466" s="24" t="s">
        <v>3920</v>
      </c>
      <c r="O1466"/>
      <c r="P1466"/>
      <c r="Q1466"/>
      <c r="R1466"/>
      <c r="S1466">
        <f t="shared" si="116"/>
        <v>232</v>
      </c>
      <c r="T1466"/>
      <c r="U1466" s="148"/>
      <c r="V1466" s="148"/>
      <c r="W1466" s="135" t="str">
        <f t="shared" si="115"/>
        <v/>
      </c>
      <c r="X1466" s="135" t="str">
        <f t="shared" si="114"/>
        <v/>
      </c>
      <c r="Y1466" s="2">
        <f t="shared" si="117"/>
        <v>1461</v>
      </c>
    </row>
    <row r="1467" spans="1:25">
      <c r="A1467" s="3">
        <v>1464</v>
      </c>
      <c r="B1467" s="2">
        <v>1462</v>
      </c>
      <c r="C1467" s="1" t="s">
        <v>2268</v>
      </c>
      <c r="D1467" s="1" t="s">
        <v>7</v>
      </c>
      <c r="E1467" s="19" t="s">
        <v>598</v>
      </c>
      <c r="F1467" s="19" t="s">
        <v>1087</v>
      </c>
      <c r="G1467" s="76">
        <v>0</v>
      </c>
      <c r="H1467" s="76">
        <v>0</v>
      </c>
      <c r="I1467" s="19" t="s">
        <v>1</v>
      </c>
      <c r="J1467" s="19" t="s">
        <v>2238</v>
      </c>
      <c r="K1467" s="14" t="str">
        <f t="shared" si="113"/>
        <v>NOT EQUAL</v>
      </c>
      <c r="M1467" s="24" t="s">
        <v>3541</v>
      </c>
      <c r="N1467" s="24" t="s">
        <v>3920</v>
      </c>
      <c r="O1467"/>
      <c r="P1467"/>
      <c r="Q1467"/>
      <c r="R1467"/>
      <c r="S1467">
        <f t="shared" si="116"/>
        <v>232</v>
      </c>
      <c r="T1467"/>
      <c r="U1467" s="148"/>
      <c r="V1467" s="148"/>
      <c r="W1467" s="135" t="str">
        <f t="shared" si="115"/>
        <v/>
      </c>
      <c r="X1467" s="135" t="str">
        <f t="shared" si="114"/>
        <v/>
      </c>
      <c r="Y1467" s="2">
        <f t="shared" si="117"/>
        <v>1462</v>
      </c>
    </row>
    <row r="1468" spans="1:25">
      <c r="A1468" s="3">
        <v>1465</v>
      </c>
      <c r="B1468" s="2">
        <v>1463</v>
      </c>
      <c r="C1468" s="1" t="s">
        <v>2268</v>
      </c>
      <c r="D1468" s="1" t="s">
        <v>7</v>
      </c>
      <c r="E1468" s="19" t="s">
        <v>598</v>
      </c>
      <c r="F1468" s="19" t="s">
        <v>1088</v>
      </c>
      <c r="G1468" s="76">
        <v>0</v>
      </c>
      <c r="H1468" s="76">
        <v>0</v>
      </c>
      <c r="I1468" s="19" t="s">
        <v>1</v>
      </c>
      <c r="J1468" s="19" t="s">
        <v>2238</v>
      </c>
      <c r="K1468" s="14" t="str">
        <f t="shared" si="113"/>
        <v>NOT EQUAL</v>
      </c>
      <c r="M1468" s="24" t="s">
        <v>3542</v>
      </c>
      <c r="N1468" s="24" t="s">
        <v>3920</v>
      </c>
      <c r="O1468"/>
      <c r="P1468"/>
      <c r="Q1468"/>
      <c r="R1468"/>
      <c r="S1468">
        <f t="shared" si="116"/>
        <v>232</v>
      </c>
      <c r="T1468"/>
      <c r="U1468" s="148"/>
      <c r="V1468" s="148"/>
      <c r="W1468" s="135" t="str">
        <f t="shared" si="115"/>
        <v/>
      </c>
      <c r="X1468" s="135" t="str">
        <f t="shared" si="114"/>
        <v/>
      </c>
      <c r="Y1468" s="2">
        <f t="shared" si="117"/>
        <v>1463</v>
      </c>
    </row>
    <row r="1469" spans="1:25">
      <c r="A1469" s="3">
        <v>1466</v>
      </c>
      <c r="B1469" s="2">
        <v>1464</v>
      </c>
      <c r="C1469" s="1" t="s">
        <v>2268</v>
      </c>
      <c r="D1469" s="1" t="s">
        <v>7</v>
      </c>
      <c r="E1469" s="19" t="s">
        <v>598</v>
      </c>
      <c r="F1469" s="19" t="s">
        <v>1089</v>
      </c>
      <c r="G1469" s="76">
        <v>0</v>
      </c>
      <c r="H1469" s="76">
        <v>0</v>
      </c>
      <c r="I1469" s="19" t="s">
        <v>1</v>
      </c>
      <c r="J1469" s="19" t="s">
        <v>2238</v>
      </c>
      <c r="K1469" s="14" t="str">
        <f t="shared" si="113"/>
        <v>NOT EQUAL</v>
      </c>
      <c r="M1469" s="24" t="s">
        <v>3543</v>
      </c>
      <c r="N1469" s="24" t="s">
        <v>3920</v>
      </c>
      <c r="O1469"/>
      <c r="P1469"/>
      <c r="Q1469"/>
      <c r="R1469"/>
      <c r="S1469">
        <f t="shared" si="116"/>
        <v>232</v>
      </c>
      <c r="T1469"/>
      <c r="U1469" s="148"/>
      <c r="V1469" s="148"/>
      <c r="W1469" s="135" t="str">
        <f t="shared" si="115"/>
        <v/>
      </c>
      <c r="X1469" s="135" t="str">
        <f t="shared" si="114"/>
        <v/>
      </c>
      <c r="Y1469" s="2">
        <f t="shared" si="117"/>
        <v>1464</v>
      </c>
    </row>
    <row r="1470" spans="1:25">
      <c r="A1470" s="3">
        <v>1467</v>
      </c>
      <c r="B1470" s="2">
        <v>1465</v>
      </c>
      <c r="C1470" s="1" t="s">
        <v>2268</v>
      </c>
      <c r="D1470" s="1" t="s">
        <v>7</v>
      </c>
      <c r="E1470" s="19" t="s">
        <v>598</v>
      </c>
      <c r="F1470" s="19" t="s">
        <v>1090</v>
      </c>
      <c r="G1470" s="76">
        <v>0</v>
      </c>
      <c r="H1470" s="76">
        <v>0</v>
      </c>
      <c r="I1470" s="19" t="s">
        <v>1</v>
      </c>
      <c r="J1470" s="19" t="s">
        <v>2238</v>
      </c>
      <c r="K1470" s="14" t="str">
        <f t="shared" si="113"/>
        <v>NOT EQUAL</v>
      </c>
      <c r="M1470" s="24" t="s">
        <v>3544</v>
      </c>
      <c r="N1470" s="24" t="s">
        <v>3920</v>
      </c>
      <c r="O1470"/>
      <c r="P1470"/>
      <c r="Q1470"/>
      <c r="R1470"/>
      <c r="S1470">
        <f t="shared" si="116"/>
        <v>232</v>
      </c>
      <c r="T1470"/>
      <c r="U1470" s="148"/>
      <c r="V1470" s="148"/>
      <c r="W1470" s="135" t="str">
        <f t="shared" si="115"/>
        <v/>
      </c>
      <c r="X1470" s="135" t="str">
        <f t="shared" si="114"/>
        <v/>
      </c>
      <c r="Y1470" s="2">
        <f t="shared" si="117"/>
        <v>1465</v>
      </c>
    </row>
    <row r="1471" spans="1:25">
      <c r="A1471" s="3">
        <v>1468</v>
      </c>
      <c r="B1471" s="2">
        <v>1466</v>
      </c>
      <c r="C1471" s="1" t="s">
        <v>2268</v>
      </c>
      <c r="D1471" s="1" t="s">
        <v>7</v>
      </c>
      <c r="E1471" s="19" t="s">
        <v>598</v>
      </c>
      <c r="F1471" s="19" t="s">
        <v>1091</v>
      </c>
      <c r="G1471" s="76">
        <v>0</v>
      </c>
      <c r="H1471" s="76">
        <v>0</v>
      </c>
      <c r="I1471" s="19" t="s">
        <v>1</v>
      </c>
      <c r="J1471" s="19" t="s">
        <v>2238</v>
      </c>
      <c r="K1471" s="14" t="str">
        <f t="shared" si="113"/>
        <v>NOT EQUAL</v>
      </c>
      <c r="M1471" s="24" t="s">
        <v>3545</v>
      </c>
      <c r="N1471" s="24" t="s">
        <v>3920</v>
      </c>
      <c r="O1471"/>
      <c r="P1471"/>
      <c r="Q1471"/>
      <c r="R1471"/>
      <c r="S1471">
        <f t="shared" si="116"/>
        <v>232</v>
      </c>
      <c r="T1471"/>
      <c r="U1471" s="148"/>
      <c r="V1471" s="148"/>
      <c r="W1471" s="135" t="str">
        <f t="shared" si="115"/>
        <v/>
      </c>
      <c r="X1471" s="135" t="str">
        <f t="shared" si="114"/>
        <v/>
      </c>
      <c r="Y1471" s="2">
        <f t="shared" si="117"/>
        <v>1466</v>
      </c>
    </row>
    <row r="1472" spans="1:25">
      <c r="A1472" s="3">
        <v>1469</v>
      </c>
      <c r="B1472" s="2">
        <v>1467</v>
      </c>
      <c r="C1472" s="1" t="s">
        <v>2268</v>
      </c>
      <c r="D1472" s="1" t="s">
        <v>7</v>
      </c>
      <c r="E1472" s="19" t="s">
        <v>598</v>
      </c>
      <c r="F1472" s="19" t="s">
        <v>1092</v>
      </c>
      <c r="G1472" s="76">
        <v>0</v>
      </c>
      <c r="H1472" s="76">
        <v>0</v>
      </c>
      <c r="I1472" s="19" t="s">
        <v>1</v>
      </c>
      <c r="J1472" s="19" t="s">
        <v>2238</v>
      </c>
      <c r="K1472" s="14" t="str">
        <f t="shared" si="113"/>
        <v>NOT EQUAL</v>
      </c>
      <c r="M1472" s="24" t="s">
        <v>3546</v>
      </c>
      <c r="N1472" s="24" t="s">
        <v>3920</v>
      </c>
      <c r="O1472"/>
      <c r="P1472"/>
      <c r="Q1472"/>
      <c r="R1472"/>
      <c r="S1472">
        <f t="shared" si="116"/>
        <v>232</v>
      </c>
      <c r="T1472"/>
      <c r="U1472" s="148"/>
      <c r="V1472" s="148"/>
      <c r="W1472" s="135" t="str">
        <f t="shared" si="115"/>
        <v/>
      </c>
      <c r="X1472" s="135" t="str">
        <f t="shared" si="114"/>
        <v/>
      </c>
      <c r="Y1472" s="2">
        <f t="shared" si="117"/>
        <v>1467</v>
      </c>
    </row>
    <row r="1473" spans="1:25">
      <c r="A1473" s="3">
        <v>1470</v>
      </c>
      <c r="B1473" s="2">
        <v>1468</v>
      </c>
      <c r="C1473" s="1" t="s">
        <v>2268</v>
      </c>
      <c r="D1473" s="1" t="s">
        <v>7</v>
      </c>
      <c r="E1473" s="19" t="s">
        <v>598</v>
      </c>
      <c r="F1473" s="19" t="s">
        <v>1093</v>
      </c>
      <c r="G1473" s="76">
        <v>0</v>
      </c>
      <c r="H1473" s="76">
        <v>0</v>
      </c>
      <c r="I1473" s="19" t="s">
        <v>1</v>
      </c>
      <c r="J1473" s="19" t="s">
        <v>2238</v>
      </c>
      <c r="K1473" s="14" t="str">
        <f t="shared" si="113"/>
        <v>NOT EQUAL</v>
      </c>
      <c r="M1473" s="24" t="s">
        <v>3547</v>
      </c>
      <c r="N1473" s="24" t="s">
        <v>3920</v>
      </c>
      <c r="O1473"/>
      <c r="P1473"/>
      <c r="Q1473"/>
      <c r="R1473"/>
      <c r="S1473">
        <f t="shared" si="116"/>
        <v>232</v>
      </c>
      <c r="T1473"/>
      <c r="U1473" s="148"/>
      <c r="V1473" s="148"/>
      <c r="W1473" s="135" t="str">
        <f t="shared" si="115"/>
        <v/>
      </c>
      <c r="X1473" s="135" t="str">
        <f t="shared" si="114"/>
        <v/>
      </c>
      <c r="Y1473" s="2">
        <f t="shared" si="117"/>
        <v>1468</v>
      </c>
    </row>
    <row r="1474" spans="1:25">
      <c r="A1474" s="3">
        <v>1471</v>
      </c>
      <c r="B1474" s="2">
        <v>1469</v>
      </c>
      <c r="C1474" s="1" t="s">
        <v>2268</v>
      </c>
      <c r="D1474" s="1" t="s">
        <v>7</v>
      </c>
      <c r="E1474" s="19" t="s">
        <v>598</v>
      </c>
      <c r="F1474" s="19" t="s">
        <v>1094</v>
      </c>
      <c r="G1474" s="76">
        <v>0</v>
      </c>
      <c r="H1474" s="76">
        <v>0</v>
      </c>
      <c r="I1474" s="19" t="s">
        <v>1</v>
      </c>
      <c r="J1474" s="19" t="s">
        <v>2238</v>
      </c>
      <c r="K1474" s="14" t="str">
        <f t="shared" si="113"/>
        <v>NOT EQUAL</v>
      </c>
      <c r="M1474" s="24" t="s">
        <v>3548</v>
      </c>
      <c r="N1474" s="24" t="s">
        <v>3920</v>
      </c>
      <c r="O1474"/>
      <c r="P1474"/>
      <c r="Q1474"/>
      <c r="R1474"/>
      <c r="S1474">
        <f t="shared" si="116"/>
        <v>232</v>
      </c>
      <c r="T1474"/>
      <c r="U1474" s="148"/>
      <c r="V1474" s="148"/>
      <c r="W1474" s="135" t="str">
        <f t="shared" si="115"/>
        <v/>
      </c>
      <c r="X1474" s="135" t="str">
        <f t="shared" si="114"/>
        <v/>
      </c>
      <c r="Y1474" s="2">
        <f t="shared" si="117"/>
        <v>1469</v>
      </c>
    </row>
    <row r="1475" spans="1:25">
      <c r="A1475" s="3">
        <v>1472</v>
      </c>
      <c r="B1475" s="2">
        <v>1470</v>
      </c>
      <c r="C1475" s="1" t="s">
        <v>2268</v>
      </c>
      <c r="D1475" s="1" t="s">
        <v>7</v>
      </c>
      <c r="E1475" s="19" t="s">
        <v>598</v>
      </c>
      <c r="F1475" s="19" t="s">
        <v>1095</v>
      </c>
      <c r="G1475" s="76">
        <v>0</v>
      </c>
      <c r="H1475" s="76">
        <v>0</v>
      </c>
      <c r="I1475" s="19" t="s">
        <v>1</v>
      </c>
      <c r="J1475" s="19" t="s">
        <v>2238</v>
      </c>
      <c r="K1475" s="14" t="str">
        <f t="shared" si="113"/>
        <v>NOT EQUAL</v>
      </c>
      <c r="M1475" s="24" t="s">
        <v>3549</v>
      </c>
      <c r="N1475" s="24" t="s">
        <v>3920</v>
      </c>
      <c r="O1475"/>
      <c r="P1475"/>
      <c r="Q1475"/>
      <c r="R1475"/>
      <c r="S1475">
        <f t="shared" si="116"/>
        <v>232</v>
      </c>
      <c r="T1475"/>
      <c r="U1475" s="148"/>
      <c r="V1475" s="148"/>
      <c r="W1475" s="135" t="str">
        <f t="shared" si="115"/>
        <v/>
      </c>
      <c r="X1475" s="135" t="str">
        <f t="shared" si="114"/>
        <v/>
      </c>
      <c r="Y1475" s="2">
        <f t="shared" si="117"/>
        <v>1470</v>
      </c>
    </row>
    <row r="1476" spans="1:25">
      <c r="A1476" s="3">
        <v>1473</v>
      </c>
      <c r="B1476" s="2">
        <v>1471</v>
      </c>
      <c r="C1476" s="1" t="s">
        <v>2268</v>
      </c>
      <c r="D1476" s="1" t="s">
        <v>7</v>
      </c>
      <c r="E1476" s="19" t="s">
        <v>598</v>
      </c>
      <c r="F1476" s="19" t="s">
        <v>1096</v>
      </c>
      <c r="G1476" s="76">
        <v>0</v>
      </c>
      <c r="H1476" s="76">
        <v>0</v>
      </c>
      <c r="I1476" s="19" t="s">
        <v>1</v>
      </c>
      <c r="J1476" s="19" t="s">
        <v>2238</v>
      </c>
      <c r="K1476" s="14" t="str">
        <f t="shared" ref="K1476:K1539" si="118">IF(E1476=F1476,"","NOT EQUAL")</f>
        <v>NOT EQUAL</v>
      </c>
      <c r="M1476" s="24" t="s">
        <v>3550</v>
      </c>
      <c r="N1476" s="24" t="s">
        <v>3920</v>
      </c>
      <c r="O1476"/>
      <c r="P1476"/>
      <c r="Q1476"/>
      <c r="R1476"/>
      <c r="S1476">
        <f t="shared" si="116"/>
        <v>232</v>
      </c>
      <c r="T1476"/>
      <c r="U1476" s="148"/>
      <c r="V1476" s="148"/>
      <c r="W1476" s="135" t="str">
        <f t="shared" si="115"/>
        <v/>
      </c>
      <c r="X1476" s="135" t="str">
        <f t="shared" si="114"/>
        <v/>
      </c>
      <c r="Y1476" s="2">
        <f t="shared" si="117"/>
        <v>1471</v>
      </c>
    </row>
    <row r="1477" spans="1:25">
      <c r="A1477" s="3">
        <v>1474</v>
      </c>
      <c r="B1477" s="2">
        <v>1472</v>
      </c>
      <c r="C1477" s="1" t="s">
        <v>2338</v>
      </c>
      <c r="D1477" s="1" t="s">
        <v>1755</v>
      </c>
      <c r="E1477" s="19" t="s">
        <v>598</v>
      </c>
      <c r="F1477" s="19" t="s">
        <v>1097</v>
      </c>
      <c r="G1477" s="76">
        <v>0</v>
      </c>
      <c r="H1477" s="76">
        <v>0</v>
      </c>
      <c r="I1477" s="19" t="s">
        <v>1</v>
      </c>
      <c r="J1477" s="19" t="s">
        <v>2238</v>
      </c>
      <c r="K1477" s="14" t="str">
        <f t="shared" si="118"/>
        <v>NOT EQUAL</v>
      </c>
      <c r="M1477" s="24" t="s">
        <v>1755</v>
      </c>
      <c r="N1477" s="24" t="s">
        <v>3920</v>
      </c>
      <c r="O1477"/>
      <c r="P1477"/>
      <c r="Q1477"/>
      <c r="R1477"/>
      <c r="S1477">
        <f t="shared" si="116"/>
        <v>232</v>
      </c>
      <c r="T1477"/>
      <c r="U1477" s="148"/>
      <c r="V1477" s="148"/>
      <c r="W1477" s="135" t="str">
        <f t="shared" si="115"/>
        <v/>
      </c>
      <c r="X1477" s="135" t="str">
        <f t="shared" ref="X1477:X1540" si="119">IF(LEN(V1477)&gt;0,V1477,SUBSTITUTE(SUBSTITUTE(SUBSTITUTE(SUBSTITUTE(SUBSTITUTE(SUBSTITUTE(SUBSTITUTE(SUBSTITUTE(SUBSTITUTE(SUBSTITUTE(SUBSTITUTE( (SUBSTITUTE( SUBSTITUTE( SUBSTITUTE( SUBSTITUTE(W1477,"STD_SIGMA","SUM"),"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77" s="2">
        <f t="shared" si="117"/>
        <v>1472</v>
      </c>
    </row>
    <row r="1478" spans="1:25">
      <c r="A1478" s="3">
        <v>1475</v>
      </c>
      <c r="B1478" s="2">
        <v>1473</v>
      </c>
      <c r="C1478" s="1" t="s">
        <v>2338</v>
      </c>
      <c r="D1478" s="1" t="s">
        <v>1756</v>
      </c>
      <c r="E1478" s="19" t="s">
        <v>598</v>
      </c>
      <c r="F1478" s="19" t="s">
        <v>1098</v>
      </c>
      <c r="G1478" s="76">
        <v>0</v>
      </c>
      <c r="H1478" s="76">
        <v>0</v>
      </c>
      <c r="I1478" s="19" t="s">
        <v>1</v>
      </c>
      <c r="J1478" s="19" t="s">
        <v>2238</v>
      </c>
      <c r="K1478" s="14" t="str">
        <f t="shared" si="118"/>
        <v>NOT EQUAL</v>
      </c>
      <c r="M1478" s="24" t="s">
        <v>1756</v>
      </c>
      <c r="N1478" s="24" t="s">
        <v>3920</v>
      </c>
      <c r="O1478"/>
      <c r="P1478"/>
      <c r="Q1478"/>
      <c r="R1478"/>
      <c r="S1478">
        <f t="shared" si="116"/>
        <v>232</v>
      </c>
      <c r="T1478"/>
      <c r="U1478" s="148"/>
      <c r="V1478" s="148"/>
      <c r="W1478" s="135" t="str">
        <f t="shared" si="115"/>
        <v/>
      </c>
      <c r="X1478" s="135" t="str">
        <f t="shared" si="119"/>
        <v/>
      </c>
      <c r="Y1478" s="2">
        <f t="shared" si="117"/>
        <v>1473</v>
      </c>
    </row>
    <row r="1479" spans="1:25">
      <c r="A1479" s="3">
        <v>1476</v>
      </c>
      <c r="B1479" s="2">
        <v>1474</v>
      </c>
      <c r="C1479" s="1" t="s">
        <v>2338</v>
      </c>
      <c r="D1479" s="1" t="s">
        <v>1757</v>
      </c>
      <c r="E1479" s="19" t="s">
        <v>598</v>
      </c>
      <c r="F1479" s="19" t="s">
        <v>1099</v>
      </c>
      <c r="G1479" s="76">
        <v>0</v>
      </c>
      <c r="H1479" s="76">
        <v>0</v>
      </c>
      <c r="I1479" s="19" t="s">
        <v>1</v>
      </c>
      <c r="J1479" s="19" t="s">
        <v>2238</v>
      </c>
      <c r="K1479" s="14" t="str">
        <f t="shared" si="118"/>
        <v>NOT EQUAL</v>
      </c>
      <c r="M1479" s="24" t="s">
        <v>1757</v>
      </c>
      <c r="N1479" s="24" t="s">
        <v>3920</v>
      </c>
      <c r="O1479"/>
      <c r="P1479"/>
      <c r="Q1479"/>
      <c r="R1479"/>
      <c r="S1479">
        <f t="shared" si="116"/>
        <v>232</v>
      </c>
      <c r="T1479"/>
      <c r="U1479" s="148"/>
      <c r="V1479" s="148"/>
      <c r="W1479" s="135" t="str">
        <f t="shared" ref="W1479:W1542" si="120">IF( OR(U1479="CNST", I1479="CAT_REGS"),(E1479),
IF(U1479="YES",UPPER(E1479),
IF(   AND(U1479&lt;&gt;"NO",I1479="CAT_FNCT",D1479&lt;&gt;"multiply", D1479&lt;&gt;"divide"),IF(J1479="SLS_ENABLED",   UPPER(E1479),""),"")))</f>
        <v/>
      </c>
      <c r="X1479" s="135" t="str">
        <f t="shared" si="119"/>
        <v/>
      </c>
      <c r="Y1479" s="2">
        <f t="shared" si="117"/>
        <v>1474</v>
      </c>
    </row>
    <row r="1480" spans="1:25">
      <c r="A1480" s="3">
        <v>1477</v>
      </c>
      <c r="B1480" s="2">
        <v>1475</v>
      </c>
      <c r="C1480" s="1" t="s">
        <v>2268</v>
      </c>
      <c r="D1480" s="1" t="s">
        <v>7</v>
      </c>
      <c r="E1480" s="19" t="s">
        <v>598</v>
      </c>
      <c r="F1480" s="19" t="s">
        <v>1100</v>
      </c>
      <c r="G1480" s="76">
        <v>0</v>
      </c>
      <c r="H1480" s="76">
        <v>0</v>
      </c>
      <c r="I1480" s="19" t="s">
        <v>1</v>
      </c>
      <c r="J1480" s="19" t="s">
        <v>2238</v>
      </c>
      <c r="K1480" s="14" t="str">
        <f t="shared" si="118"/>
        <v>NOT EQUAL</v>
      </c>
      <c r="M1480" s="24" t="s">
        <v>3551</v>
      </c>
      <c r="N1480" s="24" t="s">
        <v>3920</v>
      </c>
      <c r="O1480"/>
      <c r="P1480"/>
      <c r="Q1480"/>
      <c r="R1480"/>
      <c r="S1480">
        <f t="shared" si="116"/>
        <v>232</v>
      </c>
      <c r="T1480"/>
      <c r="U1480" s="148"/>
      <c r="V1480" s="148"/>
      <c r="W1480" s="135" t="str">
        <f t="shared" si="120"/>
        <v/>
      </c>
      <c r="X1480" s="135" t="str">
        <f t="shared" si="119"/>
        <v/>
      </c>
      <c r="Y1480" s="2">
        <f t="shared" si="117"/>
        <v>1475</v>
      </c>
    </row>
    <row r="1481" spans="1:25">
      <c r="A1481" s="3">
        <v>1478</v>
      </c>
      <c r="B1481" s="2">
        <v>1476</v>
      </c>
      <c r="C1481" s="1" t="s">
        <v>2268</v>
      </c>
      <c r="D1481" s="1" t="s">
        <v>7</v>
      </c>
      <c r="E1481" s="19" t="s">
        <v>598</v>
      </c>
      <c r="F1481" s="19" t="s">
        <v>1101</v>
      </c>
      <c r="G1481" s="76">
        <v>0</v>
      </c>
      <c r="H1481" s="76">
        <v>0</v>
      </c>
      <c r="I1481" s="19" t="s">
        <v>1</v>
      </c>
      <c r="J1481" s="19" t="s">
        <v>2238</v>
      </c>
      <c r="K1481" s="14" t="str">
        <f t="shared" si="118"/>
        <v>NOT EQUAL</v>
      </c>
      <c r="M1481" s="24" t="s">
        <v>3552</v>
      </c>
      <c r="N1481" s="24" t="s">
        <v>3920</v>
      </c>
      <c r="O1481"/>
      <c r="P1481"/>
      <c r="Q1481"/>
      <c r="R1481"/>
      <c r="S1481">
        <f t="shared" si="116"/>
        <v>232</v>
      </c>
      <c r="T1481"/>
      <c r="U1481" s="148"/>
      <c r="V1481" s="148"/>
      <c r="W1481" s="135" t="str">
        <f t="shared" si="120"/>
        <v/>
      </c>
      <c r="X1481" s="135" t="str">
        <f t="shared" si="119"/>
        <v/>
      </c>
      <c r="Y1481" s="2">
        <f t="shared" si="117"/>
        <v>1476</v>
      </c>
    </row>
    <row r="1482" spans="1:25">
      <c r="A1482" s="3">
        <v>1479</v>
      </c>
      <c r="B1482" s="2">
        <v>1477</v>
      </c>
      <c r="C1482" s="1" t="s">
        <v>2338</v>
      </c>
      <c r="D1482" s="1" t="s">
        <v>1758</v>
      </c>
      <c r="E1482" s="19" t="s">
        <v>598</v>
      </c>
      <c r="F1482" s="19" t="s">
        <v>1102</v>
      </c>
      <c r="G1482" s="76">
        <v>0</v>
      </c>
      <c r="H1482" s="76">
        <v>0</v>
      </c>
      <c r="I1482" s="19" t="s">
        <v>1</v>
      </c>
      <c r="J1482" s="19" t="s">
        <v>2238</v>
      </c>
      <c r="K1482" s="14" t="str">
        <f t="shared" si="118"/>
        <v>NOT EQUAL</v>
      </c>
      <c r="M1482" s="24" t="s">
        <v>1758</v>
      </c>
      <c r="N1482" s="24" t="s">
        <v>3920</v>
      </c>
      <c r="O1482"/>
      <c r="P1482"/>
      <c r="Q1482"/>
      <c r="R1482"/>
      <c r="S1482">
        <f t="shared" si="116"/>
        <v>232</v>
      </c>
      <c r="T1482"/>
      <c r="U1482" s="148"/>
      <c r="V1482" s="148"/>
      <c r="W1482" s="135" t="str">
        <f t="shared" si="120"/>
        <v/>
      </c>
      <c r="X1482" s="135" t="str">
        <f t="shared" si="119"/>
        <v/>
      </c>
      <c r="Y1482" s="2">
        <f t="shared" si="117"/>
        <v>1477</v>
      </c>
    </row>
    <row r="1483" spans="1:25">
      <c r="A1483" s="3">
        <v>1480</v>
      </c>
      <c r="B1483" s="2">
        <v>1478</v>
      </c>
      <c r="C1483" s="1" t="s">
        <v>2338</v>
      </c>
      <c r="D1483" s="1" t="s">
        <v>1759</v>
      </c>
      <c r="E1483" s="19" t="s">
        <v>598</v>
      </c>
      <c r="F1483" s="19" t="s">
        <v>1019</v>
      </c>
      <c r="G1483" s="76">
        <v>0</v>
      </c>
      <c r="H1483" s="76">
        <v>0</v>
      </c>
      <c r="I1483" s="19" t="s">
        <v>1</v>
      </c>
      <c r="J1483" s="19" t="s">
        <v>2238</v>
      </c>
      <c r="K1483" s="14" t="str">
        <f t="shared" si="118"/>
        <v>NOT EQUAL</v>
      </c>
      <c r="M1483" s="24" t="s">
        <v>1759</v>
      </c>
      <c r="N1483" s="24" t="s">
        <v>3920</v>
      </c>
      <c r="O1483"/>
      <c r="P1483"/>
      <c r="Q1483"/>
      <c r="R1483"/>
      <c r="S1483">
        <f t="shared" si="116"/>
        <v>232</v>
      </c>
      <c r="T1483"/>
      <c r="U1483" s="148"/>
      <c r="V1483" s="148"/>
      <c r="W1483" s="135" t="str">
        <f t="shared" si="120"/>
        <v/>
      </c>
      <c r="X1483" s="135" t="str">
        <f t="shared" si="119"/>
        <v/>
      </c>
      <c r="Y1483" s="2">
        <f t="shared" si="117"/>
        <v>1478</v>
      </c>
    </row>
    <row r="1484" spans="1:25">
      <c r="A1484" s="3">
        <v>1481</v>
      </c>
      <c r="B1484" s="2">
        <v>1479</v>
      </c>
      <c r="C1484" s="1" t="s">
        <v>2338</v>
      </c>
      <c r="D1484" s="1" t="s">
        <v>1760</v>
      </c>
      <c r="E1484" s="19" t="s">
        <v>598</v>
      </c>
      <c r="F1484" s="19" t="s">
        <v>318</v>
      </c>
      <c r="G1484" s="76">
        <v>0</v>
      </c>
      <c r="H1484" s="76">
        <v>0</v>
      </c>
      <c r="I1484" s="19" t="s">
        <v>1</v>
      </c>
      <c r="J1484" s="19" t="s">
        <v>2238</v>
      </c>
      <c r="K1484" s="14" t="str">
        <f t="shared" si="118"/>
        <v>NOT EQUAL</v>
      </c>
      <c r="M1484" s="24" t="s">
        <v>1760</v>
      </c>
      <c r="N1484" s="24" t="s">
        <v>3920</v>
      </c>
      <c r="O1484"/>
      <c r="P1484"/>
      <c r="Q1484"/>
      <c r="R1484"/>
      <c r="S1484">
        <f t="shared" si="116"/>
        <v>232</v>
      </c>
      <c r="T1484"/>
      <c r="U1484" s="148"/>
      <c r="V1484" s="148"/>
      <c r="W1484" s="135" t="str">
        <f t="shared" si="120"/>
        <v/>
      </c>
      <c r="X1484" s="135" t="str">
        <f t="shared" si="119"/>
        <v/>
      </c>
      <c r="Y1484" s="2">
        <f t="shared" si="117"/>
        <v>1479</v>
      </c>
    </row>
    <row r="1485" spans="1:25">
      <c r="A1485" s="3">
        <v>1482</v>
      </c>
      <c r="B1485" s="2">
        <v>1480</v>
      </c>
      <c r="C1485" s="1" t="s">
        <v>2338</v>
      </c>
      <c r="D1485" s="1" t="s">
        <v>1761</v>
      </c>
      <c r="E1485" s="19" t="s">
        <v>598</v>
      </c>
      <c r="F1485" s="19" t="s">
        <v>319</v>
      </c>
      <c r="G1485" s="76">
        <v>0</v>
      </c>
      <c r="H1485" s="76">
        <v>0</v>
      </c>
      <c r="I1485" s="19" t="s">
        <v>1</v>
      </c>
      <c r="J1485" s="19" t="s">
        <v>2238</v>
      </c>
      <c r="K1485" s="14" t="str">
        <f t="shared" si="118"/>
        <v>NOT EQUAL</v>
      </c>
      <c r="M1485" s="24" t="s">
        <v>1761</v>
      </c>
      <c r="N1485" s="24" t="s">
        <v>3920</v>
      </c>
      <c r="O1485"/>
      <c r="P1485"/>
      <c r="Q1485"/>
      <c r="R1485"/>
      <c r="S1485">
        <f t="shared" si="116"/>
        <v>232</v>
      </c>
      <c r="T1485"/>
      <c r="U1485" s="148"/>
      <c r="V1485" s="148"/>
      <c r="W1485" s="135" t="str">
        <f t="shared" si="120"/>
        <v/>
      </c>
      <c r="X1485" s="135" t="str">
        <f t="shared" si="119"/>
        <v/>
      </c>
      <c r="Y1485" s="2">
        <f t="shared" si="117"/>
        <v>1480</v>
      </c>
    </row>
    <row r="1486" spans="1:25">
      <c r="A1486" s="3">
        <v>1483</v>
      </c>
      <c r="B1486" s="2">
        <v>1481</v>
      </c>
      <c r="C1486" s="1" t="s">
        <v>2338</v>
      </c>
      <c r="D1486" s="1" t="s">
        <v>1762</v>
      </c>
      <c r="E1486" s="19" t="s">
        <v>598</v>
      </c>
      <c r="F1486" s="19" t="s">
        <v>313</v>
      </c>
      <c r="G1486" s="76">
        <v>0</v>
      </c>
      <c r="H1486" s="76">
        <v>0</v>
      </c>
      <c r="I1486" s="19" t="s">
        <v>1</v>
      </c>
      <c r="J1486" s="19" t="s">
        <v>2238</v>
      </c>
      <c r="K1486" s="14" t="str">
        <f t="shared" si="118"/>
        <v>NOT EQUAL</v>
      </c>
      <c r="M1486" s="24" t="s">
        <v>1762</v>
      </c>
      <c r="N1486" s="24" t="s">
        <v>3920</v>
      </c>
      <c r="O1486"/>
      <c r="P1486"/>
      <c r="Q1486"/>
      <c r="R1486"/>
      <c r="S1486">
        <f t="shared" si="116"/>
        <v>232</v>
      </c>
      <c r="T1486"/>
      <c r="U1486" s="148"/>
      <c r="V1486" s="148"/>
      <c r="W1486" s="135" t="str">
        <f t="shared" si="120"/>
        <v/>
      </c>
      <c r="X1486" s="135" t="str">
        <f t="shared" si="119"/>
        <v/>
      </c>
      <c r="Y1486" s="2">
        <f t="shared" si="117"/>
        <v>1481</v>
      </c>
    </row>
    <row r="1487" spans="1:25">
      <c r="A1487" s="3">
        <v>1484</v>
      </c>
      <c r="B1487" s="2">
        <v>1482</v>
      </c>
      <c r="C1487" s="1" t="s">
        <v>2338</v>
      </c>
      <c r="D1487" s="1" t="s">
        <v>1763</v>
      </c>
      <c r="E1487" s="19" t="s">
        <v>598</v>
      </c>
      <c r="F1487" s="19" t="s">
        <v>314</v>
      </c>
      <c r="G1487" s="76">
        <v>0</v>
      </c>
      <c r="H1487" s="76">
        <v>0</v>
      </c>
      <c r="I1487" s="19" t="s">
        <v>1</v>
      </c>
      <c r="J1487" s="19" t="s">
        <v>2238</v>
      </c>
      <c r="K1487" s="14" t="str">
        <f t="shared" si="118"/>
        <v>NOT EQUAL</v>
      </c>
      <c r="M1487" s="24" t="s">
        <v>1763</v>
      </c>
      <c r="N1487" s="24" t="s">
        <v>3920</v>
      </c>
      <c r="O1487"/>
      <c r="P1487"/>
      <c r="Q1487"/>
      <c r="R1487"/>
      <c r="S1487">
        <f t="shared" si="116"/>
        <v>232</v>
      </c>
      <c r="T1487"/>
      <c r="U1487" s="148"/>
      <c r="V1487" s="148"/>
      <c r="W1487" s="135" t="str">
        <f t="shared" si="120"/>
        <v/>
      </c>
      <c r="X1487" s="135" t="str">
        <f t="shared" si="119"/>
        <v/>
      </c>
      <c r="Y1487" s="2">
        <f t="shared" si="117"/>
        <v>1482</v>
      </c>
    </row>
    <row r="1488" spans="1:25">
      <c r="A1488" s="3">
        <v>1485</v>
      </c>
      <c r="B1488" s="2">
        <v>1483</v>
      </c>
      <c r="C1488" s="1" t="s">
        <v>2338</v>
      </c>
      <c r="D1488" s="1" t="s">
        <v>1764</v>
      </c>
      <c r="E1488" s="19" t="s">
        <v>598</v>
      </c>
      <c r="F1488" s="19" t="s">
        <v>1103</v>
      </c>
      <c r="G1488" s="76">
        <v>0</v>
      </c>
      <c r="H1488" s="76">
        <v>0</v>
      </c>
      <c r="I1488" s="19" t="s">
        <v>1</v>
      </c>
      <c r="J1488" s="19" t="s">
        <v>2238</v>
      </c>
      <c r="K1488" s="14" t="str">
        <f t="shared" si="118"/>
        <v>NOT EQUAL</v>
      </c>
      <c r="M1488" s="24" t="s">
        <v>1764</v>
      </c>
      <c r="N1488" s="24" t="s">
        <v>3920</v>
      </c>
      <c r="O1488"/>
      <c r="P1488"/>
      <c r="Q1488"/>
      <c r="R1488"/>
      <c r="S1488">
        <f t="shared" si="116"/>
        <v>232</v>
      </c>
      <c r="T1488"/>
      <c r="U1488" s="148"/>
      <c r="V1488" s="148"/>
      <c r="W1488" s="135" t="str">
        <f t="shared" si="120"/>
        <v/>
      </c>
      <c r="X1488" s="135" t="str">
        <f t="shared" si="119"/>
        <v/>
      </c>
      <c r="Y1488" s="2">
        <f t="shared" si="117"/>
        <v>1483</v>
      </c>
    </row>
    <row r="1489" spans="1:25">
      <c r="A1489" s="3">
        <v>1486</v>
      </c>
      <c r="B1489" s="2">
        <v>1484</v>
      </c>
      <c r="C1489" s="1" t="s">
        <v>2338</v>
      </c>
      <c r="D1489" s="1" t="s">
        <v>1765</v>
      </c>
      <c r="E1489" s="19" t="s">
        <v>598</v>
      </c>
      <c r="F1489" s="19" t="s">
        <v>1104</v>
      </c>
      <c r="G1489" s="76">
        <v>0</v>
      </c>
      <c r="H1489" s="76">
        <v>0</v>
      </c>
      <c r="I1489" s="19" t="s">
        <v>1</v>
      </c>
      <c r="J1489" s="19" t="s">
        <v>2238</v>
      </c>
      <c r="K1489" s="14" t="str">
        <f t="shared" si="118"/>
        <v>NOT EQUAL</v>
      </c>
      <c r="M1489" s="24" t="s">
        <v>1765</v>
      </c>
      <c r="N1489" s="24" t="s">
        <v>3920</v>
      </c>
      <c r="O1489"/>
      <c r="P1489"/>
      <c r="Q1489"/>
      <c r="R1489"/>
      <c r="S1489">
        <f t="shared" si="116"/>
        <v>232</v>
      </c>
      <c r="T1489"/>
      <c r="U1489" s="148"/>
      <c r="V1489" s="148"/>
      <c r="W1489" s="135" t="str">
        <f t="shared" si="120"/>
        <v/>
      </c>
      <c r="X1489" s="135" t="str">
        <f t="shared" si="119"/>
        <v/>
      </c>
      <c r="Y1489" s="2">
        <f t="shared" si="117"/>
        <v>1484</v>
      </c>
    </row>
    <row r="1490" spans="1:25">
      <c r="A1490" s="3">
        <v>1487</v>
      </c>
      <c r="B1490" s="2">
        <v>1485</v>
      </c>
      <c r="C1490" s="1" t="s">
        <v>2268</v>
      </c>
      <c r="D1490" s="1" t="s">
        <v>7</v>
      </c>
      <c r="E1490" s="19" t="s">
        <v>598</v>
      </c>
      <c r="F1490" s="19" t="s">
        <v>1105</v>
      </c>
      <c r="G1490" s="76">
        <v>0</v>
      </c>
      <c r="H1490" s="76">
        <v>0</v>
      </c>
      <c r="I1490" s="19" t="s">
        <v>1</v>
      </c>
      <c r="J1490" s="19" t="s">
        <v>2238</v>
      </c>
      <c r="K1490" s="14" t="str">
        <f t="shared" si="118"/>
        <v>NOT EQUAL</v>
      </c>
      <c r="M1490" s="24" t="s">
        <v>3553</v>
      </c>
      <c r="N1490" s="24" t="s">
        <v>3920</v>
      </c>
      <c r="O1490"/>
      <c r="P1490"/>
      <c r="Q1490"/>
      <c r="R1490"/>
      <c r="S1490">
        <f t="shared" si="116"/>
        <v>232</v>
      </c>
      <c r="T1490"/>
      <c r="U1490" s="148"/>
      <c r="V1490" s="148"/>
      <c r="W1490" s="135" t="str">
        <f t="shared" si="120"/>
        <v/>
      </c>
      <c r="X1490" s="135" t="str">
        <f t="shared" si="119"/>
        <v/>
      </c>
      <c r="Y1490" s="2">
        <f t="shared" si="117"/>
        <v>1485</v>
      </c>
    </row>
    <row r="1491" spans="1:25">
      <c r="A1491" s="3">
        <v>1488</v>
      </c>
      <c r="B1491" s="2">
        <v>1486</v>
      </c>
      <c r="C1491" s="1" t="s">
        <v>2268</v>
      </c>
      <c r="D1491" s="1" t="s">
        <v>7</v>
      </c>
      <c r="E1491" s="19" t="s">
        <v>598</v>
      </c>
      <c r="F1491" s="19" t="s">
        <v>1106</v>
      </c>
      <c r="G1491" s="76">
        <v>0</v>
      </c>
      <c r="H1491" s="76">
        <v>0</v>
      </c>
      <c r="I1491" s="19" t="s">
        <v>1</v>
      </c>
      <c r="J1491" s="19" t="s">
        <v>2238</v>
      </c>
      <c r="K1491" s="14" t="str">
        <f t="shared" si="118"/>
        <v>NOT EQUAL</v>
      </c>
      <c r="M1491" s="24" t="s">
        <v>3554</v>
      </c>
      <c r="N1491" s="24" t="s">
        <v>3920</v>
      </c>
      <c r="O1491"/>
      <c r="P1491"/>
      <c r="Q1491"/>
      <c r="R1491"/>
      <c r="S1491">
        <f t="shared" si="116"/>
        <v>232</v>
      </c>
      <c r="T1491"/>
      <c r="U1491" s="148"/>
      <c r="V1491" s="148"/>
      <c r="W1491" s="135" t="str">
        <f t="shared" si="120"/>
        <v/>
      </c>
      <c r="X1491" s="135" t="str">
        <f t="shared" si="119"/>
        <v/>
      </c>
      <c r="Y1491" s="2">
        <f t="shared" si="117"/>
        <v>1486</v>
      </c>
    </row>
    <row r="1492" spans="1:25">
      <c r="A1492" s="3">
        <v>1489</v>
      </c>
      <c r="B1492" s="2">
        <v>1487</v>
      </c>
      <c r="C1492" s="1" t="s">
        <v>2338</v>
      </c>
      <c r="D1492" s="73" t="s">
        <v>4268</v>
      </c>
      <c r="E1492" s="19" t="s">
        <v>598</v>
      </c>
      <c r="F1492" s="19" t="s">
        <v>1107</v>
      </c>
      <c r="G1492" s="76">
        <v>0</v>
      </c>
      <c r="H1492" s="76">
        <v>0</v>
      </c>
      <c r="I1492" s="19" t="s">
        <v>1</v>
      </c>
      <c r="J1492" s="19" t="s">
        <v>2238</v>
      </c>
      <c r="K1492" s="14" t="str">
        <f t="shared" si="118"/>
        <v>NOT EQUAL</v>
      </c>
      <c r="L1492" s="1" t="s">
        <v>1108</v>
      </c>
      <c r="M1492" s="24" t="s">
        <v>1766</v>
      </c>
      <c r="N1492" s="24" t="s">
        <v>3920</v>
      </c>
      <c r="O1492"/>
      <c r="P1492"/>
      <c r="Q1492"/>
      <c r="R1492"/>
      <c r="S1492">
        <f t="shared" si="116"/>
        <v>232</v>
      </c>
      <c r="T1492"/>
      <c r="U1492" s="148"/>
      <c r="V1492" s="148"/>
      <c r="W1492" s="135" t="str">
        <f t="shared" si="120"/>
        <v/>
      </c>
      <c r="X1492" s="135" t="str">
        <f t="shared" si="119"/>
        <v/>
      </c>
      <c r="Y1492" s="2">
        <f t="shared" si="117"/>
        <v>1487</v>
      </c>
    </row>
    <row r="1493" spans="1:25">
      <c r="A1493" s="3">
        <v>1490</v>
      </c>
      <c r="B1493" s="2">
        <v>1488</v>
      </c>
      <c r="C1493" s="1" t="s">
        <v>2338</v>
      </c>
      <c r="D1493" s="1" t="s">
        <v>1767</v>
      </c>
      <c r="E1493" s="19" t="s">
        <v>598</v>
      </c>
      <c r="F1493" s="19" t="s">
        <v>752</v>
      </c>
      <c r="G1493" s="76">
        <v>0</v>
      </c>
      <c r="H1493" s="76">
        <v>0</v>
      </c>
      <c r="I1493" s="19" t="s">
        <v>1</v>
      </c>
      <c r="J1493" s="19" t="s">
        <v>2238</v>
      </c>
      <c r="K1493" s="14" t="str">
        <f t="shared" si="118"/>
        <v>NOT EQUAL</v>
      </c>
      <c r="M1493" s="24" t="s">
        <v>1767</v>
      </c>
      <c r="N1493" s="24" t="s">
        <v>3920</v>
      </c>
      <c r="O1493"/>
      <c r="P1493"/>
      <c r="Q1493"/>
      <c r="R1493"/>
      <c r="S1493">
        <f t="shared" si="116"/>
        <v>232</v>
      </c>
      <c r="T1493"/>
      <c r="U1493" s="148"/>
      <c r="V1493" s="148"/>
      <c r="W1493" s="135" t="str">
        <f t="shared" si="120"/>
        <v/>
      </c>
      <c r="X1493" s="135" t="str">
        <f t="shared" si="119"/>
        <v/>
      </c>
      <c r="Y1493" s="2">
        <f t="shared" si="117"/>
        <v>1488</v>
      </c>
    </row>
    <row r="1494" spans="1:25">
      <c r="A1494" s="3">
        <v>1491</v>
      </c>
      <c r="B1494" s="2">
        <v>1489</v>
      </c>
      <c r="C1494" s="1" t="s">
        <v>2338</v>
      </c>
      <c r="D1494" s="1" t="s">
        <v>1768</v>
      </c>
      <c r="E1494" s="19" t="s">
        <v>598</v>
      </c>
      <c r="F1494" s="19" t="s">
        <v>790</v>
      </c>
      <c r="G1494" s="76">
        <v>0</v>
      </c>
      <c r="H1494" s="76">
        <v>0</v>
      </c>
      <c r="I1494" s="19" t="s">
        <v>1</v>
      </c>
      <c r="J1494" s="19" t="s">
        <v>2238</v>
      </c>
      <c r="K1494" s="14" t="str">
        <f t="shared" si="118"/>
        <v>NOT EQUAL</v>
      </c>
      <c r="M1494" s="24" t="s">
        <v>1768</v>
      </c>
      <c r="N1494" s="24" t="s">
        <v>3920</v>
      </c>
      <c r="O1494"/>
      <c r="P1494"/>
      <c r="Q1494"/>
      <c r="R1494"/>
      <c r="S1494">
        <f t="shared" si="116"/>
        <v>232</v>
      </c>
      <c r="T1494"/>
      <c r="U1494" s="148"/>
      <c r="V1494" s="148"/>
      <c r="W1494" s="135" t="str">
        <f t="shared" si="120"/>
        <v/>
      </c>
      <c r="X1494" s="135" t="str">
        <f t="shared" si="119"/>
        <v/>
      </c>
      <c r="Y1494" s="2">
        <f t="shared" si="117"/>
        <v>1489</v>
      </c>
    </row>
    <row r="1495" spans="1:25">
      <c r="A1495" s="3">
        <v>1492</v>
      </c>
      <c r="B1495" s="2">
        <v>1490</v>
      </c>
      <c r="C1495" s="1" t="s">
        <v>2338</v>
      </c>
      <c r="D1495" s="1" t="s">
        <v>1769</v>
      </c>
      <c r="E1495" s="19" t="s">
        <v>598</v>
      </c>
      <c r="F1495" s="19" t="s">
        <v>807</v>
      </c>
      <c r="G1495" s="76">
        <v>0</v>
      </c>
      <c r="H1495" s="76">
        <v>0</v>
      </c>
      <c r="I1495" s="19" t="s">
        <v>1</v>
      </c>
      <c r="J1495" s="19" t="s">
        <v>2238</v>
      </c>
      <c r="K1495" s="14" t="str">
        <f t="shared" si="118"/>
        <v>NOT EQUAL</v>
      </c>
      <c r="M1495" s="24" t="s">
        <v>1769</v>
      </c>
      <c r="N1495" s="24" t="s">
        <v>3920</v>
      </c>
      <c r="O1495"/>
      <c r="P1495"/>
      <c r="Q1495"/>
      <c r="R1495"/>
      <c r="S1495">
        <f t="shared" si="116"/>
        <v>232</v>
      </c>
      <c r="T1495"/>
      <c r="U1495" s="148"/>
      <c r="V1495" s="148"/>
      <c r="W1495" s="135" t="str">
        <f t="shared" si="120"/>
        <v/>
      </c>
      <c r="X1495" s="135" t="str">
        <f t="shared" si="119"/>
        <v/>
      </c>
      <c r="Y1495" s="2">
        <f t="shared" si="117"/>
        <v>1490</v>
      </c>
    </row>
    <row r="1496" spans="1:25">
      <c r="A1496" s="3">
        <v>1493</v>
      </c>
      <c r="B1496" s="2">
        <v>1491</v>
      </c>
      <c r="C1496" s="1" t="s">
        <v>2338</v>
      </c>
      <c r="D1496" s="1" t="s">
        <v>1770</v>
      </c>
      <c r="E1496" s="19" t="s">
        <v>598</v>
      </c>
      <c r="F1496" s="19" t="s">
        <v>598</v>
      </c>
      <c r="G1496" s="76">
        <v>0</v>
      </c>
      <c r="H1496" s="76">
        <v>0</v>
      </c>
      <c r="I1496" s="19" t="s">
        <v>1</v>
      </c>
      <c r="J1496" s="19" t="s">
        <v>2238</v>
      </c>
      <c r="K1496" s="14" t="str">
        <f t="shared" si="118"/>
        <v/>
      </c>
      <c r="M1496" s="24" t="s">
        <v>1770</v>
      </c>
      <c r="N1496" s="24" t="s">
        <v>3920</v>
      </c>
      <c r="O1496"/>
      <c r="P1496"/>
      <c r="Q1496"/>
      <c r="R1496"/>
      <c r="S1496">
        <f t="shared" si="116"/>
        <v>232</v>
      </c>
      <c r="T1496"/>
      <c r="U1496" s="148"/>
      <c r="V1496" s="148"/>
      <c r="W1496" s="135" t="str">
        <f t="shared" si="120"/>
        <v/>
      </c>
      <c r="X1496" s="135" t="str">
        <f t="shared" si="119"/>
        <v/>
      </c>
      <c r="Y1496" s="2">
        <f t="shared" si="117"/>
        <v>1491</v>
      </c>
    </row>
    <row r="1497" spans="1:25">
      <c r="A1497" s="3">
        <v>1494</v>
      </c>
      <c r="B1497" s="2">
        <v>1492</v>
      </c>
      <c r="C1497" s="1" t="s">
        <v>2338</v>
      </c>
      <c r="D1497" s="1" t="s">
        <v>1771</v>
      </c>
      <c r="E1497" s="19" t="s">
        <v>598</v>
      </c>
      <c r="F1497" s="19" t="s">
        <v>1109</v>
      </c>
      <c r="G1497" s="76">
        <v>0</v>
      </c>
      <c r="H1497" s="76">
        <v>0</v>
      </c>
      <c r="I1497" s="19" t="s">
        <v>1</v>
      </c>
      <c r="J1497" s="19" t="s">
        <v>2238</v>
      </c>
      <c r="K1497" s="14" t="str">
        <f t="shared" si="118"/>
        <v>NOT EQUAL</v>
      </c>
      <c r="M1497" s="24" t="s">
        <v>1771</v>
      </c>
      <c r="N1497" s="24" t="s">
        <v>3920</v>
      </c>
      <c r="O1497"/>
      <c r="P1497"/>
      <c r="Q1497"/>
      <c r="R1497"/>
      <c r="S1497">
        <f t="shared" si="116"/>
        <v>232</v>
      </c>
      <c r="T1497"/>
      <c r="U1497" s="148"/>
      <c r="V1497" s="148"/>
      <c r="W1497" s="135" t="str">
        <f t="shared" si="120"/>
        <v/>
      </c>
      <c r="X1497" s="135" t="str">
        <f t="shared" si="119"/>
        <v/>
      </c>
      <c r="Y1497" s="2">
        <f t="shared" si="117"/>
        <v>1492</v>
      </c>
    </row>
    <row r="1498" spans="1:25">
      <c r="A1498" s="3">
        <v>1495</v>
      </c>
      <c r="B1498" s="2">
        <v>1493</v>
      </c>
      <c r="C1498" s="1" t="s">
        <v>2338</v>
      </c>
      <c r="D1498" s="1" t="s">
        <v>1772</v>
      </c>
      <c r="E1498" s="19" t="s">
        <v>598</v>
      </c>
      <c r="F1498" s="19" t="s">
        <v>797</v>
      </c>
      <c r="G1498" s="76">
        <v>0</v>
      </c>
      <c r="H1498" s="76">
        <v>0</v>
      </c>
      <c r="I1498" s="19" t="s">
        <v>1</v>
      </c>
      <c r="J1498" s="19" t="s">
        <v>2238</v>
      </c>
      <c r="K1498" s="14" t="str">
        <f t="shared" si="118"/>
        <v>NOT EQUAL</v>
      </c>
      <c r="M1498" s="24" t="s">
        <v>1772</v>
      </c>
      <c r="N1498" s="24" t="s">
        <v>3920</v>
      </c>
      <c r="O1498"/>
      <c r="P1498"/>
      <c r="Q1498"/>
      <c r="R1498"/>
      <c r="S1498">
        <f t="shared" si="116"/>
        <v>232</v>
      </c>
      <c r="T1498"/>
      <c r="U1498" s="148"/>
      <c r="V1498" s="148"/>
      <c r="W1498" s="135" t="str">
        <f t="shared" si="120"/>
        <v/>
      </c>
      <c r="X1498" s="135" t="str">
        <f t="shared" si="119"/>
        <v/>
      </c>
      <c r="Y1498" s="2">
        <f t="shared" si="117"/>
        <v>1493</v>
      </c>
    </row>
    <row r="1499" spans="1:25">
      <c r="A1499" s="3">
        <v>1496</v>
      </c>
      <c r="B1499" s="2">
        <v>1494</v>
      </c>
      <c r="C1499" s="1" t="s">
        <v>2338</v>
      </c>
      <c r="D1499" s="1" t="s">
        <v>1773</v>
      </c>
      <c r="E1499" s="19" t="s">
        <v>598</v>
      </c>
      <c r="F1499" s="19" t="s">
        <v>1110</v>
      </c>
      <c r="G1499" s="76">
        <v>0</v>
      </c>
      <c r="H1499" s="76">
        <v>0</v>
      </c>
      <c r="I1499" s="19" t="s">
        <v>1</v>
      </c>
      <c r="J1499" s="19" t="s">
        <v>2238</v>
      </c>
      <c r="K1499" s="14" t="str">
        <f t="shared" si="118"/>
        <v>NOT EQUAL</v>
      </c>
      <c r="M1499" s="24" t="s">
        <v>1773</v>
      </c>
      <c r="N1499" s="24" t="s">
        <v>3920</v>
      </c>
      <c r="O1499"/>
      <c r="P1499"/>
      <c r="Q1499"/>
      <c r="R1499"/>
      <c r="S1499">
        <f t="shared" si="116"/>
        <v>232</v>
      </c>
      <c r="T1499"/>
      <c r="U1499" s="148"/>
      <c r="V1499" s="148"/>
      <c r="W1499" s="135" t="str">
        <f t="shared" si="120"/>
        <v/>
      </c>
      <c r="X1499" s="135" t="str">
        <f t="shared" si="119"/>
        <v/>
      </c>
      <c r="Y1499" s="2">
        <f t="shared" si="117"/>
        <v>1494</v>
      </c>
    </row>
    <row r="1500" spans="1:25">
      <c r="A1500" s="3">
        <v>1497</v>
      </c>
      <c r="B1500" s="2">
        <v>1495</v>
      </c>
      <c r="C1500" s="1" t="s">
        <v>2338</v>
      </c>
      <c r="D1500" s="1" t="s">
        <v>1774</v>
      </c>
      <c r="E1500" s="19" t="s">
        <v>598</v>
      </c>
      <c r="F1500" s="19" t="s">
        <v>1111</v>
      </c>
      <c r="G1500" s="76">
        <v>0</v>
      </c>
      <c r="H1500" s="76">
        <v>0</v>
      </c>
      <c r="I1500" s="19" t="s">
        <v>1</v>
      </c>
      <c r="J1500" s="19" t="s">
        <v>2238</v>
      </c>
      <c r="K1500" s="14" t="str">
        <f t="shared" si="118"/>
        <v>NOT EQUAL</v>
      </c>
      <c r="M1500" s="24" t="s">
        <v>1774</v>
      </c>
      <c r="N1500" s="24" t="s">
        <v>3920</v>
      </c>
      <c r="O1500"/>
      <c r="P1500"/>
      <c r="Q1500"/>
      <c r="R1500"/>
      <c r="S1500">
        <f t="shared" si="116"/>
        <v>232</v>
      </c>
      <c r="T1500"/>
      <c r="U1500" s="148"/>
      <c r="V1500" s="148"/>
      <c r="W1500" s="135" t="str">
        <f t="shared" si="120"/>
        <v/>
      </c>
      <c r="X1500" s="135" t="str">
        <f t="shared" si="119"/>
        <v/>
      </c>
      <c r="Y1500" s="2">
        <f t="shared" si="117"/>
        <v>1495</v>
      </c>
    </row>
    <row r="1501" spans="1:25">
      <c r="A1501" s="3">
        <v>1498</v>
      </c>
      <c r="B1501" s="2">
        <v>1496</v>
      </c>
      <c r="C1501" s="1" t="s">
        <v>2338</v>
      </c>
      <c r="D1501" s="1" t="s">
        <v>1775</v>
      </c>
      <c r="E1501" s="19" t="s">
        <v>598</v>
      </c>
      <c r="F1501" s="19" t="s">
        <v>1112</v>
      </c>
      <c r="G1501" s="76">
        <v>0</v>
      </c>
      <c r="H1501" s="76">
        <v>0</v>
      </c>
      <c r="I1501" s="19" t="s">
        <v>1</v>
      </c>
      <c r="J1501" s="19" t="s">
        <v>2238</v>
      </c>
      <c r="K1501" s="14" t="str">
        <f t="shared" si="118"/>
        <v>NOT EQUAL</v>
      </c>
      <c r="M1501" s="24" t="s">
        <v>1775</v>
      </c>
      <c r="N1501" s="24" t="s">
        <v>3920</v>
      </c>
      <c r="O1501"/>
      <c r="P1501"/>
      <c r="Q1501"/>
      <c r="R1501"/>
      <c r="S1501">
        <f t="shared" si="116"/>
        <v>232</v>
      </c>
      <c r="T1501"/>
      <c r="U1501" s="148"/>
      <c r="V1501" s="148"/>
      <c r="W1501" s="135" t="str">
        <f t="shared" si="120"/>
        <v/>
      </c>
      <c r="X1501" s="135" t="str">
        <f t="shared" si="119"/>
        <v/>
      </c>
      <c r="Y1501" s="2">
        <f t="shared" si="117"/>
        <v>1496</v>
      </c>
    </row>
    <row r="1502" spans="1:25">
      <c r="A1502" s="3">
        <v>1499</v>
      </c>
      <c r="B1502" s="2">
        <v>1497</v>
      </c>
      <c r="C1502" s="1" t="s">
        <v>2338</v>
      </c>
      <c r="D1502" s="1" t="s">
        <v>1776</v>
      </c>
      <c r="E1502" s="19" t="s">
        <v>598</v>
      </c>
      <c r="F1502" s="19" t="s">
        <v>1113</v>
      </c>
      <c r="G1502" s="76">
        <v>0</v>
      </c>
      <c r="H1502" s="76">
        <v>0</v>
      </c>
      <c r="I1502" s="19" t="s">
        <v>1</v>
      </c>
      <c r="J1502" s="19" t="s">
        <v>2238</v>
      </c>
      <c r="K1502" s="14" t="str">
        <f t="shared" si="118"/>
        <v>NOT EQUAL</v>
      </c>
      <c r="M1502" s="24" t="s">
        <v>1776</v>
      </c>
      <c r="N1502" s="24" t="s">
        <v>3920</v>
      </c>
      <c r="O1502"/>
      <c r="P1502"/>
      <c r="Q1502"/>
      <c r="R1502"/>
      <c r="S1502">
        <f t="shared" si="116"/>
        <v>232</v>
      </c>
      <c r="T1502"/>
      <c r="U1502" s="148"/>
      <c r="V1502" s="148"/>
      <c r="W1502" s="135" t="str">
        <f t="shared" si="120"/>
        <v/>
      </c>
      <c r="X1502" s="135" t="str">
        <f t="shared" si="119"/>
        <v/>
      </c>
      <c r="Y1502" s="2">
        <f t="shared" si="117"/>
        <v>1497</v>
      </c>
    </row>
    <row r="1503" spans="1:25">
      <c r="A1503" s="3">
        <v>1500</v>
      </c>
      <c r="B1503" s="2">
        <v>1498</v>
      </c>
      <c r="C1503" s="1" t="s">
        <v>2338</v>
      </c>
      <c r="D1503" s="1" t="s">
        <v>1777</v>
      </c>
      <c r="E1503" s="19" t="s">
        <v>598</v>
      </c>
      <c r="F1503" s="19" t="s">
        <v>1114</v>
      </c>
      <c r="G1503" s="76">
        <v>0</v>
      </c>
      <c r="H1503" s="76">
        <v>0</v>
      </c>
      <c r="I1503" s="19" t="s">
        <v>1</v>
      </c>
      <c r="J1503" s="19" t="s">
        <v>2238</v>
      </c>
      <c r="K1503" s="14" t="str">
        <f t="shared" si="118"/>
        <v>NOT EQUAL</v>
      </c>
      <c r="M1503" s="24" t="s">
        <v>1777</v>
      </c>
      <c r="N1503" s="24" t="s">
        <v>3920</v>
      </c>
      <c r="O1503"/>
      <c r="P1503"/>
      <c r="Q1503"/>
      <c r="R1503"/>
      <c r="S1503">
        <f t="shared" si="116"/>
        <v>232</v>
      </c>
      <c r="T1503"/>
      <c r="U1503" s="148"/>
      <c r="V1503" s="148"/>
      <c r="W1503" s="135" t="str">
        <f t="shared" si="120"/>
        <v/>
      </c>
      <c r="X1503" s="135" t="str">
        <f t="shared" si="119"/>
        <v/>
      </c>
      <c r="Y1503" s="2">
        <f t="shared" si="117"/>
        <v>1498</v>
      </c>
    </row>
    <row r="1504" spans="1:25">
      <c r="A1504" s="3">
        <v>1501</v>
      </c>
      <c r="B1504" s="2">
        <v>1499</v>
      </c>
      <c r="C1504" s="1" t="s">
        <v>2338</v>
      </c>
      <c r="D1504" s="1" t="s">
        <v>1778</v>
      </c>
      <c r="E1504" s="19" t="s">
        <v>598</v>
      </c>
      <c r="F1504" s="19" t="s">
        <v>598</v>
      </c>
      <c r="G1504" s="76">
        <v>0</v>
      </c>
      <c r="H1504" s="76">
        <v>0</v>
      </c>
      <c r="I1504" s="19" t="s">
        <v>1</v>
      </c>
      <c r="J1504" s="19" t="s">
        <v>2238</v>
      </c>
      <c r="K1504" s="14" t="str">
        <f t="shared" si="118"/>
        <v/>
      </c>
      <c r="M1504" s="24" t="s">
        <v>1778</v>
      </c>
      <c r="N1504" s="24" t="s">
        <v>3920</v>
      </c>
      <c r="O1504"/>
      <c r="P1504"/>
      <c r="Q1504"/>
      <c r="R1504"/>
      <c r="S1504">
        <f t="shared" si="116"/>
        <v>232</v>
      </c>
      <c r="T1504"/>
      <c r="U1504" s="148"/>
      <c r="V1504" s="148"/>
      <c r="W1504" s="135" t="str">
        <f t="shared" si="120"/>
        <v/>
      </c>
      <c r="X1504" s="135" t="str">
        <f t="shared" si="119"/>
        <v/>
      </c>
      <c r="Y1504" s="2">
        <f t="shared" si="117"/>
        <v>1499</v>
      </c>
    </row>
    <row r="1505" spans="1:25">
      <c r="A1505" s="3">
        <v>1502</v>
      </c>
      <c r="B1505" s="2">
        <v>1500</v>
      </c>
      <c r="C1505" s="1" t="s">
        <v>2338</v>
      </c>
      <c r="D1505" s="1" t="s">
        <v>1779</v>
      </c>
      <c r="E1505" s="19" t="s">
        <v>598</v>
      </c>
      <c r="F1505" s="19" t="s">
        <v>598</v>
      </c>
      <c r="G1505" s="76">
        <v>0</v>
      </c>
      <c r="H1505" s="76">
        <v>0</v>
      </c>
      <c r="I1505" s="19" t="s">
        <v>1</v>
      </c>
      <c r="J1505" s="19" t="s">
        <v>2238</v>
      </c>
      <c r="K1505" s="14" t="str">
        <f t="shared" si="118"/>
        <v/>
      </c>
      <c r="M1505" s="24" t="s">
        <v>1779</v>
      </c>
      <c r="N1505" s="24" t="s">
        <v>3920</v>
      </c>
      <c r="O1505"/>
      <c r="P1505"/>
      <c r="Q1505"/>
      <c r="R1505"/>
      <c r="S1505">
        <f t="shared" si="116"/>
        <v>232</v>
      </c>
      <c r="T1505"/>
      <c r="U1505" s="148"/>
      <c r="V1505" s="148"/>
      <c r="W1505" s="135" t="str">
        <f t="shared" si="120"/>
        <v/>
      </c>
      <c r="X1505" s="135" t="str">
        <f t="shared" si="119"/>
        <v/>
      </c>
      <c r="Y1505" s="2">
        <f t="shared" si="117"/>
        <v>1500</v>
      </c>
    </row>
    <row r="1506" spans="1:25">
      <c r="A1506" s="3">
        <v>1503</v>
      </c>
      <c r="B1506" s="2">
        <v>1501</v>
      </c>
      <c r="C1506" s="1" t="s">
        <v>2338</v>
      </c>
      <c r="D1506" s="1" t="s">
        <v>1780</v>
      </c>
      <c r="E1506" s="19" t="s">
        <v>598</v>
      </c>
      <c r="F1506" s="19" t="s">
        <v>598</v>
      </c>
      <c r="G1506" s="76">
        <v>0</v>
      </c>
      <c r="H1506" s="76">
        <v>0</v>
      </c>
      <c r="I1506" s="19" t="s">
        <v>1</v>
      </c>
      <c r="J1506" s="19" t="s">
        <v>2238</v>
      </c>
      <c r="K1506" s="14" t="str">
        <f t="shared" si="118"/>
        <v/>
      </c>
      <c r="M1506" s="24" t="s">
        <v>1780</v>
      </c>
      <c r="N1506" s="24" t="s">
        <v>3920</v>
      </c>
      <c r="O1506"/>
      <c r="P1506"/>
      <c r="Q1506"/>
      <c r="R1506"/>
      <c r="S1506">
        <f t="shared" si="116"/>
        <v>232</v>
      </c>
      <c r="T1506"/>
      <c r="U1506" s="148"/>
      <c r="V1506" s="148"/>
      <c r="W1506" s="135" t="str">
        <f t="shared" si="120"/>
        <v/>
      </c>
      <c r="X1506" s="135" t="str">
        <f t="shared" si="119"/>
        <v/>
      </c>
      <c r="Y1506" s="2">
        <f t="shared" si="117"/>
        <v>1501</v>
      </c>
    </row>
    <row r="1507" spans="1:25">
      <c r="A1507" s="3">
        <v>1504</v>
      </c>
      <c r="B1507" s="2">
        <v>1502</v>
      </c>
      <c r="C1507" s="1" t="s">
        <v>2338</v>
      </c>
      <c r="D1507" s="1" t="s">
        <v>1781</v>
      </c>
      <c r="E1507" s="19" t="s">
        <v>598</v>
      </c>
      <c r="F1507" s="19" t="s">
        <v>598</v>
      </c>
      <c r="G1507" s="76">
        <v>0</v>
      </c>
      <c r="H1507" s="76">
        <v>0</v>
      </c>
      <c r="I1507" s="19" t="s">
        <v>1</v>
      </c>
      <c r="J1507" s="19" t="s">
        <v>2238</v>
      </c>
      <c r="K1507" s="14" t="str">
        <f t="shared" si="118"/>
        <v/>
      </c>
      <c r="M1507" s="24" t="s">
        <v>1781</v>
      </c>
      <c r="N1507" s="24" t="s">
        <v>3920</v>
      </c>
      <c r="O1507"/>
      <c r="P1507"/>
      <c r="Q1507"/>
      <c r="R1507"/>
      <c r="S1507">
        <f t="shared" si="116"/>
        <v>232</v>
      </c>
      <c r="T1507"/>
      <c r="U1507" s="148"/>
      <c r="V1507" s="148"/>
      <c r="W1507" s="135" t="str">
        <f t="shared" si="120"/>
        <v/>
      </c>
      <c r="X1507" s="135" t="str">
        <f t="shared" si="119"/>
        <v/>
      </c>
      <c r="Y1507" s="2">
        <f t="shared" si="117"/>
        <v>1502</v>
      </c>
    </row>
    <row r="1508" spans="1:25">
      <c r="A1508" s="3">
        <v>1505</v>
      </c>
      <c r="B1508" s="2">
        <v>1503</v>
      </c>
      <c r="C1508" s="1" t="s">
        <v>2338</v>
      </c>
      <c r="D1508" s="1" t="s">
        <v>1782</v>
      </c>
      <c r="E1508" s="19" t="s">
        <v>598</v>
      </c>
      <c r="F1508" s="19" t="s">
        <v>598</v>
      </c>
      <c r="G1508" s="76">
        <v>0</v>
      </c>
      <c r="H1508" s="76">
        <v>0</v>
      </c>
      <c r="I1508" s="19" t="s">
        <v>1</v>
      </c>
      <c r="J1508" s="19" t="s">
        <v>2238</v>
      </c>
      <c r="K1508" s="14" t="str">
        <f t="shared" si="118"/>
        <v/>
      </c>
      <c r="M1508" s="24" t="s">
        <v>1782</v>
      </c>
      <c r="N1508" s="24" t="s">
        <v>3920</v>
      </c>
      <c r="O1508"/>
      <c r="P1508"/>
      <c r="Q1508"/>
      <c r="R1508"/>
      <c r="S1508">
        <f t="shared" si="116"/>
        <v>232</v>
      </c>
      <c r="T1508"/>
      <c r="U1508" s="148"/>
      <c r="V1508" s="148"/>
      <c r="W1508" s="135" t="str">
        <f t="shared" si="120"/>
        <v/>
      </c>
      <c r="X1508" s="135" t="str">
        <f t="shared" si="119"/>
        <v/>
      </c>
      <c r="Y1508" s="2">
        <f t="shared" si="117"/>
        <v>1503</v>
      </c>
    </row>
    <row r="1509" spans="1:25">
      <c r="A1509" s="3">
        <v>1506</v>
      </c>
      <c r="B1509" s="2">
        <v>1504</v>
      </c>
      <c r="C1509" s="1" t="s">
        <v>2338</v>
      </c>
      <c r="D1509" s="1" t="s">
        <v>1783</v>
      </c>
      <c r="E1509" s="19" t="s">
        <v>598</v>
      </c>
      <c r="F1509" s="19" t="s">
        <v>598</v>
      </c>
      <c r="G1509" s="76">
        <v>0</v>
      </c>
      <c r="H1509" s="76">
        <v>0</v>
      </c>
      <c r="I1509" s="19" t="s">
        <v>1</v>
      </c>
      <c r="J1509" s="19" t="s">
        <v>2238</v>
      </c>
      <c r="K1509" s="14" t="str">
        <f t="shared" si="118"/>
        <v/>
      </c>
      <c r="M1509" s="24" t="s">
        <v>1783</v>
      </c>
      <c r="N1509" s="24" t="s">
        <v>3920</v>
      </c>
      <c r="O1509"/>
      <c r="P1509"/>
      <c r="Q1509"/>
      <c r="R1509"/>
      <c r="S1509">
        <f t="shared" si="116"/>
        <v>232</v>
      </c>
      <c r="T1509"/>
      <c r="U1509" s="148"/>
      <c r="V1509" s="148"/>
      <c r="W1509" s="135" t="str">
        <f t="shared" si="120"/>
        <v/>
      </c>
      <c r="X1509" s="135" t="str">
        <f t="shared" si="119"/>
        <v/>
      </c>
      <c r="Y1509" s="2">
        <f t="shared" si="117"/>
        <v>1504</v>
      </c>
    </row>
    <row r="1510" spans="1:25">
      <c r="A1510" s="3">
        <v>1507</v>
      </c>
      <c r="B1510" s="2">
        <v>1505</v>
      </c>
      <c r="C1510" s="1" t="s">
        <v>2338</v>
      </c>
      <c r="D1510" s="1" t="s">
        <v>1784</v>
      </c>
      <c r="E1510" s="19" t="s">
        <v>598</v>
      </c>
      <c r="F1510" s="19" t="s">
        <v>598</v>
      </c>
      <c r="G1510" s="76">
        <v>0</v>
      </c>
      <c r="H1510" s="76">
        <v>0</v>
      </c>
      <c r="I1510" s="19" t="s">
        <v>1</v>
      </c>
      <c r="J1510" s="19" t="s">
        <v>2238</v>
      </c>
      <c r="K1510" s="14" t="str">
        <f t="shared" si="118"/>
        <v/>
      </c>
      <c r="M1510" s="24" t="s">
        <v>1784</v>
      </c>
      <c r="N1510" s="24" t="s">
        <v>3920</v>
      </c>
      <c r="O1510"/>
      <c r="P1510"/>
      <c r="Q1510"/>
      <c r="R1510"/>
      <c r="S1510">
        <f t="shared" si="116"/>
        <v>232</v>
      </c>
      <c r="T1510"/>
      <c r="U1510" s="148"/>
      <c r="V1510" s="148"/>
      <c r="W1510" s="135" t="str">
        <f t="shared" si="120"/>
        <v/>
      </c>
      <c r="X1510" s="135" t="str">
        <f t="shared" si="119"/>
        <v/>
      </c>
      <c r="Y1510" s="2">
        <f t="shared" si="117"/>
        <v>1505</v>
      </c>
    </row>
    <row r="1511" spans="1:25">
      <c r="A1511" s="3">
        <v>1508</v>
      </c>
      <c r="B1511" s="2">
        <v>1506</v>
      </c>
      <c r="C1511" s="10" t="s">
        <v>4605</v>
      </c>
      <c r="D1511" s="1" t="s">
        <v>7</v>
      </c>
      <c r="E1511" s="19" t="s">
        <v>4259</v>
      </c>
      <c r="F1511" s="19" t="s">
        <v>1023</v>
      </c>
      <c r="G1511" s="76">
        <v>0</v>
      </c>
      <c r="H1511" s="76">
        <v>0</v>
      </c>
      <c r="I1511" s="19" t="s">
        <v>3</v>
      </c>
      <c r="J1511" s="19" t="s">
        <v>2238</v>
      </c>
      <c r="K1511" s="14" t="str">
        <f t="shared" si="118"/>
        <v>NOT EQUAL</v>
      </c>
      <c r="L1511" s="32" t="s">
        <v>3964</v>
      </c>
      <c r="M1511" s="24" t="s">
        <v>3555</v>
      </c>
      <c r="N1511" s="24" t="s">
        <v>3920</v>
      </c>
      <c r="O1511"/>
      <c r="P1511"/>
      <c r="Q1511"/>
      <c r="R1511"/>
      <c r="S1511">
        <f t="shared" si="116"/>
        <v>232</v>
      </c>
      <c r="T1511"/>
      <c r="U1511" s="148"/>
      <c r="V1511" s="148"/>
      <c r="W1511" s="135" t="str">
        <f t="shared" si="120"/>
        <v/>
      </c>
      <c r="X1511" s="135" t="str">
        <f t="shared" si="119"/>
        <v/>
      </c>
      <c r="Y1511" s="2">
        <f t="shared" si="117"/>
        <v>1506</v>
      </c>
    </row>
    <row r="1512" spans="1:25">
      <c r="A1512" s="3">
        <v>1509</v>
      </c>
      <c r="B1512" s="2">
        <v>1507</v>
      </c>
      <c r="C1512" s="1" t="s">
        <v>2268</v>
      </c>
      <c r="D1512" s="73" t="s">
        <v>4260</v>
      </c>
      <c r="E1512" s="69" t="s">
        <v>1115</v>
      </c>
      <c r="F1512" s="69" t="s">
        <v>1115</v>
      </c>
      <c r="G1512" s="80">
        <v>0</v>
      </c>
      <c r="H1512" s="80">
        <v>0</v>
      </c>
      <c r="I1512" s="19" t="s">
        <v>1</v>
      </c>
      <c r="J1512" s="19" t="s">
        <v>2238</v>
      </c>
      <c r="K1512" s="14" t="str">
        <f t="shared" si="118"/>
        <v/>
      </c>
      <c r="L1512" s="1" t="s">
        <v>1116</v>
      </c>
      <c r="M1512" s="24" t="s">
        <v>1824</v>
      </c>
      <c r="N1512" s="24" t="s">
        <v>3920</v>
      </c>
      <c r="O1512"/>
      <c r="P1512"/>
      <c r="Q1512"/>
      <c r="R1512"/>
      <c r="S1512">
        <f t="shared" si="116"/>
        <v>232</v>
      </c>
      <c r="T1512"/>
      <c r="U1512" s="148"/>
      <c r="V1512" s="148"/>
      <c r="W1512" s="135" t="str">
        <f t="shared" si="120"/>
        <v/>
      </c>
      <c r="X1512" s="135" t="str">
        <f t="shared" si="119"/>
        <v/>
      </c>
      <c r="Y1512" s="2">
        <f t="shared" si="117"/>
        <v>1507</v>
      </c>
    </row>
    <row r="1513" spans="1:25">
      <c r="A1513" s="3">
        <v>1510</v>
      </c>
      <c r="B1513" s="2">
        <v>1508</v>
      </c>
      <c r="C1513" s="1" t="s">
        <v>2268</v>
      </c>
      <c r="D1513" s="1" t="s">
        <v>7</v>
      </c>
      <c r="E1513" s="69" t="s">
        <v>380</v>
      </c>
      <c r="F1513" s="69" t="s">
        <v>380</v>
      </c>
      <c r="G1513" s="80">
        <v>0</v>
      </c>
      <c r="H1513" s="80">
        <v>0</v>
      </c>
      <c r="I1513" s="19" t="s">
        <v>1</v>
      </c>
      <c r="J1513" s="19" t="s">
        <v>2238</v>
      </c>
      <c r="K1513" s="14" t="str">
        <f t="shared" si="118"/>
        <v/>
      </c>
      <c r="M1513" s="24" t="s">
        <v>3556</v>
      </c>
      <c r="N1513" s="24" t="s">
        <v>3920</v>
      </c>
      <c r="O1513"/>
      <c r="P1513"/>
      <c r="Q1513"/>
      <c r="R1513"/>
      <c r="S1513">
        <f t="shared" si="116"/>
        <v>232</v>
      </c>
      <c r="T1513"/>
      <c r="U1513" s="148"/>
      <c r="V1513" s="148"/>
      <c r="W1513" s="135" t="str">
        <f t="shared" si="120"/>
        <v/>
      </c>
      <c r="X1513" s="135" t="str">
        <f t="shared" si="119"/>
        <v/>
      </c>
      <c r="Y1513" s="2">
        <f t="shared" si="117"/>
        <v>1508</v>
      </c>
    </row>
    <row r="1514" spans="1:25">
      <c r="A1514" s="3">
        <v>1511</v>
      </c>
      <c r="B1514" s="2">
        <v>1509</v>
      </c>
      <c r="C1514" s="1" t="s">
        <v>2268</v>
      </c>
      <c r="D1514" s="1" t="s">
        <v>7</v>
      </c>
      <c r="E1514" s="19" t="s">
        <v>598</v>
      </c>
      <c r="F1514" s="19" t="s">
        <v>1117</v>
      </c>
      <c r="G1514" s="76">
        <v>0</v>
      </c>
      <c r="H1514" s="76">
        <v>0</v>
      </c>
      <c r="I1514" s="19" t="s">
        <v>1</v>
      </c>
      <c r="J1514" s="19" t="s">
        <v>2238</v>
      </c>
      <c r="K1514" s="14" t="str">
        <f t="shared" si="118"/>
        <v>NOT EQUAL</v>
      </c>
      <c r="M1514" s="24" t="s">
        <v>3557</v>
      </c>
      <c r="N1514" s="24" t="s">
        <v>3920</v>
      </c>
      <c r="O1514"/>
      <c r="P1514"/>
      <c r="Q1514"/>
      <c r="R1514"/>
      <c r="S1514">
        <f t="shared" si="116"/>
        <v>232</v>
      </c>
      <c r="T1514"/>
      <c r="U1514" s="148"/>
      <c r="V1514" s="148"/>
      <c r="W1514" s="135" t="str">
        <f t="shared" si="120"/>
        <v/>
      </c>
      <c r="X1514" s="135" t="str">
        <f t="shared" si="119"/>
        <v/>
      </c>
      <c r="Y1514" s="2">
        <f t="shared" si="117"/>
        <v>1509</v>
      </c>
    </row>
    <row r="1515" spans="1:25">
      <c r="A1515" s="3">
        <v>1512</v>
      </c>
      <c r="B1515" s="2">
        <v>1510</v>
      </c>
      <c r="C1515" s="1" t="s">
        <v>2268</v>
      </c>
      <c r="D1515" s="1" t="s">
        <v>7</v>
      </c>
      <c r="E1515" s="19" t="s">
        <v>598</v>
      </c>
      <c r="F1515" s="19" t="s">
        <v>1118</v>
      </c>
      <c r="G1515" s="76">
        <v>0</v>
      </c>
      <c r="H1515" s="76">
        <v>0</v>
      </c>
      <c r="I1515" s="19" t="s">
        <v>1</v>
      </c>
      <c r="J1515" s="19" t="s">
        <v>2238</v>
      </c>
      <c r="K1515" s="14" t="str">
        <f t="shared" si="118"/>
        <v>NOT EQUAL</v>
      </c>
      <c r="M1515" s="24" t="s">
        <v>3558</v>
      </c>
      <c r="N1515" s="24" t="s">
        <v>3920</v>
      </c>
      <c r="O1515"/>
      <c r="P1515"/>
      <c r="Q1515"/>
      <c r="R1515"/>
      <c r="S1515">
        <f t="shared" si="116"/>
        <v>232</v>
      </c>
      <c r="T1515"/>
      <c r="U1515" s="148"/>
      <c r="V1515" s="148"/>
      <c r="W1515" s="135" t="str">
        <f t="shared" si="120"/>
        <v/>
      </c>
      <c r="X1515" s="135" t="str">
        <f t="shared" si="119"/>
        <v/>
      </c>
      <c r="Y1515" s="2">
        <f t="shared" si="117"/>
        <v>1510</v>
      </c>
    </row>
    <row r="1516" spans="1:25">
      <c r="A1516" s="3">
        <v>1513</v>
      </c>
      <c r="B1516" s="2">
        <v>1511</v>
      </c>
      <c r="C1516" s="1" t="s">
        <v>2268</v>
      </c>
      <c r="D1516" s="1" t="s">
        <v>7</v>
      </c>
      <c r="E1516" s="19" t="s">
        <v>598</v>
      </c>
      <c r="F1516" s="19" t="s">
        <v>1119</v>
      </c>
      <c r="G1516" s="76">
        <v>0</v>
      </c>
      <c r="H1516" s="76">
        <v>0</v>
      </c>
      <c r="I1516" s="19" t="s">
        <v>1</v>
      </c>
      <c r="J1516" s="19" t="s">
        <v>2238</v>
      </c>
      <c r="K1516" s="14" t="str">
        <f t="shared" si="118"/>
        <v>NOT EQUAL</v>
      </c>
      <c r="M1516" s="24" t="s">
        <v>3559</v>
      </c>
      <c r="N1516" s="24" t="s">
        <v>3920</v>
      </c>
      <c r="O1516"/>
      <c r="P1516"/>
      <c r="Q1516"/>
      <c r="R1516"/>
      <c r="S1516">
        <f t="shared" si="116"/>
        <v>232</v>
      </c>
      <c r="T1516"/>
      <c r="U1516" s="148"/>
      <c r="V1516" s="148"/>
      <c r="W1516" s="135" t="str">
        <f t="shared" si="120"/>
        <v/>
      </c>
      <c r="X1516" s="135" t="str">
        <f t="shared" si="119"/>
        <v/>
      </c>
      <c r="Y1516" s="2">
        <f t="shared" si="117"/>
        <v>1511</v>
      </c>
    </row>
    <row r="1517" spans="1:25">
      <c r="A1517" s="3">
        <v>1514</v>
      </c>
      <c r="B1517" s="2">
        <v>1512</v>
      </c>
      <c r="C1517" s="1" t="s">
        <v>2268</v>
      </c>
      <c r="D1517" s="1" t="s">
        <v>7</v>
      </c>
      <c r="E1517" s="19" t="s">
        <v>598</v>
      </c>
      <c r="F1517" s="19" t="s">
        <v>1120</v>
      </c>
      <c r="G1517" s="76">
        <v>0</v>
      </c>
      <c r="H1517" s="76">
        <v>0</v>
      </c>
      <c r="I1517" s="19" t="s">
        <v>1</v>
      </c>
      <c r="J1517" s="19" t="s">
        <v>2238</v>
      </c>
      <c r="K1517" s="14" t="str">
        <f t="shared" si="118"/>
        <v>NOT EQUAL</v>
      </c>
      <c r="M1517" s="24" t="s">
        <v>3560</v>
      </c>
      <c r="N1517" s="24" t="s">
        <v>3920</v>
      </c>
      <c r="O1517"/>
      <c r="P1517"/>
      <c r="Q1517"/>
      <c r="R1517"/>
      <c r="S1517">
        <f t="shared" si="116"/>
        <v>232</v>
      </c>
      <c r="T1517"/>
      <c r="U1517" s="148"/>
      <c r="V1517" s="148"/>
      <c r="W1517" s="135" t="str">
        <f t="shared" si="120"/>
        <v/>
      </c>
      <c r="X1517" s="135" t="str">
        <f t="shared" si="119"/>
        <v/>
      </c>
      <c r="Y1517" s="2">
        <f t="shared" si="117"/>
        <v>1512</v>
      </c>
    </row>
    <row r="1518" spans="1:25">
      <c r="A1518" s="3">
        <v>1515</v>
      </c>
      <c r="B1518" s="2">
        <v>1513</v>
      </c>
      <c r="C1518" s="1" t="s">
        <v>2268</v>
      </c>
      <c r="D1518" s="1" t="s">
        <v>7</v>
      </c>
      <c r="E1518" s="19" t="s">
        <v>598</v>
      </c>
      <c r="F1518" s="19" t="s">
        <v>1121</v>
      </c>
      <c r="G1518" s="76">
        <v>0</v>
      </c>
      <c r="H1518" s="76">
        <v>0</v>
      </c>
      <c r="I1518" s="19" t="s">
        <v>1</v>
      </c>
      <c r="J1518" s="19" t="s">
        <v>2238</v>
      </c>
      <c r="K1518" s="14" t="str">
        <f t="shared" si="118"/>
        <v>NOT EQUAL</v>
      </c>
      <c r="M1518" s="24" t="s">
        <v>3561</v>
      </c>
      <c r="N1518" s="24" t="s">
        <v>3920</v>
      </c>
      <c r="O1518"/>
      <c r="P1518"/>
      <c r="Q1518"/>
      <c r="R1518"/>
      <c r="S1518">
        <f t="shared" si="116"/>
        <v>232</v>
      </c>
      <c r="T1518"/>
      <c r="U1518" s="148"/>
      <c r="V1518" s="148"/>
      <c r="W1518" s="135" t="str">
        <f t="shared" si="120"/>
        <v/>
      </c>
      <c r="X1518" s="135" t="str">
        <f t="shared" si="119"/>
        <v/>
      </c>
      <c r="Y1518" s="2">
        <f t="shared" si="117"/>
        <v>1513</v>
      </c>
    </row>
    <row r="1519" spans="1:25">
      <c r="A1519" s="3">
        <v>1516</v>
      </c>
      <c r="B1519" s="2">
        <v>1514</v>
      </c>
      <c r="C1519" s="1" t="s">
        <v>2268</v>
      </c>
      <c r="D1519" s="1" t="s">
        <v>7</v>
      </c>
      <c r="E1519" s="19" t="s">
        <v>598</v>
      </c>
      <c r="F1519" s="19" t="s">
        <v>1122</v>
      </c>
      <c r="G1519" s="76">
        <v>0</v>
      </c>
      <c r="H1519" s="76">
        <v>0</v>
      </c>
      <c r="I1519" s="19" t="s">
        <v>1</v>
      </c>
      <c r="J1519" s="19" t="s">
        <v>2238</v>
      </c>
      <c r="K1519" s="14" t="str">
        <f t="shared" si="118"/>
        <v>NOT EQUAL</v>
      </c>
      <c r="M1519" s="24" t="s">
        <v>3562</v>
      </c>
      <c r="N1519" s="24" t="s">
        <v>3920</v>
      </c>
      <c r="O1519"/>
      <c r="P1519"/>
      <c r="Q1519"/>
      <c r="R1519"/>
      <c r="S1519">
        <f t="shared" si="116"/>
        <v>232</v>
      </c>
      <c r="T1519"/>
      <c r="U1519" s="148"/>
      <c r="V1519" s="148"/>
      <c r="W1519" s="135" t="str">
        <f t="shared" si="120"/>
        <v/>
      </c>
      <c r="X1519" s="135" t="str">
        <f t="shared" si="119"/>
        <v/>
      </c>
      <c r="Y1519" s="2">
        <f t="shared" si="117"/>
        <v>1514</v>
      </c>
    </row>
    <row r="1520" spans="1:25">
      <c r="A1520" s="3">
        <v>1517</v>
      </c>
      <c r="B1520" s="2">
        <v>1515</v>
      </c>
      <c r="C1520" s="45" t="s">
        <v>2317</v>
      </c>
      <c r="D1520" s="45" t="s">
        <v>4320</v>
      </c>
      <c r="E1520" s="69" t="s">
        <v>1123</v>
      </c>
      <c r="F1520" s="69" t="s">
        <v>1123</v>
      </c>
      <c r="G1520" s="80">
        <v>0</v>
      </c>
      <c r="H1520" s="80">
        <v>0</v>
      </c>
      <c r="I1520" s="19" t="s">
        <v>1</v>
      </c>
      <c r="J1520" s="19" t="s">
        <v>2238</v>
      </c>
      <c r="K1520" s="14" t="str">
        <f t="shared" si="118"/>
        <v/>
      </c>
      <c r="M1520" s="24" t="s">
        <v>1820</v>
      </c>
      <c r="N1520" s="24" t="s">
        <v>3920</v>
      </c>
      <c r="O1520"/>
      <c r="P1520"/>
      <c r="Q1520"/>
      <c r="R1520"/>
      <c r="S1520">
        <f t="shared" si="116"/>
        <v>232</v>
      </c>
      <c r="T1520"/>
      <c r="U1520" s="148"/>
      <c r="V1520" s="148"/>
      <c r="W1520" s="135" t="str">
        <f t="shared" si="120"/>
        <v/>
      </c>
      <c r="X1520" s="135" t="str">
        <f t="shared" si="119"/>
        <v/>
      </c>
      <c r="Y1520" s="2">
        <f t="shared" si="117"/>
        <v>1515</v>
      </c>
    </row>
    <row r="1521" spans="1:25">
      <c r="A1521" s="3">
        <v>1518</v>
      </c>
      <c r="B1521" s="2">
        <v>1516</v>
      </c>
      <c r="C1521" s="70" t="s">
        <v>4253</v>
      </c>
      <c r="D1521" s="1" t="s">
        <v>7</v>
      </c>
      <c r="E1521" s="19" t="s">
        <v>1124</v>
      </c>
      <c r="F1521" s="19" t="s">
        <v>1124</v>
      </c>
      <c r="G1521" s="76">
        <v>0</v>
      </c>
      <c r="H1521" s="76">
        <v>0</v>
      </c>
      <c r="I1521" s="19" t="s">
        <v>1</v>
      </c>
      <c r="J1521" s="19" t="s">
        <v>2238</v>
      </c>
      <c r="K1521" s="14" t="str">
        <f t="shared" si="118"/>
        <v/>
      </c>
      <c r="L1521" s="1"/>
      <c r="M1521" s="24" t="s">
        <v>1821</v>
      </c>
      <c r="N1521" s="24" t="s">
        <v>3920</v>
      </c>
      <c r="O1521"/>
      <c r="P1521"/>
      <c r="Q1521"/>
      <c r="R1521"/>
      <c r="S1521">
        <f t="shared" si="116"/>
        <v>233</v>
      </c>
      <c r="T1521"/>
      <c r="U1521" s="148" t="s">
        <v>4630</v>
      </c>
      <c r="V1521" s="148"/>
      <c r="W1521" s="135" t="str">
        <f t="shared" si="120"/>
        <v>"CC"</v>
      </c>
      <c r="X1521" s="135" t="str">
        <f t="shared" si="119"/>
        <v>CC</v>
      </c>
      <c r="Y1521" s="2">
        <f t="shared" si="117"/>
        <v>1516</v>
      </c>
    </row>
    <row r="1522" spans="1:25">
      <c r="A1522" s="3">
        <v>1519</v>
      </c>
      <c r="B1522" s="2">
        <v>1517</v>
      </c>
      <c r="C1522" s="1" t="s">
        <v>2268</v>
      </c>
      <c r="D1522" s="1" t="s">
        <v>7</v>
      </c>
      <c r="E1522" s="19" t="s">
        <v>598</v>
      </c>
      <c r="F1522" s="19" t="s">
        <v>577</v>
      </c>
      <c r="G1522" s="76">
        <v>0</v>
      </c>
      <c r="H1522" s="76">
        <v>0</v>
      </c>
      <c r="I1522" s="19" t="s">
        <v>1</v>
      </c>
      <c r="J1522" s="19" t="s">
        <v>2238</v>
      </c>
      <c r="K1522" s="14" t="str">
        <f t="shared" si="118"/>
        <v>NOT EQUAL</v>
      </c>
      <c r="M1522" s="24" t="s">
        <v>3563</v>
      </c>
      <c r="N1522" s="24" t="s">
        <v>3920</v>
      </c>
      <c r="O1522"/>
      <c r="P1522"/>
      <c r="Q1522"/>
      <c r="R1522"/>
      <c r="S1522">
        <f t="shared" si="116"/>
        <v>233</v>
      </c>
      <c r="T1522"/>
      <c r="U1522" s="148"/>
      <c r="V1522" s="148"/>
      <c r="W1522" s="135" t="str">
        <f t="shared" si="120"/>
        <v/>
      </c>
      <c r="X1522" s="135" t="str">
        <f t="shared" si="119"/>
        <v/>
      </c>
      <c r="Y1522" s="2">
        <f t="shared" si="117"/>
        <v>1517</v>
      </c>
    </row>
    <row r="1523" spans="1:25">
      <c r="A1523" s="3">
        <v>1520</v>
      </c>
      <c r="B1523" s="2">
        <v>1518</v>
      </c>
      <c r="C1523" s="1" t="s">
        <v>2268</v>
      </c>
      <c r="D1523" s="1" t="s">
        <v>7</v>
      </c>
      <c r="E1523" s="19" t="s">
        <v>598</v>
      </c>
      <c r="F1523" s="19" t="s">
        <v>578</v>
      </c>
      <c r="G1523" s="76">
        <v>0</v>
      </c>
      <c r="H1523" s="76">
        <v>0</v>
      </c>
      <c r="I1523" s="19" t="s">
        <v>1</v>
      </c>
      <c r="J1523" s="19" t="s">
        <v>2238</v>
      </c>
      <c r="K1523" s="14" t="str">
        <f t="shared" si="118"/>
        <v>NOT EQUAL</v>
      </c>
      <c r="M1523" s="24" t="s">
        <v>3564</v>
      </c>
      <c r="N1523" s="24" t="s">
        <v>3920</v>
      </c>
      <c r="O1523"/>
      <c r="P1523"/>
      <c r="Q1523"/>
      <c r="R1523"/>
      <c r="S1523">
        <f t="shared" si="116"/>
        <v>233</v>
      </c>
      <c r="T1523"/>
      <c r="U1523" s="148"/>
      <c r="V1523" s="148"/>
      <c r="W1523" s="135" t="str">
        <f t="shared" si="120"/>
        <v/>
      </c>
      <c r="X1523" s="135" t="str">
        <f t="shared" si="119"/>
        <v/>
      </c>
      <c r="Y1523" s="2">
        <f t="shared" si="117"/>
        <v>1518</v>
      </c>
    </row>
    <row r="1524" spans="1:25">
      <c r="A1524" s="3">
        <v>1521</v>
      </c>
      <c r="B1524" s="2">
        <v>1519</v>
      </c>
      <c r="C1524" s="66" t="s">
        <v>4246</v>
      </c>
      <c r="D1524" s="1" t="s">
        <v>7</v>
      </c>
      <c r="E1524" s="69" t="s">
        <v>4247</v>
      </c>
      <c r="F1524" s="19" t="s">
        <v>1014</v>
      </c>
      <c r="G1524" s="76">
        <v>0</v>
      </c>
      <c r="H1524" s="76">
        <v>0</v>
      </c>
      <c r="I1524" s="19" t="s">
        <v>1</v>
      </c>
      <c r="J1524" s="19" t="s">
        <v>2238</v>
      </c>
      <c r="K1524" s="14" t="str">
        <f t="shared" si="118"/>
        <v>NOT EQUAL</v>
      </c>
      <c r="M1524" s="24" t="s">
        <v>3997</v>
      </c>
      <c r="N1524" s="24" t="s">
        <v>3920</v>
      </c>
      <c r="O1524"/>
      <c r="P1524"/>
      <c r="Q1524"/>
      <c r="R1524"/>
      <c r="S1524">
        <f t="shared" si="116"/>
        <v>233</v>
      </c>
      <c r="T1524"/>
      <c r="U1524" s="148"/>
      <c r="V1524" s="148"/>
      <c r="W1524" s="135" t="str">
        <f t="shared" si="120"/>
        <v/>
      </c>
      <c r="X1524" s="135" t="str">
        <f t="shared" si="119"/>
        <v/>
      </c>
      <c r="Y1524" s="2">
        <f t="shared" si="117"/>
        <v>1519</v>
      </c>
    </row>
    <row r="1525" spans="1:25">
      <c r="A1525" s="3">
        <v>1522</v>
      </c>
      <c r="B1525" s="2">
        <v>1520</v>
      </c>
      <c r="C1525" s="1" t="s">
        <v>2268</v>
      </c>
      <c r="D1525" s="1" t="s">
        <v>7</v>
      </c>
      <c r="E1525" s="74" t="s">
        <v>4269</v>
      </c>
      <c r="F1525" s="19" t="s">
        <v>1126</v>
      </c>
      <c r="G1525" s="76">
        <v>0</v>
      </c>
      <c r="H1525" s="76">
        <v>0</v>
      </c>
      <c r="I1525" s="19" t="s">
        <v>1</v>
      </c>
      <c r="J1525" s="19" t="s">
        <v>2238</v>
      </c>
      <c r="K1525" s="14" t="str">
        <f t="shared" si="118"/>
        <v>NOT EQUAL</v>
      </c>
      <c r="M1525" s="24" t="s">
        <v>3565</v>
      </c>
      <c r="N1525" s="24" t="s">
        <v>3920</v>
      </c>
      <c r="O1525"/>
      <c r="P1525"/>
      <c r="Q1525"/>
      <c r="R1525"/>
      <c r="S1525">
        <f t="shared" si="116"/>
        <v>233</v>
      </c>
      <c r="T1525"/>
      <c r="U1525" s="148"/>
      <c r="V1525" s="148"/>
      <c r="W1525" s="135" t="str">
        <f t="shared" si="120"/>
        <v/>
      </c>
      <c r="X1525" s="135" t="str">
        <f t="shared" si="119"/>
        <v/>
      </c>
      <c r="Y1525" s="2">
        <f t="shared" si="117"/>
        <v>1520</v>
      </c>
    </row>
    <row r="1526" spans="1:25">
      <c r="A1526" s="3">
        <v>1523</v>
      </c>
      <c r="B1526" s="2">
        <v>1521</v>
      </c>
      <c r="C1526" s="66" t="s">
        <v>4248</v>
      </c>
      <c r="D1526" s="1" t="s">
        <v>7</v>
      </c>
      <c r="E1526" s="69" t="s">
        <v>4249</v>
      </c>
      <c r="F1526" s="19" t="s">
        <v>1016</v>
      </c>
      <c r="G1526" s="76">
        <v>0</v>
      </c>
      <c r="H1526" s="76">
        <v>0</v>
      </c>
      <c r="I1526" s="19" t="s">
        <v>1</v>
      </c>
      <c r="J1526" s="19" t="s">
        <v>2238</v>
      </c>
      <c r="K1526" s="14" t="str">
        <f t="shared" si="118"/>
        <v>NOT EQUAL</v>
      </c>
      <c r="M1526" s="24" t="s">
        <v>3996</v>
      </c>
      <c r="N1526" s="24" t="s">
        <v>3920</v>
      </c>
      <c r="O1526"/>
      <c r="P1526"/>
      <c r="Q1526"/>
      <c r="R1526"/>
      <c r="S1526">
        <f t="shared" si="116"/>
        <v>233</v>
      </c>
      <c r="T1526"/>
      <c r="U1526" s="148"/>
      <c r="V1526" s="148"/>
      <c r="W1526" s="135" t="str">
        <f t="shared" si="120"/>
        <v/>
      </c>
      <c r="X1526" s="135" t="str">
        <f t="shared" si="119"/>
        <v/>
      </c>
      <c r="Y1526" s="2">
        <f t="shared" si="117"/>
        <v>1521</v>
      </c>
    </row>
    <row r="1527" spans="1:25">
      <c r="A1527" s="3">
        <v>1524</v>
      </c>
      <c r="B1527" s="2">
        <v>1522</v>
      </c>
      <c r="C1527" s="1" t="s">
        <v>2268</v>
      </c>
      <c r="D1527" s="1" t="s">
        <v>7</v>
      </c>
      <c r="E1527" s="74" t="s">
        <v>4270</v>
      </c>
      <c r="F1527" s="19" t="s">
        <v>1127</v>
      </c>
      <c r="G1527" s="76">
        <v>0</v>
      </c>
      <c r="H1527" s="76">
        <v>0</v>
      </c>
      <c r="I1527" s="19" t="s">
        <v>1</v>
      </c>
      <c r="J1527" s="19" t="s">
        <v>2238</v>
      </c>
      <c r="K1527" s="14" t="str">
        <f t="shared" si="118"/>
        <v>NOT EQUAL</v>
      </c>
      <c r="M1527" s="24" t="s">
        <v>3566</v>
      </c>
      <c r="N1527" s="24" t="s">
        <v>3920</v>
      </c>
      <c r="O1527"/>
      <c r="P1527"/>
      <c r="Q1527"/>
      <c r="R1527"/>
      <c r="S1527">
        <f t="shared" si="116"/>
        <v>233</v>
      </c>
      <c r="T1527"/>
      <c r="U1527" s="148"/>
      <c r="V1527" s="148"/>
      <c r="W1527" s="135" t="str">
        <f t="shared" si="120"/>
        <v/>
      </c>
      <c r="X1527" s="135" t="str">
        <f t="shared" si="119"/>
        <v/>
      </c>
      <c r="Y1527" s="2">
        <f t="shared" si="117"/>
        <v>1522</v>
      </c>
    </row>
    <row r="1528" spans="1:25">
      <c r="A1528" s="3">
        <v>1525</v>
      </c>
      <c r="B1528" s="2">
        <v>1523</v>
      </c>
      <c r="C1528" s="66" t="s">
        <v>4250</v>
      </c>
      <c r="D1528" s="1" t="s">
        <v>7</v>
      </c>
      <c r="E1528" s="69" t="s">
        <v>1128</v>
      </c>
      <c r="F1528" s="19" t="s">
        <v>1128</v>
      </c>
      <c r="G1528" s="76">
        <v>0</v>
      </c>
      <c r="H1528" s="76">
        <v>0</v>
      </c>
      <c r="I1528" s="19" t="s">
        <v>1</v>
      </c>
      <c r="J1528" s="19" t="s">
        <v>2238</v>
      </c>
      <c r="K1528" s="14" t="str">
        <f t="shared" si="118"/>
        <v/>
      </c>
      <c r="M1528" s="24" t="s">
        <v>3998</v>
      </c>
      <c r="N1528" s="24" t="s">
        <v>3920</v>
      </c>
      <c r="O1528"/>
      <c r="P1528"/>
      <c r="Q1528"/>
      <c r="R1528"/>
      <c r="S1528">
        <f t="shared" si="116"/>
        <v>234</v>
      </c>
      <c r="T1528"/>
      <c r="U1528" s="150" t="s">
        <v>4630</v>
      </c>
      <c r="V1528" s="151"/>
      <c r="W1528" s="135" t="str">
        <f t="shared" si="120"/>
        <v>"EXIT"</v>
      </c>
      <c r="X1528" s="135" t="str">
        <f t="shared" si="119"/>
        <v>EXIT</v>
      </c>
      <c r="Y1528" s="2">
        <f t="shared" si="117"/>
        <v>1523</v>
      </c>
    </row>
    <row r="1529" spans="1:25">
      <c r="A1529" s="3">
        <v>1526</v>
      </c>
      <c r="B1529" s="2">
        <v>1524</v>
      </c>
      <c r="C1529" s="66" t="s">
        <v>4251</v>
      </c>
      <c r="D1529" s="1" t="s">
        <v>7</v>
      </c>
      <c r="E1529" s="69" t="s">
        <v>4252</v>
      </c>
      <c r="F1529" s="19" t="s">
        <v>1013</v>
      </c>
      <c r="G1529" s="76">
        <v>0</v>
      </c>
      <c r="H1529" s="76">
        <v>0</v>
      </c>
      <c r="I1529" s="19" t="s">
        <v>1</v>
      </c>
      <c r="J1529" s="19" t="s">
        <v>2238</v>
      </c>
      <c r="K1529" s="14" t="str">
        <f t="shared" si="118"/>
        <v>NOT EQUAL</v>
      </c>
      <c r="M1529" s="24" t="s">
        <v>3567</v>
      </c>
      <c r="N1529" s="24" t="s">
        <v>3920</v>
      </c>
      <c r="O1529"/>
      <c r="P1529"/>
      <c r="Q1529"/>
      <c r="R1529"/>
      <c r="S1529">
        <f t="shared" ref="S1529:S1592" si="121">IF(X1529&lt;&gt;"",S1528+1,S1528)</f>
        <v>234</v>
      </c>
      <c r="T1529"/>
      <c r="U1529" s="148"/>
      <c r="V1529" s="148"/>
      <c r="W1529" s="135" t="str">
        <f t="shared" si="120"/>
        <v/>
      </c>
      <c r="X1529" s="135" t="str">
        <f t="shared" si="119"/>
        <v/>
      </c>
      <c r="Y1529" s="2">
        <f t="shared" ref="Y1529:Y1592" si="122">B1529</f>
        <v>1524</v>
      </c>
    </row>
    <row r="1530" spans="1:25">
      <c r="A1530" s="3">
        <v>1527</v>
      </c>
      <c r="B1530" s="2">
        <v>1525</v>
      </c>
      <c r="C1530" s="1" t="s">
        <v>2268</v>
      </c>
      <c r="D1530" s="1" t="s">
        <v>7</v>
      </c>
      <c r="E1530" s="19" t="s">
        <v>598</v>
      </c>
      <c r="F1530" s="19" t="s">
        <v>1129</v>
      </c>
      <c r="G1530" s="76">
        <v>0</v>
      </c>
      <c r="H1530" s="76">
        <v>0</v>
      </c>
      <c r="I1530" s="19" t="s">
        <v>1</v>
      </c>
      <c r="J1530" s="19" t="s">
        <v>2238</v>
      </c>
      <c r="K1530" s="14" t="str">
        <f t="shared" si="118"/>
        <v>NOT EQUAL</v>
      </c>
      <c r="M1530" s="24" t="s">
        <v>3568</v>
      </c>
      <c r="N1530" s="24" t="s">
        <v>3920</v>
      </c>
      <c r="O1530"/>
      <c r="P1530"/>
      <c r="Q1530"/>
      <c r="R1530"/>
      <c r="S1530">
        <f t="shared" si="121"/>
        <v>234</v>
      </c>
      <c r="T1530"/>
      <c r="U1530" s="148"/>
      <c r="V1530" s="148"/>
      <c r="W1530" s="135" t="str">
        <f t="shared" si="120"/>
        <v/>
      </c>
      <c r="X1530" s="135" t="str">
        <f t="shared" si="119"/>
        <v/>
      </c>
      <c r="Y1530" s="2">
        <f t="shared" si="122"/>
        <v>1525</v>
      </c>
    </row>
    <row r="1531" spans="1:25">
      <c r="A1531" s="11">
        <v>1528</v>
      </c>
      <c r="B1531" s="2">
        <v>-10</v>
      </c>
      <c r="E1531" s="18">
        <v>0</v>
      </c>
      <c r="F1531" s="18">
        <v>0</v>
      </c>
      <c r="G1531" s="75">
        <v>0</v>
      </c>
      <c r="H1531" s="75">
        <v>0</v>
      </c>
      <c r="K1531" s="14" t="str">
        <f t="shared" si="118"/>
        <v/>
      </c>
      <c r="M1531" s="24" t="e">
        <v>#N/A</v>
      </c>
      <c r="N1531" s="24" t="e">
        <v>#N/A</v>
      </c>
      <c r="O1531"/>
      <c r="P1531"/>
      <c r="Q1531"/>
      <c r="R1531"/>
      <c r="S1531">
        <f t="shared" si="121"/>
        <v>234</v>
      </c>
      <c r="T1531"/>
      <c r="U1531" s="148"/>
      <c r="V1531" s="148"/>
      <c r="W1531" s="135" t="str">
        <f t="shared" si="120"/>
        <v/>
      </c>
      <c r="X1531" s="135" t="str">
        <f t="shared" si="119"/>
        <v/>
      </c>
      <c r="Y1531" s="2">
        <f t="shared" si="122"/>
        <v>-10</v>
      </c>
    </row>
    <row r="1532" spans="1:25">
      <c r="A1532" s="3">
        <v>1529</v>
      </c>
      <c r="B1532" s="2">
        <v>1526</v>
      </c>
      <c r="C1532" s="1" t="s">
        <v>2463</v>
      </c>
      <c r="D1532" s="73" t="s">
        <v>4260</v>
      </c>
      <c r="E1532" s="74" t="s">
        <v>4271</v>
      </c>
      <c r="F1532" s="19" t="s">
        <v>1130</v>
      </c>
      <c r="G1532" s="76">
        <v>0</v>
      </c>
      <c r="H1532" s="76">
        <v>0</v>
      </c>
      <c r="I1532" s="18" t="s">
        <v>1</v>
      </c>
      <c r="J1532" s="18" t="s">
        <v>2238</v>
      </c>
      <c r="K1532" s="14" t="str">
        <f t="shared" si="118"/>
        <v>NOT EQUAL</v>
      </c>
      <c r="L1532" t="s">
        <v>20</v>
      </c>
      <c r="M1532" s="24" t="s">
        <v>1825</v>
      </c>
      <c r="N1532" s="24" t="s">
        <v>3920</v>
      </c>
      <c r="O1532"/>
      <c r="P1532"/>
      <c r="Q1532"/>
      <c r="R1532"/>
      <c r="S1532">
        <f t="shared" si="121"/>
        <v>234</v>
      </c>
      <c r="T1532"/>
      <c r="U1532" s="148"/>
      <c r="V1532" s="148"/>
      <c r="W1532" s="135" t="str">
        <f t="shared" si="120"/>
        <v/>
      </c>
      <c r="X1532" s="135" t="str">
        <f t="shared" si="119"/>
        <v/>
      </c>
      <c r="Y1532" s="2">
        <f t="shared" si="122"/>
        <v>1526</v>
      </c>
    </row>
    <row r="1533" spans="1:25">
      <c r="A1533" s="11">
        <v>1530</v>
      </c>
      <c r="B1533" s="2">
        <v>-11</v>
      </c>
      <c r="E1533" s="18">
        <v>0</v>
      </c>
      <c r="F1533" s="18">
        <v>0</v>
      </c>
      <c r="G1533" s="75">
        <v>0</v>
      </c>
      <c r="H1533" s="75">
        <v>0</v>
      </c>
      <c r="K1533" s="14" t="str">
        <f t="shared" si="118"/>
        <v/>
      </c>
      <c r="M1533" s="24" t="e">
        <v>#N/A</v>
      </c>
      <c r="N1533" s="24" t="e">
        <v>#N/A</v>
      </c>
      <c r="O1533"/>
      <c r="P1533"/>
      <c r="Q1533"/>
      <c r="R1533"/>
      <c r="S1533">
        <f t="shared" si="121"/>
        <v>234</v>
      </c>
      <c r="T1533"/>
      <c r="U1533" s="148"/>
      <c r="V1533" s="148"/>
      <c r="W1533" s="135" t="str">
        <f t="shared" si="120"/>
        <v/>
      </c>
      <c r="X1533" s="135" t="str">
        <f t="shared" si="119"/>
        <v/>
      </c>
      <c r="Y1533" s="2">
        <f t="shared" si="122"/>
        <v>-11</v>
      </c>
    </row>
    <row r="1534" spans="1:25">
      <c r="A1534" s="11">
        <v>1531</v>
      </c>
      <c r="B1534" s="2">
        <v>-12</v>
      </c>
      <c r="E1534" s="18">
        <v>0</v>
      </c>
      <c r="F1534" s="18">
        <v>0</v>
      </c>
      <c r="G1534" s="75">
        <v>0</v>
      </c>
      <c r="H1534" s="75">
        <v>0</v>
      </c>
      <c r="K1534" s="14" t="str">
        <f t="shared" si="118"/>
        <v/>
      </c>
      <c r="M1534" s="24" t="e">
        <v>#N/A</v>
      </c>
      <c r="N1534" s="24" t="e">
        <v>#N/A</v>
      </c>
      <c r="O1534"/>
      <c r="P1534"/>
      <c r="Q1534"/>
      <c r="R1534"/>
      <c r="S1534">
        <f t="shared" si="121"/>
        <v>234</v>
      </c>
      <c r="T1534"/>
      <c r="U1534" s="148"/>
      <c r="V1534" s="148"/>
      <c r="W1534" s="135" t="str">
        <f t="shared" si="120"/>
        <v/>
      </c>
      <c r="X1534" s="135" t="str">
        <f t="shared" si="119"/>
        <v/>
      </c>
      <c r="Y1534" s="2">
        <f t="shared" si="122"/>
        <v>-12</v>
      </c>
    </row>
    <row r="1535" spans="1:25">
      <c r="A1535" s="3">
        <v>1532</v>
      </c>
      <c r="B1535" s="2">
        <v>1526</v>
      </c>
      <c r="C1535" s="1" t="s">
        <v>2463</v>
      </c>
      <c r="D1535" s="1" t="s">
        <v>7</v>
      </c>
      <c r="E1535" s="74" t="s">
        <v>4271</v>
      </c>
      <c r="F1535" s="19" t="s">
        <v>0</v>
      </c>
      <c r="G1535" s="76">
        <v>0</v>
      </c>
      <c r="H1535" s="76">
        <v>0</v>
      </c>
      <c r="I1535" s="19" t="s">
        <v>1</v>
      </c>
      <c r="J1535" s="19" t="s">
        <v>2238</v>
      </c>
      <c r="K1535" s="14" t="str">
        <f t="shared" si="118"/>
        <v>NOT EQUAL</v>
      </c>
      <c r="L1535" s="1"/>
      <c r="M1535" s="24" t="s">
        <v>1825</v>
      </c>
      <c r="N1535" s="24" t="s">
        <v>3920</v>
      </c>
      <c r="O1535"/>
      <c r="P1535"/>
      <c r="Q1535"/>
      <c r="R1535"/>
      <c r="S1535">
        <f t="shared" si="121"/>
        <v>235</v>
      </c>
      <c r="T1535"/>
      <c r="U1535" s="148"/>
      <c r="V1535" s="154" t="s">
        <v>4627</v>
      </c>
      <c r="W1535" s="135" t="str">
        <f t="shared" si="120"/>
        <v/>
      </c>
      <c r="X1535" s="135" t="str">
        <f t="shared" si="119"/>
        <v>ALPHA</v>
      </c>
      <c r="Y1535" s="2">
        <f t="shared" si="122"/>
        <v>1526</v>
      </c>
    </row>
    <row r="1536" spans="1:25">
      <c r="A1536" s="11">
        <v>1533</v>
      </c>
      <c r="B1536" s="2">
        <v>-13</v>
      </c>
      <c r="E1536" s="18">
        <v>0</v>
      </c>
      <c r="F1536" s="18">
        <v>0</v>
      </c>
      <c r="G1536" s="75">
        <v>0</v>
      </c>
      <c r="H1536" s="75">
        <v>0</v>
      </c>
      <c r="K1536" s="14" t="str">
        <f t="shared" si="118"/>
        <v/>
      </c>
      <c r="M1536" s="24" t="e">
        <v>#N/A</v>
      </c>
      <c r="N1536" s="24" t="e">
        <v>#N/A</v>
      </c>
      <c r="O1536"/>
      <c r="P1536"/>
      <c r="Q1536"/>
      <c r="R1536"/>
      <c r="S1536">
        <f t="shared" si="121"/>
        <v>235</v>
      </c>
      <c r="T1536"/>
      <c r="U1536" s="148"/>
      <c r="V1536" s="148"/>
      <c r="W1536" s="135" t="str">
        <f t="shared" si="120"/>
        <v/>
      </c>
      <c r="X1536" s="135" t="str">
        <f t="shared" si="119"/>
        <v/>
      </c>
      <c r="Y1536" s="2">
        <f t="shared" si="122"/>
        <v>-13</v>
      </c>
    </row>
    <row r="1537" spans="1:25">
      <c r="A1537" s="3">
        <v>1534</v>
      </c>
      <c r="B1537" s="2">
        <v>1527</v>
      </c>
      <c r="C1537" s="72" t="s">
        <v>4272</v>
      </c>
      <c r="D1537" s="1" t="s">
        <v>7</v>
      </c>
      <c r="E1537" s="69" t="s">
        <v>496</v>
      </c>
      <c r="F1537" s="69" t="s">
        <v>496</v>
      </c>
      <c r="G1537" s="80">
        <v>0</v>
      </c>
      <c r="H1537" s="80">
        <v>0</v>
      </c>
      <c r="I1537" s="19" t="s">
        <v>1</v>
      </c>
      <c r="J1537" s="19" t="s">
        <v>2238</v>
      </c>
      <c r="K1537" s="14" t="str">
        <f t="shared" si="118"/>
        <v/>
      </c>
      <c r="L1537" s="1"/>
      <c r="M1537" s="24" t="s">
        <v>3569</v>
      </c>
      <c r="N1537" s="24" t="s">
        <v>3920</v>
      </c>
      <c r="O1537"/>
      <c r="P1537"/>
      <c r="Q1537"/>
      <c r="R1537"/>
      <c r="S1537">
        <f t="shared" si="121"/>
        <v>236</v>
      </c>
      <c r="T1537"/>
      <c r="U1537" s="148" t="s">
        <v>4630</v>
      </c>
      <c r="V1537" s="148"/>
      <c r="W1537" s="135" t="str">
        <f t="shared" si="120"/>
        <v>".D"</v>
      </c>
      <c r="X1537" s="135" t="str">
        <f t="shared" si="119"/>
        <v>.D</v>
      </c>
      <c r="Y1537" s="2">
        <f t="shared" si="122"/>
        <v>1527</v>
      </c>
    </row>
    <row r="1538" spans="1:25">
      <c r="A1538" s="3">
        <v>1535</v>
      </c>
      <c r="B1538" s="2">
        <v>1528</v>
      </c>
      <c r="C1538" s="1" t="s">
        <v>2464</v>
      </c>
      <c r="D1538" s="1" t="s">
        <v>27</v>
      </c>
      <c r="E1538" s="19" t="s">
        <v>1132</v>
      </c>
      <c r="F1538" s="19" t="s">
        <v>1132</v>
      </c>
      <c r="G1538" s="76">
        <v>0</v>
      </c>
      <c r="H1538" s="76">
        <v>0</v>
      </c>
      <c r="I1538" s="19" t="s">
        <v>3</v>
      </c>
      <c r="J1538" s="19" t="s">
        <v>2237</v>
      </c>
      <c r="K1538" s="14" t="str">
        <f t="shared" si="118"/>
        <v/>
      </c>
      <c r="M1538" s="24" t="s">
        <v>3570</v>
      </c>
      <c r="N1538" s="24" t="s">
        <v>3920</v>
      </c>
      <c r="O1538"/>
      <c r="P1538"/>
      <c r="Q1538"/>
      <c r="R1538"/>
      <c r="S1538">
        <f t="shared" si="121"/>
        <v>236</v>
      </c>
      <c r="T1538"/>
      <c r="U1538" s="148"/>
      <c r="V1538" s="148"/>
      <c r="W1538" s="135" t="str">
        <f t="shared" si="120"/>
        <v/>
      </c>
      <c r="X1538" s="135" t="str">
        <f t="shared" si="119"/>
        <v/>
      </c>
      <c r="Y1538" s="2">
        <f t="shared" si="122"/>
        <v>1528</v>
      </c>
    </row>
    <row r="1539" spans="1:25">
      <c r="A1539" s="3">
        <v>1536</v>
      </c>
      <c r="B1539" s="2">
        <v>1529</v>
      </c>
      <c r="C1539" s="1" t="s">
        <v>2464</v>
      </c>
      <c r="D1539" s="1" t="s">
        <v>171</v>
      </c>
      <c r="E1539" s="19" t="s">
        <v>1133</v>
      </c>
      <c r="F1539" s="19" t="s">
        <v>1133</v>
      </c>
      <c r="G1539" s="76">
        <v>0</v>
      </c>
      <c r="H1539" s="76">
        <v>0</v>
      </c>
      <c r="I1539" s="19" t="s">
        <v>3</v>
      </c>
      <c r="J1539" s="19" t="s">
        <v>2237</v>
      </c>
      <c r="K1539" s="14" t="str">
        <f t="shared" si="118"/>
        <v/>
      </c>
      <c r="M1539" s="24" t="s">
        <v>3571</v>
      </c>
      <c r="N1539" s="24" t="s">
        <v>3920</v>
      </c>
      <c r="O1539"/>
      <c r="P1539"/>
      <c r="Q1539"/>
      <c r="R1539"/>
      <c r="S1539">
        <f t="shared" si="121"/>
        <v>236</v>
      </c>
      <c r="T1539"/>
      <c r="U1539" s="148"/>
      <c r="V1539" s="148"/>
      <c r="W1539" s="135" t="str">
        <f t="shared" si="120"/>
        <v/>
      </c>
      <c r="X1539" s="135" t="str">
        <f t="shared" si="119"/>
        <v/>
      </c>
      <c r="Y1539" s="2">
        <f t="shared" si="122"/>
        <v>1529</v>
      </c>
    </row>
    <row r="1540" spans="1:25">
      <c r="A1540" s="3">
        <v>1537</v>
      </c>
      <c r="B1540" s="2">
        <v>1530</v>
      </c>
      <c r="C1540" s="1" t="s">
        <v>2268</v>
      </c>
      <c r="D1540" s="1" t="s">
        <v>7</v>
      </c>
      <c r="E1540" s="19" t="s">
        <v>1134</v>
      </c>
      <c r="F1540" s="19" t="s">
        <v>1134</v>
      </c>
      <c r="G1540" s="76">
        <v>0</v>
      </c>
      <c r="H1540" s="76">
        <v>0</v>
      </c>
      <c r="I1540" s="19" t="s">
        <v>1</v>
      </c>
      <c r="J1540" s="19" t="s">
        <v>2238</v>
      </c>
      <c r="K1540" s="14" t="str">
        <f t="shared" ref="K1540:K1600" si="123">IF(E1540=F1540,"","NOT EQUAL")</f>
        <v/>
      </c>
      <c r="M1540" s="24" t="s">
        <v>3572</v>
      </c>
      <c r="N1540" s="24" t="s">
        <v>3920</v>
      </c>
      <c r="O1540"/>
      <c r="P1540"/>
      <c r="Q1540"/>
      <c r="R1540"/>
      <c r="S1540">
        <f t="shared" si="121"/>
        <v>236</v>
      </c>
      <c r="T1540"/>
      <c r="U1540" s="148"/>
      <c r="V1540" s="148"/>
      <c r="W1540" s="135" t="str">
        <f t="shared" si="120"/>
        <v/>
      </c>
      <c r="X1540" s="135" t="str">
        <f t="shared" si="119"/>
        <v/>
      </c>
      <c r="Y1540" s="2">
        <f t="shared" si="122"/>
        <v>1530</v>
      </c>
    </row>
    <row r="1541" spans="1:25">
      <c r="A1541" s="3">
        <v>1538</v>
      </c>
      <c r="B1541" s="2">
        <v>1531</v>
      </c>
      <c r="C1541" s="1" t="s">
        <v>4098</v>
      </c>
      <c r="D1541" s="73" t="s">
        <v>4260</v>
      </c>
      <c r="E1541" s="19" t="s">
        <v>1135</v>
      </c>
      <c r="F1541" s="19" t="s">
        <v>1135</v>
      </c>
      <c r="G1541" s="76">
        <v>0</v>
      </c>
      <c r="H1541" s="76">
        <v>0</v>
      </c>
      <c r="I1541" s="19" t="s">
        <v>3</v>
      </c>
      <c r="J1541" s="19" t="s">
        <v>2238</v>
      </c>
      <c r="K1541" s="14" t="str">
        <f t="shared" si="123"/>
        <v/>
      </c>
      <c r="M1541" s="24" t="s">
        <v>3573</v>
      </c>
      <c r="N1541" s="24" t="s">
        <v>3920</v>
      </c>
      <c r="O1541"/>
      <c r="P1541"/>
      <c r="Q1541"/>
      <c r="R1541"/>
      <c r="S1541">
        <f t="shared" si="121"/>
        <v>236</v>
      </c>
      <c r="T1541"/>
      <c r="U1541" s="148"/>
      <c r="V1541" s="148"/>
      <c r="W1541" s="135" t="str">
        <f t="shared" si="120"/>
        <v/>
      </c>
      <c r="X1541" s="135" t="str">
        <f t="shared" ref="X1541:X1604" si="124">IF(LEN(V1541)&gt;0,V1541,SUBSTITUTE(SUBSTITUTE(SUBSTITUTE(SUBSTITUTE(SUBSTITUTE(SUBSTITUTE(SUBSTITUTE(SUBSTITUTE(SUBSTITUTE(SUBSTITUTE(SUBSTITUTE( (SUBSTITUTE( SUBSTITUTE( SUBSTITUTE( SUBSTITUTE(W1541,"STD_SIGMA","SUM"),"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541" s="2">
        <f t="shared" si="122"/>
        <v>1531</v>
      </c>
    </row>
    <row r="1542" spans="1:25">
      <c r="A1542" s="3">
        <v>1539</v>
      </c>
      <c r="B1542" s="2">
        <v>1532</v>
      </c>
      <c r="C1542" s="1" t="s">
        <v>2465</v>
      </c>
      <c r="D1542" s="1" t="s">
        <v>7</v>
      </c>
      <c r="E1542" s="19" t="s">
        <v>1136</v>
      </c>
      <c r="F1542" s="19" t="s">
        <v>1136</v>
      </c>
      <c r="G1542" s="76">
        <v>0</v>
      </c>
      <c r="H1542" s="76">
        <v>0</v>
      </c>
      <c r="I1542" s="19" t="s">
        <v>1</v>
      </c>
      <c r="J1542" s="19" t="s">
        <v>2238</v>
      </c>
      <c r="K1542" s="14" t="str">
        <f t="shared" si="123"/>
        <v/>
      </c>
      <c r="M1542" s="24" t="s">
        <v>3574</v>
      </c>
      <c r="N1542" s="24" t="s">
        <v>3920</v>
      </c>
      <c r="O1542"/>
      <c r="P1542"/>
      <c r="Q1542"/>
      <c r="R1542"/>
      <c r="S1542">
        <f t="shared" si="121"/>
        <v>236</v>
      </c>
      <c r="T1542"/>
      <c r="U1542" s="148"/>
      <c r="V1542" s="148"/>
      <c r="W1542" s="135" t="str">
        <f t="shared" si="120"/>
        <v/>
      </c>
      <c r="X1542" s="135" t="str">
        <f t="shared" si="124"/>
        <v/>
      </c>
      <c r="Y1542" s="2">
        <f t="shared" si="122"/>
        <v>1532</v>
      </c>
    </row>
    <row r="1543" spans="1:25">
      <c r="A1543" s="3">
        <v>1540</v>
      </c>
      <c r="B1543" s="2">
        <v>1533</v>
      </c>
      <c r="C1543" s="1" t="s">
        <v>2466</v>
      </c>
      <c r="D1543" s="1" t="s">
        <v>7</v>
      </c>
      <c r="E1543" s="19" t="s">
        <v>1137</v>
      </c>
      <c r="F1543" s="19" t="s">
        <v>1137</v>
      </c>
      <c r="G1543" s="76">
        <v>0</v>
      </c>
      <c r="H1543" s="76">
        <v>0</v>
      </c>
      <c r="I1543" s="19" t="s">
        <v>3</v>
      </c>
      <c r="J1543" s="19" t="s">
        <v>2237</v>
      </c>
      <c r="K1543" s="14" t="str">
        <f t="shared" si="123"/>
        <v/>
      </c>
      <c r="M1543" s="24" t="s">
        <v>3575</v>
      </c>
      <c r="N1543" s="24" t="s">
        <v>3920</v>
      </c>
      <c r="O1543"/>
      <c r="P1543"/>
      <c r="Q1543"/>
      <c r="R1543"/>
      <c r="S1543">
        <f t="shared" si="121"/>
        <v>237</v>
      </c>
      <c r="T1543"/>
      <c r="U1543" s="148"/>
      <c r="V1543" s="148"/>
      <c r="W1543" s="135" t="str">
        <f t="shared" ref="W1543:W1606" si="125">IF( OR(U1543="CNST", I1543="CAT_REGS"),(E1543),
IF(U1543="YES",UPPER(E1543),
IF(   AND(U1543&lt;&gt;"NO",I1543="CAT_FNCT",D1543&lt;&gt;"multiply", D1543&lt;&gt;"divide"),IF(J1543="SLS_ENABLED",   UPPER(E1543),""),"")))</f>
        <v>"D.MS" STD_RIGHT_ARROW "D"</v>
      </c>
      <c r="X1543" s="135" t="str">
        <f t="shared" si="124"/>
        <v>D.MS&gt;D</v>
      </c>
      <c r="Y1543" s="2">
        <f t="shared" si="122"/>
        <v>1533</v>
      </c>
    </row>
    <row r="1544" spans="1:25">
      <c r="A1544" s="3">
        <v>1541</v>
      </c>
      <c r="B1544" s="2">
        <v>1534</v>
      </c>
      <c r="C1544" s="1" t="s">
        <v>2268</v>
      </c>
      <c r="D1544" s="1" t="s">
        <v>7</v>
      </c>
      <c r="E1544" s="19" t="s">
        <v>2199</v>
      </c>
      <c r="F1544" s="19" t="s">
        <v>514</v>
      </c>
      <c r="G1544" s="76">
        <v>0</v>
      </c>
      <c r="H1544" s="76">
        <v>0</v>
      </c>
      <c r="I1544" s="19" t="s">
        <v>3</v>
      </c>
      <c r="J1544" s="19" t="s">
        <v>2237</v>
      </c>
      <c r="K1544" s="14" t="str">
        <f t="shared" si="123"/>
        <v>NOT EQUAL</v>
      </c>
      <c r="M1544" s="24" t="s">
        <v>3576</v>
      </c>
      <c r="N1544" s="24" t="s">
        <v>3920</v>
      </c>
      <c r="O1544"/>
      <c r="P1544"/>
      <c r="Q1544"/>
      <c r="R1544"/>
      <c r="S1544">
        <f t="shared" si="121"/>
        <v>237</v>
      </c>
      <c r="T1544"/>
      <c r="U1544" s="149" t="s">
        <v>4622</v>
      </c>
      <c r="V1544" s="148"/>
      <c r="W1544" s="135" t="str">
        <f t="shared" si="125"/>
        <v/>
      </c>
      <c r="X1544" s="135" t="str">
        <f t="shared" si="124"/>
        <v/>
      </c>
      <c r="Y1544" s="2">
        <f t="shared" si="122"/>
        <v>1534</v>
      </c>
    </row>
    <row r="1545" spans="1:25">
      <c r="A1545" s="3">
        <v>1542</v>
      </c>
      <c r="B1545" s="2">
        <v>1535</v>
      </c>
      <c r="C1545" s="1" t="s">
        <v>2467</v>
      </c>
      <c r="D1545" s="1" t="s">
        <v>27</v>
      </c>
      <c r="E1545" s="19" t="s">
        <v>1138</v>
      </c>
      <c r="F1545" s="19" t="s">
        <v>2200</v>
      </c>
      <c r="G1545" s="76">
        <v>0</v>
      </c>
      <c r="H1545" s="76">
        <v>0</v>
      </c>
      <c r="I1545" s="19" t="s">
        <v>3</v>
      </c>
      <c r="J1545" s="19" t="s">
        <v>2237</v>
      </c>
      <c r="K1545" s="14" t="str">
        <f t="shared" si="123"/>
        <v>NOT EQUAL</v>
      </c>
      <c r="M1545" s="24" t="s">
        <v>3577</v>
      </c>
      <c r="N1545" s="24" t="s">
        <v>3920</v>
      </c>
      <c r="O1545"/>
      <c r="P1545"/>
      <c r="Q1545"/>
      <c r="R1545"/>
      <c r="S1545">
        <f t="shared" si="121"/>
        <v>237</v>
      </c>
      <c r="T1545"/>
      <c r="U1545" s="148"/>
      <c r="V1545" s="148"/>
      <c r="W1545" s="135" t="str">
        <f t="shared" si="125"/>
        <v/>
      </c>
      <c r="X1545" s="135" t="str">
        <f t="shared" si="124"/>
        <v/>
      </c>
      <c r="Y1545" s="2">
        <f t="shared" si="122"/>
        <v>1535</v>
      </c>
    </row>
    <row r="1546" spans="1:25">
      <c r="A1546" s="3">
        <v>1543</v>
      </c>
      <c r="B1546" s="2">
        <v>1536</v>
      </c>
      <c r="C1546" s="1" t="s">
        <v>2467</v>
      </c>
      <c r="D1546" s="1" t="s">
        <v>27</v>
      </c>
      <c r="E1546" s="19" t="s">
        <v>1138</v>
      </c>
      <c r="F1546" s="19" t="s">
        <v>2201</v>
      </c>
      <c r="G1546" s="76">
        <v>0</v>
      </c>
      <c r="H1546" s="76">
        <v>0</v>
      </c>
      <c r="I1546" s="19" t="s">
        <v>526</v>
      </c>
      <c r="J1546" s="19" t="s">
        <v>2237</v>
      </c>
      <c r="K1546" s="14" t="str">
        <f t="shared" si="123"/>
        <v>NOT EQUAL</v>
      </c>
      <c r="M1546" s="24" t="s">
        <v>3578</v>
      </c>
      <c r="N1546" s="24" t="s">
        <v>3920</v>
      </c>
      <c r="O1546"/>
      <c r="P1546"/>
      <c r="Q1546"/>
      <c r="R1546"/>
      <c r="S1546">
        <f t="shared" si="121"/>
        <v>237</v>
      </c>
      <c r="T1546"/>
      <c r="U1546" s="148"/>
      <c r="V1546" s="148"/>
      <c r="W1546" s="135" t="str">
        <f t="shared" si="125"/>
        <v/>
      </c>
      <c r="X1546" s="135" t="str">
        <f t="shared" si="124"/>
        <v/>
      </c>
      <c r="Y1546" s="2">
        <f t="shared" si="122"/>
        <v>1536</v>
      </c>
    </row>
    <row r="1547" spans="1:25">
      <c r="A1547" s="3">
        <v>1544</v>
      </c>
      <c r="B1547" s="2">
        <v>1537</v>
      </c>
      <c r="C1547" s="1" t="s">
        <v>2467</v>
      </c>
      <c r="D1547" s="1" t="s">
        <v>171</v>
      </c>
      <c r="E1547" s="19" t="s">
        <v>1139</v>
      </c>
      <c r="F1547" s="19" t="s">
        <v>2018</v>
      </c>
      <c r="G1547" s="76">
        <v>0</v>
      </c>
      <c r="H1547" s="76">
        <v>0</v>
      </c>
      <c r="I1547" s="19" t="s">
        <v>3</v>
      </c>
      <c r="J1547" s="19" t="s">
        <v>2237</v>
      </c>
      <c r="K1547" s="14" t="str">
        <f t="shared" si="123"/>
        <v>NOT EQUAL</v>
      </c>
      <c r="M1547" s="24" t="s">
        <v>3579</v>
      </c>
      <c r="N1547" s="24" t="s">
        <v>3920</v>
      </c>
      <c r="O1547"/>
      <c r="P1547"/>
      <c r="Q1547"/>
      <c r="R1547"/>
      <c r="S1547">
        <f t="shared" si="121"/>
        <v>237</v>
      </c>
      <c r="T1547"/>
      <c r="U1547" s="148"/>
      <c r="V1547" s="148"/>
      <c r="W1547" s="135" t="str">
        <f t="shared" si="125"/>
        <v/>
      </c>
      <c r="X1547" s="135" t="str">
        <f t="shared" si="124"/>
        <v/>
      </c>
      <c r="Y1547" s="2">
        <f t="shared" si="122"/>
        <v>1537</v>
      </c>
    </row>
    <row r="1548" spans="1:25">
      <c r="A1548" s="3">
        <v>1545</v>
      </c>
      <c r="B1548" s="2">
        <v>1538</v>
      </c>
      <c r="C1548" s="1" t="s">
        <v>2467</v>
      </c>
      <c r="D1548" s="1" t="s">
        <v>171</v>
      </c>
      <c r="E1548" s="19" t="s">
        <v>1139</v>
      </c>
      <c r="F1548" s="19" t="s">
        <v>2200</v>
      </c>
      <c r="G1548" s="76">
        <v>0</v>
      </c>
      <c r="H1548" s="76">
        <v>0</v>
      </c>
      <c r="I1548" s="19" t="s">
        <v>526</v>
      </c>
      <c r="J1548" s="19" t="s">
        <v>2237</v>
      </c>
      <c r="K1548" s="14" t="str">
        <f t="shared" si="123"/>
        <v>NOT EQUAL</v>
      </c>
      <c r="M1548" s="24" t="s">
        <v>3580</v>
      </c>
      <c r="N1548" s="24" t="s">
        <v>3920</v>
      </c>
      <c r="O1548"/>
      <c r="P1548"/>
      <c r="Q1548"/>
      <c r="R1548"/>
      <c r="S1548">
        <f t="shared" si="121"/>
        <v>237</v>
      </c>
      <c r="T1548"/>
      <c r="U1548" s="148"/>
      <c r="V1548" s="148"/>
      <c r="W1548" s="135" t="str">
        <f t="shared" si="125"/>
        <v/>
      </c>
      <c r="X1548" s="135" t="str">
        <f t="shared" si="124"/>
        <v/>
      </c>
      <c r="Y1548" s="2">
        <f t="shared" si="122"/>
        <v>1538</v>
      </c>
    </row>
    <row r="1549" spans="1:25">
      <c r="A1549" s="3">
        <v>1546</v>
      </c>
      <c r="B1549" s="2">
        <v>1539</v>
      </c>
      <c r="C1549" s="1" t="s">
        <v>2328</v>
      </c>
      <c r="D1549" s="1" t="s">
        <v>27</v>
      </c>
      <c r="E1549" s="19" t="s">
        <v>121</v>
      </c>
      <c r="F1549" s="19" t="s">
        <v>2201</v>
      </c>
      <c r="G1549" s="76">
        <v>0</v>
      </c>
      <c r="H1549" s="76">
        <v>0</v>
      </c>
      <c r="I1549" s="19" t="s">
        <v>526</v>
      </c>
      <c r="J1549" s="19" t="s">
        <v>2237</v>
      </c>
      <c r="K1549" s="14" t="str">
        <f t="shared" si="123"/>
        <v>NOT EQUAL</v>
      </c>
      <c r="M1549" s="24" t="s">
        <v>3581</v>
      </c>
      <c r="N1549" s="24" t="s">
        <v>3920</v>
      </c>
      <c r="O1549"/>
      <c r="P1549"/>
      <c r="Q1549"/>
      <c r="R1549"/>
      <c r="S1549">
        <f t="shared" si="121"/>
        <v>237</v>
      </c>
      <c r="T1549"/>
      <c r="U1549" s="148"/>
      <c r="V1549" s="148"/>
      <c r="W1549" s="135" t="str">
        <f t="shared" si="125"/>
        <v/>
      </c>
      <c r="X1549" s="135" t="str">
        <f t="shared" si="124"/>
        <v/>
      </c>
      <c r="Y1549" s="2">
        <f t="shared" si="122"/>
        <v>1539</v>
      </c>
    </row>
    <row r="1550" spans="1:25">
      <c r="A1550" s="3">
        <v>1547</v>
      </c>
      <c r="B1550" s="2">
        <v>1540</v>
      </c>
      <c r="C1550" s="1" t="s">
        <v>2328</v>
      </c>
      <c r="D1550" s="1" t="s">
        <v>171</v>
      </c>
      <c r="E1550" s="19" t="s">
        <v>255</v>
      </c>
      <c r="F1550" s="19" t="s">
        <v>2195</v>
      </c>
      <c r="G1550" s="76">
        <v>0</v>
      </c>
      <c r="H1550" s="76">
        <v>0</v>
      </c>
      <c r="I1550" s="19" t="s">
        <v>526</v>
      </c>
      <c r="J1550" s="19" t="s">
        <v>2237</v>
      </c>
      <c r="K1550" s="14" t="str">
        <f t="shared" si="123"/>
        <v>NOT EQUAL</v>
      </c>
      <c r="M1550" s="24" t="s">
        <v>3582</v>
      </c>
      <c r="N1550" s="24" t="s">
        <v>3920</v>
      </c>
      <c r="O1550"/>
      <c r="P1550"/>
      <c r="Q1550"/>
      <c r="R1550"/>
      <c r="S1550">
        <f t="shared" si="121"/>
        <v>237</v>
      </c>
      <c r="T1550"/>
      <c r="U1550" s="148"/>
      <c r="V1550" s="148"/>
      <c r="W1550" s="135" t="str">
        <f t="shared" si="125"/>
        <v/>
      </c>
      <c r="X1550" s="135" t="str">
        <f t="shared" si="124"/>
        <v/>
      </c>
      <c r="Y1550" s="2">
        <f t="shared" si="122"/>
        <v>1540</v>
      </c>
    </row>
    <row r="1551" spans="1:25">
      <c r="A1551" s="3">
        <v>1548</v>
      </c>
      <c r="B1551" s="2">
        <v>1541</v>
      </c>
      <c r="C1551" s="1" t="s">
        <v>2371</v>
      </c>
      <c r="D1551" s="1" t="s">
        <v>171</v>
      </c>
      <c r="E1551" s="19" t="s">
        <v>261</v>
      </c>
      <c r="F1551" s="19" t="s">
        <v>2018</v>
      </c>
      <c r="G1551" s="76">
        <v>0</v>
      </c>
      <c r="H1551" s="76">
        <v>0</v>
      </c>
      <c r="I1551" s="19" t="s">
        <v>526</v>
      </c>
      <c r="J1551" s="19" t="s">
        <v>2237</v>
      </c>
      <c r="K1551" s="14" t="str">
        <f t="shared" si="123"/>
        <v>NOT EQUAL</v>
      </c>
      <c r="M1551" s="24" t="s">
        <v>3583</v>
      </c>
      <c r="N1551" s="24" t="s">
        <v>3920</v>
      </c>
      <c r="O1551"/>
      <c r="P1551"/>
      <c r="Q1551"/>
      <c r="R1551"/>
      <c r="S1551">
        <f t="shared" si="121"/>
        <v>237</v>
      </c>
      <c r="T1551"/>
      <c r="U1551" s="148"/>
      <c r="V1551" s="148"/>
      <c r="W1551" s="135" t="str">
        <f t="shared" si="125"/>
        <v/>
      </c>
      <c r="X1551" s="135" t="str">
        <f t="shared" si="124"/>
        <v/>
      </c>
      <c r="Y1551" s="2">
        <f t="shared" si="122"/>
        <v>1541</v>
      </c>
    </row>
    <row r="1552" spans="1:25">
      <c r="A1552" s="3">
        <v>1549</v>
      </c>
      <c r="B1552" s="2">
        <v>1542</v>
      </c>
      <c r="C1552" s="1" t="s">
        <v>2371</v>
      </c>
      <c r="D1552" s="1" t="s">
        <v>27</v>
      </c>
      <c r="E1552" s="19" t="s">
        <v>304</v>
      </c>
      <c r="F1552" s="19" t="s">
        <v>2201</v>
      </c>
      <c r="G1552" s="76">
        <v>0</v>
      </c>
      <c r="H1552" s="76">
        <v>0</v>
      </c>
      <c r="I1552" s="19" t="s">
        <v>526</v>
      </c>
      <c r="J1552" s="19" t="s">
        <v>2237</v>
      </c>
      <c r="K1552" s="14" t="str">
        <f t="shared" si="123"/>
        <v>NOT EQUAL</v>
      </c>
      <c r="M1552" s="24" t="s">
        <v>3584</v>
      </c>
      <c r="N1552" s="24" t="s">
        <v>3920</v>
      </c>
      <c r="O1552"/>
      <c r="P1552"/>
      <c r="Q1552"/>
      <c r="R1552"/>
      <c r="S1552">
        <f t="shared" si="121"/>
        <v>237</v>
      </c>
      <c r="T1552"/>
      <c r="U1552" s="148"/>
      <c r="V1552" s="148"/>
      <c r="W1552" s="135" t="str">
        <f t="shared" si="125"/>
        <v/>
      </c>
      <c r="X1552" s="135" t="str">
        <f t="shared" si="124"/>
        <v/>
      </c>
      <c r="Y1552" s="2">
        <f t="shared" si="122"/>
        <v>1542</v>
      </c>
    </row>
    <row r="1553" spans="1:25">
      <c r="A1553" s="3">
        <v>1550</v>
      </c>
      <c r="B1553" s="2">
        <v>1543</v>
      </c>
      <c r="C1553" s="1" t="s">
        <v>2468</v>
      </c>
      <c r="D1553" s="1" t="s">
        <v>27</v>
      </c>
      <c r="E1553" s="19" t="s">
        <v>1140</v>
      </c>
      <c r="F1553" s="19" t="s">
        <v>2202</v>
      </c>
      <c r="G1553" s="76">
        <v>0</v>
      </c>
      <c r="H1553" s="76">
        <v>0</v>
      </c>
      <c r="I1553" s="19" t="s">
        <v>3</v>
      </c>
      <c r="J1553" s="19" t="s">
        <v>2237</v>
      </c>
      <c r="K1553" s="14" t="str">
        <f t="shared" si="123"/>
        <v>NOT EQUAL</v>
      </c>
      <c r="M1553" s="24" t="s">
        <v>3585</v>
      </c>
      <c r="N1553" s="24" t="s">
        <v>3920</v>
      </c>
      <c r="O1553"/>
      <c r="P1553"/>
      <c r="Q1553"/>
      <c r="R1553"/>
      <c r="S1553">
        <f t="shared" si="121"/>
        <v>237</v>
      </c>
      <c r="T1553"/>
      <c r="U1553" s="148"/>
      <c r="V1553" s="148"/>
      <c r="W1553" s="135" t="str">
        <f t="shared" si="125"/>
        <v/>
      </c>
      <c r="X1553" s="135" t="str">
        <f t="shared" si="124"/>
        <v/>
      </c>
      <c r="Y1553" s="2">
        <f t="shared" si="122"/>
        <v>1543</v>
      </c>
    </row>
    <row r="1554" spans="1:25">
      <c r="A1554" s="3">
        <v>1551</v>
      </c>
      <c r="B1554" s="2">
        <v>1544</v>
      </c>
      <c r="C1554" s="1" t="s">
        <v>2468</v>
      </c>
      <c r="D1554" s="1" t="s">
        <v>27</v>
      </c>
      <c r="E1554" s="19" t="s">
        <v>1140</v>
      </c>
      <c r="F1554" s="19" t="s">
        <v>2196</v>
      </c>
      <c r="G1554" s="76">
        <v>0</v>
      </c>
      <c r="H1554" s="76">
        <v>0</v>
      </c>
      <c r="I1554" s="19" t="s">
        <v>526</v>
      </c>
      <c r="J1554" s="19" t="s">
        <v>2237</v>
      </c>
      <c r="K1554" s="14" t="str">
        <f t="shared" si="123"/>
        <v>NOT EQUAL</v>
      </c>
      <c r="M1554" s="24" t="s">
        <v>3586</v>
      </c>
      <c r="N1554" s="24" t="s">
        <v>3920</v>
      </c>
      <c r="O1554"/>
      <c r="P1554"/>
      <c r="Q1554"/>
      <c r="R1554"/>
      <c r="S1554">
        <f t="shared" si="121"/>
        <v>237</v>
      </c>
      <c r="T1554"/>
      <c r="U1554" s="148"/>
      <c r="V1554" s="148"/>
      <c r="W1554" s="135" t="str">
        <f t="shared" si="125"/>
        <v/>
      </c>
      <c r="X1554" s="135" t="str">
        <f t="shared" si="124"/>
        <v/>
      </c>
      <c r="Y1554" s="2">
        <f t="shared" si="122"/>
        <v>1544</v>
      </c>
    </row>
    <row r="1555" spans="1:25">
      <c r="A1555" s="3">
        <v>1552</v>
      </c>
      <c r="B1555" s="2">
        <v>1545</v>
      </c>
      <c r="C1555" s="1" t="s">
        <v>2468</v>
      </c>
      <c r="D1555" s="1" t="s">
        <v>171</v>
      </c>
      <c r="E1555" s="19" t="s">
        <v>1141</v>
      </c>
      <c r="F1555" s="19" t="s">
        <v>2196</v>
      </c>
      <c r="G1555" s="76">
        <v>0</v>
      </c>
      <c r="H1555" s="76">
        <v>0</v>
      </c>
      <c r="I1555" s="19" t="s">
        <v>3</v>
      </c>
      <c r="J1555" s="19" t="s">
        <v>2237</v>
      </c>
      <c r="K1555" s="14" t="str">
        <f t="shared" si="123"/>
        <v>NOT EQUAL</v>
      </c>
      <c r="M1555" s="24" t="s">
        <v>3587</v>
      </c>
      <c r="N1555" s="24" t="s">
        <v>3920</v>
      </c>
      <c r="O1555"/>
      <c r="P1555"/>
      <c r="Q1555"/>
      <c r="R1555"/>
      <c r="S1555">
        <f t="shared" si="121"/>
        <v>237</v>
      </c>
      <c r="T1555"/>
      <c r="U1555" s="148"/>
      <c r="V1555" s="148"/>
      <c r="W1555" s="135" t="str">
        <f t="shared" si="125"/>
        <v/>
      </c>
      <c r="X1555" s="135" t="str">
        <f t="shared" si="124"/>
        <v/>
      </c>
      <c r="Y1555" s="2">
        <f t="shared" si="122"/>
        <v>1545</v>
      </c>
    </row>
    <row r="1556" spans="1:25">
      <c r="A1556" s="3">
        <v>1553</v>
      </c>
      <c r="B1556" s="2">
        <v>1546</v>
      </c>
      <c r="C1556" s="1" t="s">
        <v>2468</v>
      </c>
      <c r="D1556" s="1" t="s">
        <v>171</v>
      </c>
      <c r="E1556" s="19" t="s">
        <v>1141</v>
      </c>
      <c r="F1556" s="19" t="s">
        <v>2202</v>
      </c>
      <c r="G1556" s="76">
        <v>0</v>
      </c>
      <c r="H1556" s="76">
        <v>0</v>
      </c>
      <c r="I1556" s="19" t="s">
        <v>526</v>
      </c>
      <c r="J1556" s="19" t="s">
        <v>2237</v>
      </c>
      <c r="K1556" s="14" t="str">
        <f t="shared" si="123"/>
        <v>NOT EQUAL</v>
      </c>
      <c r="M1556" s="24" t="s">
        <v>3588</v>
      </c>
      <c r="N1556" s="24" t="s">
        <v>3920</v>
      </c>
      <c r="O1556"/>
      <c r="P1556"/>
      <c r="Q1556"/>
      <c r="R1556"/>
      <c r="S1556">
        <f t="shared" si="121"/>
        <v>237</v>
      </c>
      <c r="T1556"/>
      <c r="U1556" s="148"/>
      <c r="V1556" s="148"/>
      <c r="W1556" s="135" t="str">
        <f t="shared" si="125"/>
        <v/>
      </c>
      <c r="X1556" s="135" t="str">
        <f t="shared" si="124"/>
        <v/>
      </c>
      <c r="Y1556" s="2">
        <f t="shared" si="122"/>
        <v>1546</v>
      </c>
    </row>
    <row r="1557" spans="1:25">
      <c r="A1557" s="3">
        <v>1554</v>
      </c>
      <c r="B1557" s="2">
        <v>1547</v>
      </c>
      <c r="C1557" s="1" t="s">
        <v>2350</v>
      </c>
      <c r="D1557" s="1" t="s">
        <v>27</v>
      </c>
      <c r="E1557" s="19" t="s">
        <v>406</v>
      </c>
      <c r="F1557" s="19" t="s">
        <v>997</v>
      </c>
      <c r="G1557" s="76">
        <v>0</v>
      </c>
      <c r="H1557" s="76">
        <v>0</v>
      </c>
      <c r="I1557" s="19" t="s">
        <v>526</v>
      </c>
      <c r="J1557" s="19" t="s">
        <v>2237</v>
      </c>
      <c r="K1557" s="14" t="str">
        <f t="shared" si="123"/>
        <v>NOT EQUAL</v>
      </c>
      <c r="M1557" s="24" t="s">
        <v>3589</v>
      </c>
      <c r="N1557" s="24" t="s">
        <v>3920</v>
      </c>
      <c r="O1557"/>
      <c r="P1557"/>
      <c r="Q1557"/>
      <c r="R1557"/>
      <c r="S1557">
        <f t="shared" si="121"/>
        <v>237</v>
      </c>
      <c r="T1557"/>
      <c r="U1557" s="148"/>
      <c r="V1557" s="148"/>
      <c r="W1557" s="135" t="str">
        <f t="shared" si="125"/>
        <v/>
      </c>
      <c r="X1557" s="135" t="str">
        <f t="shared" si="124"/>
        <v/>
      </c>
      <c r="Y1557" s="2">
        <f t="shared" si="122"/>
        <v>1547</v>
      </c>
    </row>
    <row r="1558" spans="1:25">
      <c r="A1558" s="3">
        <v>1555</v>
      </c>
      <c r="B1558" s="2">
        <v>1548</v>
      </c>
      <c r="C1558" s="1" t="s">
        <v>2350</v>
      </c>
      <c r="D1558" s="1" t="s">
        <v>27</v>
      </c>
      <c r="E1558" s="19" t="s">
        <v>406</v>
      </c>
      <c r="F1558" s="19" t="s">
        <v>997</v>
      </c>
      <c r="G1558" s="76">
        <v>0</v>
      </c>
      <c r="H1558" s="76">
        <v>0</v>
      </c>
      <c r="I1558" s="19" t="s">
        <v>526</v>
      </c>
      <c r="J1558" s="19" t="s">
        <v>2237</v>
      </c>
      <c r="K1558" s="14" t="str">
        <f t="shared" si="123"/>
        <v>NOT EQUAL</v>
      </c>
      <c r="M1558" s="24" t="s">
        <v>3590</v>
      </c>
      <c r="N1558" s="24" t="s">
        <v>3920</v>
      </c>
      <c r="O1558"/>
      <c r="P1558"/>
      <c r="Q1558"/>
      <c r="R1558"/>
      <c r="S1558">
        <f t="shared" si="121"/>
        <v>237</v>
      </c>
      <c r="T1558"/>
      <c r="U1558" s="148"/>
      <c r="V1558" s="148"/>
      <c r="W1558" s="135" t="str">
        <f t="shared" si="125"/>
        <v/>
      </c>
      <c r="X1558" s="135" t="str">
        <f t="shared" si="124"/>
        <v/>
      </c>
      <c r="Y1558" s="2">
        <f t="shared" si="122"/>
        <v>1548</v>
      </c>
    </row>
    <row r="1559" spans="1:25">
      <c r="A1559" s="3">
        <v>1556</v>
      </c>
      <c r="B1559" s="2">
        <v>1549</v>
      </c>
      <c r="C1559" s="1" t="s">
        <v>2350</v>
      </c>
      <c r="D1559" s="1" t="s">
        <v>171</v>
      </c>
      <c r="E1559" s="19" t="s">
        <v>185</v>
      </c>
      <c r="F1559" s="19" t="s">
        <v>997</v>
      </c>
      <c r="G1559" s="76">
        <v>0</v>
      </c>
      <c r="H1559" s="76">
        <v>0</v>
      </c>
      <c r="I1559" s="19" t="s">
        <v>526</v>
      </c>
      <c r="J1559" s="19" t="s">
        <v>2237</v>
      </c>
      <c r="K1559" s="14" t="str">
        <f t="shared" si="123"/>
        <v>NOT EQUAL</v>
      </c>
      <c r="M1559" s="24" t="s">
        <v>3591</v>
      </c>
      <c r="N1559" s="24" t="s">
        <v>3920</v>
      </c>
      <c r="O1559"/>
      <c r="P1559"/>
      <c r="Q1559"/>
      <c r="R1559"/>
      <c r="S1559">
        <f t="shared" si="121"/>
        <v>237</v>
      </c>
      <c r="T1559"/>
      <c r="U1559" s="148"/>
      <c r="V1559" s="148"/>
      <c r="W1559" s="135" t="str">
        <f t="shared" si="125"/>
        <v/>
      </c>
      <c r="X1559" s="135" t="str">
        <f t="shared" si="124"/>
        <v/>
      </c>
      <c r="Y1559" s="2">
        <f t="shared" si="122"/>
        <v>1549</v>
      </c>
    </row>
    <row r="1560" spans="1:25">
      <c r="A1560" s="3">
        <v>1557</v>
      </c>
      <c r="B1560" s="2">
        <v>1550</v>
      </c>
      <c r="C1560" s="1" t="s">
        <v>2350</v>
      </c>
      <c r="D1560" s="1" t="s">
        <v>171</v>
      </c>
      <c r="E1560" s="19" t="s">
        <v>185</v>
      </c>
      <c r="F1560" s="19" t="s">
        <v>997</v>
      </c>
      <c r="G1560" s="76">
        <v>0</v>
      </c>
      <c r="H1560" s="76">
        <v>0</v>
      </c>
      <c r="I1560" s="19" t="s">
        <v>526</v>
      </c>
      <c r="J1560" s="19" t="s">
        <v>2237</v>
      </c>
      <c r="K1560" s="14" t="str">
        <f t="shared" si="123"/>
        <v>NOT EQUAL</v>
      </c>
      <c r="M1560" s="24" t="s">
        <v>3592</v>
      </c>
      <c r="N1560" s="24" t="s">
        <v>3920</v>
      </c>
      <c r="O1560"/>
      <c r="P1560"/>
      <c r="Q1560"/>
      <c r="R1560"/>
      <c r="S1560">
        <f t="shared" si="121"/>
        <v>237</v>
      </c>
      <c r="T1560"/>
      <c r="U1560" s="148"/>
      <c r="V1560" s="148"/>
      <c r="W1560" s="135" t="str">
        <f t="shared" si="125"/>
        <v/>
      </c>
      <c r="X1560" s="135" t="str">
        <f t="shared" si="124"/>
        <v/>
      </c>
      <c r="Y1560" s="2">
        <f t="shared" si="122"/>
        <v>1550</v>
      </c>
    </row>
    <row r="1561" spans="1:25">
      <c r="A1561" s="3">
        <v>1558</v>
      </c>
      <c r="B1561" s="2">
        <v>1551</v>
      </c>
      <c r="C1561" s="1" t="s">
        <v>2461</v>
      </c>
      <c r="D1561" s="1" t="s">
        <v>27</v>
      </c>
      <c r="E1561" s="19" t="s">
        <v>527</v>
      </c>
      <c r="F1561" s="19" t="s">
        <v>997</v>
      </c>
      <c r="G1561" s="76">
        <v>0</v>
      </c>
      <c r="H1561" s="76">
        <v>0</v>
      </c>
      <c r="I1561" s="19" t="s">
        <v>526</v>
      </c>
      <c r="J1561" s="19" t="s">
        <v>2237</v>
      </c>
      <c r="K1561" s="14" t="str">
        <f t="shared" si="123"/>
        <v>NOT EQUAL</v>
      </c>
      <c r="M1561" s="24" t="s">
        <v>3593</v>
      </c>
      <c r="N1561" s="24" t="s">
        <v>3920</v>
      </c>
      <c r="O1561"/>
      <c r="P1561"/>
      <c r="Q1561"/>
      <c r="R1561"/>
      <c r="S1561">
        <f t="shared" si="121"/>
        <v>237</v>
      </c>
      <c r="T1561"/>
      <c r="U1561" s="148"/>
      <c r="V1561" s="148"/>
      <c r="W1561" s="135" t="str">
        <f t="shared" si="125"/>
        <v/>
      </c>
      <c r="X1561" s="135" t="str">
        <f t="shared" si="124"/>
        <v/>
      </c>
      <c r="Y1561" s="2">
        <f t="shared" si="122"/>
        <v>1551</v>
      </c>
    </row>
    <row r="1562" spans="1:25">
      <c r="A1562" s="3">
        <v>1559</v>
      </c>
      <c r="B1562" s="2">
        <v>1552</v>
      </c>
      <c r="C1562" s="1" t="s">
        <v>2461</v>
      </c>
      <c r="D1562" s="1" t="s">
        <v>171</v>
      </c>
      <c r="E1562" s="19" t="s">
        <v>531</v>
      </c>
      <c r="F1562" s="19" t="s">
        <v>997</v>
      </c>
      <c r="G1562" s="76">
        <v>0</v>
      </c>
      <c r="H1562" s="76">
        <v>0</v>
      </c>
      <c r="I1562" s="19" t="s">
        <v>526</v>
      </c>
      <c r="J1562" s="19" t="s">
        <v>2237</v>
      </c>
      <c r="K1562" s="14" t="str">
        <f t="shared" si="123"/>
        <v>NOT EQUAL</v>
      </c>
      <c r="M1562" s="24" t="s">
        <v>3594</v>
      </c>
      <c r="N1562" s="24" t="s">
        <v>3920</v>
      </c>
      <c r="O1562"/>
      <c r="P1562"/>
      <c r="Q1562"/>
      <c r="R1562"/>
      <c r="S1562">
        <f t="shared" si="121"/>
        <v>237</v>
      </c>
      <c r="T1562"/>
      <c r="U1562" s="148"/>
      <c r="V1562" s="148"/>
      <c r="W1562" s="135" t="str">
        <f t="shared" si="125"/>
        <v/>
      </c>
      <c r="X1562" s="135" t="str">
        <f t="shared" si="124"/>
        <v/>
      </c>
      <c r="Y1562" s="2">
        <f t="shared" si="122"/>
        <v>1552</v>
      </c>
    </row>
    <row r="1563" spans="1:25">
      <c r="A1563" s="3">
        <v>1560</v>
      </c>
      <c r="B1563" s="2">
        <v>1553</v>
      </c>
      <c r="C1563" s="1" t="s">
        <v>2280</v>
      </c>
      <c r="D1563" s="1" t="s">
        <v>27</v>
      </c>
      <c r="E1563" s="19" t="s">
        <v>28</v>
      </c>
      <c r="F1563" s="19" t="s">
        <v>997</v>
      </c>
      <c r="G1563" s="76">
        <v>0</v>
      </c>
      <c r="H1563" s="76">
        <v>0</v>
      </c>
      <c r="I1563" s="19" t="s">
        <v>526</v>
      </c>
      <c r="J1563" s="19" t="s">
        <v>2237</v>
      </c>
      <c r="K1563" s="14" t="str">
        <f t="shared" si="123"/>
        <v>NOT EQUAL</v>
      </c>
      <c r="M1563" s="24" t="s">
        <v>3595</v>
      </c>
      <c r="N1563" s="24" t="s">
        <v>3920</v>
      </c>
      <c r="O1563"/>
      <c r="P1563"/>
      <c r="Q1563"/>
      <c r="R1563"/>
      <c r="S1563">
        <f t="shared" si="121"/>
        <v>237</v>
      </c>
      <c r="T1563"/>
      <c r="U1563" s="148"/>
      <c r="V1563" s="148"/>
      <c r="W1563" s="135" t="str">
        <f t="shared" si="125"/>
        <v/>
      </c>
      <c r="X1563" s="135" t="str">
        <f t="shared" si="124"/>
        <v/>
      </c>
      <c r="Y1563" s="2">
        <f t="shared" si="122"/>
        <v>1553</v>
      </c>
    </row>
    <row r="1564" spans="1:25">
      <c r="A1564" s="3">
        <v>1561</v>
      </c>
      <c r="B1564" s="2">
        <v>1554</v>
      </c>
      <c r="C1564" s="1" t="s">
        <v>2280</v>
      </c>
      <c r="D1564" s="1" t="s">
        <v>171</v>
      </c>
      <c r="E1564" s="19" t="s">
        <v>282</v>
      </c>
      <c r="F1564" s="19" t="s">
        <v>997</v>
      </c>
      <c r="G1564" s="76">
        <v>0</v>
      </c>
      <c r="H1564" s="76">
        <v>0</v>
      </c>
      <c r="I1564" s="19" t="s">
        <v>526</v>
      </c>
      <c r="J1564" s="19" t="s">
        <v>2237</v>
      </c>
      <c r="K1564" s="14" t="str">
        <f t="shared" si="123"/>
        <v>NOT EQUAL</v>
      </c>
      <c r="M1564" s="24" t="s">
        <v>3596</v>
      </c>
      <c r="N1564" s="24" t="s">
        <v>3920</v>
      </c>
      <c r="O1564"/>
      <c r="P1564"/>
      <c r="Q1564"/>
      <c r="R1564"/>
      <c r="S1564">
        <f t="shared" si="121"/>
        <v>237</v>
      </c>
      <c r="T1564"/>
      <c r="U1564" s="148"/>
      <c r="V1564" s="148"/>
      <c r="W1564" s="135" t="str">
        <f t="shared" si="125"/>
        <v/>
      </c>
      <c r="X1564" s="135" t="str">
        <f t="shared" si="124"/>
        <v/>
      </c>
      <c r="Y1564" s="2">
        <f t="shared" si="122"/>
        <v>1554</v>
      </c>
    </row>
    <row r="1565" spans="1:25">
      <c r="A1565" s="3">
        <v>1562</v>
      </c>
      <c r="B1565" s="2">
        <v>1555</v>
      </c>
      <c r="C1565" s="1" t="s">
        <v>2467</v>
      </c>
      <c r="D1565" s="1" t="s">
        <v>27</v>
      </c>
      <c r="E1565" s="19" t="s">
        <v>1138</v>
      </c>
      <c r="F1565" s="19" t="s">
        <v>997</v>
      </c>
      <c r="G1565" s="76">
        <v>0</v>
      </c>
      <c r="H1565" s="76">
        <v>0</v>
      </c>
      <c r="I1565" s="19" t="s">
        <v>526</v>
      </c>
      <c r="J1565" s="19" t="s">
        <v>2237</v>
      </c>
      <c r="K1565" s="14" t="str">
        <f t="shared" si="123"/>
        <v>NOT EQUAL</v>
      </c>
      <c r="M1565" s="24" t="s">
        <v>3597</v>
      </c>
      <c r="N1565" s="24" t="s">
        <v>3920</v>
      </c>
      <c r="O1565"/>
      <c r="P1565"/>
      <c r="Q1565"/>
      <c r="R1565"/>
      <c r="S1565">
        <f t="shared" si="121"/>
        <v>237</v>
      </c>
      <c r="T1565"/>
      <c r="U1565" s="148"/>
      <c r="V1565" s="148"/>
      <c r="W1565" s="135" t="str">
        <f t="shared" si="125"/>
        <v/>
      </c>
      <c r="X1565" s="135" t="str">
        <f t="shared" si="124"/>
        <v/>
      </c>
      <c r="Y1565" s="2">
        <f t="shared" si="122"/>
        <v>1555</v>
      </c>
    </row>
    <row r="1566" spans="1:25">
      <c r="A1566" s="3">
        <v>1563</v>
      </c>
      <c r="B1566" s="2">
        <v>1556</v>
      </c>
      <c r="C1566" s="1" t="s">
        <v>2467</v>
      </c>
      <c r="D1566" s="1" t="s">
        <v>171</v>
      </c>
      <c r="E1566" s="19" t="s">
        <v>1139</v>
      </c>
      <c r="F1566" s="19" t="s">
        <v>997</v>
      </c>
      <c r="G1566" s="76">
        <v>0</v>
      </c>
      <c r="H1566" s="76">
        <v>0</v>
      </c>
      <c r="I1566" s="19" t="s">
        <v>526</v>
      </c>
      <c r="J1566" s="19" t="s">
        <v>2237</v>
      </c>
      <c r="K1566" s="14" t="str">
        <f t="shared" si="123"/>
        <v>NOT EQUAL</v>
      </c>
      <c r="M1566" s="24" t="s">
        <v>3598</v>
      </c>
      <c r="N1566" s="24" t="s">
        <v>3920</v>
      </c>
      <c r="O1566"/>
      <c r="P1566"/>
      <c r="Q1566"/>
      <c r="R1566"/>
      <c r="S1566">
        <f t="shared" si="121"/>
        <v>237</v>
      </c>
      <c r="T1566"/>
      <c r="U1566" s="148"/>
      <c r="V1566" s="148"/>
      <c r="W1566" s="135" t="str">
        <f t="shared" si="125"/>
        <v/>
      </c>
      <c r="X1566" s="135" t="str">
        <f t="shared" si="124"/>
        <v/>
      </c>
      <c r="Y1566" s="2">
        <f t="shared" si="122"/>
        <v>1556</v>
      </c>
    </row>
    <row r="1567" spans="1:25">
      <c r="A1567" s="3">
        <v>1564</v>
      </c>
      <c r="B1567" s="2">
        <v>1557</v>
      </c>
      <c r="C1567" s="1" t="s">
        <v>2371</v>
      </c>
      <c r="D1567" s="1" t="s">
        <v>27</v>
      </c>
      <c r="E1567" s="19" t="s">
        <v>304</v>
      </c>
      <c r="F1567" s="19" t="s">
        <v>997</v>
      </c>
      <c r="G1567" s="76">
        <v>0</v>
      </c>
      <c r="H1567" s="76">
        <v>0</v>
      </c>
      <c r="I1567" s="19" t="s">
        <v>526</v>
      </c>
      <c r="J1567" s="19" t="s">
        <v>2237</v>
      </c>
      <c r="K1567" s="14" t="str">
        <f t="shared" si="123"/>
        <v>NOT EQUAL</v>
      </c>
      <c r="M1567" s="24" t="s">
        <v>3599</v>
      </c>
      <c r="N1567" s="24" t="s">
        <v>3920</v>
      </c>
      <c r="O1567"/>
      <c r="P1567"/>
      <c r="Q1567"/>
      <c r="R1567"/>
      <c r="S1567">
        <f t="shared" si="121"/>
        <v>237</v>
      </c>
      <c r="T1567"/>
      <c r="U1567" s="148"/>
      <c r="V1567" s="148"/>
      <c r="W1567" s="135" t="str">
        <f t="shared" si="125"/>
        <v/>
      </c>
      <c r="X1567" s="135" t="str">
        <f t="shared" si="124"/>
        <v/>
      </c>
      <c r="Y1567" s="2">
        <f t="shared" si="122"/>
        <v>1557</v>
      </c>
    </row>
    <row r="1568" spans="1:25">
      <c r="A1568" s="3">
        <v>1565</v>
      </c>
      <c r="B1568" s="2">
        <v>1558</v>
      </c>
      <c r="C1568" s="1" t="s">
        <v>2371</v>
      </c>
      <c r="D1568" s="1" t="s">
        <v>171</v>
      </c>
      <c r="E1568" s="19" t="s">
        <v>261</v>
      </c>
      <c r="F1568" s="19" t="s">
        <v>997</v>
      </c>
      <c r="G1568" s="76">
        <v>0</v>
      </c>
      <c r="H1568" s="76">
        <v>0</v>
      </c>
      <c r="I1568" s="19" t="s">
        <v>526</v>
      </c>
      <c r="J1568" s="19" t="s">
        <v>2237</v>
      </c>
      <c r="K1568" s="14" t="str">
        <f t="shared" si="123"/>
        <v>NOT EQUAL</v>
      </c>
      <c r="M1568" s="24" t="s">
        <v>3600</v>
      </c>
      <c r="N1568" s="24" t="s">
        <v>3920</v>
      </c>
      <c r="O1568"/>
      <c r="P1568"/>
      <c r="Q1568"/>
      <c r="R1568"/>
      <c r="S1568">
        <f t="shared" si="121"/>
        <v>237</v>
      </c>
      <c r="T1568"/>
      <c r="U1568" s="148"/>
      <c r="V1568" s="148"/>
      <c r="W1568" s="135" t="str">
        <f t="shared" si="125"/>
        <v/>
      </c>
      <c r="X1568" s="135" t="str">
        <f t="shared" si="124"/>
        <v/>
      </c>
      <c r="Y1568" s="2">
        <f t="shared" si="122"/>
        <v>1558</v>
      </c>
    </row>
    <row r="1569" spans="1:25">
      <c r="A1569" s="3">
        <v>1566</v>
      </c>
      <c r="B1569" s="2">
        <v>1559</v>
      </c>
      <c r="C1569" s="1" t="s">
        <v>4240</v>
      </c>
      <c r="D1569" s="1" t="s">
        <v>7</v>
      </c>
      <c r="E1569" s="19" t="s">
        <v>2203</v>
      </c>
      <c r="F1569" s="19" t="s">
        <v>2203</v>
      </c>
      <c r="G1569" s="76">
        <v>0</v>
      </c>
      <c r="H1569" s="76">
        <v>0</v>
      </c>
      <c r="I1569" s="19" t="s">
        <v>3</v>
      </c>
      <c r="J1569" s="19" t="s">
        <v>2237</v>
      </c>
      <c r="K1569" s="14" t="str">
        <f t="shared" si="123"/>
        <v/>
      </c>
      <c r="M1569" s="24" t="s">
        <v>3601</v>
      </c>
      <c r="N1569" s="24" t="s">
        <v>3920</v>
      </c>
      <c r="O1569"/>
      <c r="P1569"/>
      <c r="Q1569"/>
      <c r="R1569"/>
      <c r="S1569">
        <f t="shared" si="121"/>
        <v>238</v>
      </c>
      <c r="T1569"/>
      <c r="U1569" s="148"/>
      <c r="V1569" s="154" t="s">
        <v>4635</v>
      </c>
      <c r="W1569" s="135" t="str">
        <f t="shared" si="125"/>
        <v>STD_X_BAR STD_SUB_H</v>
      </c>
      <c r="X1569" s="135" t="str">
        <f t="shared" si="124"/>
        <v>X_HARM</v>
      </c>
      <c r="Y1569" s="2">
        <f t="shared" si="122"/>
        <v>1559</v>
      </c>
    </row>
    <row r="1570" spans="1:25">
      <c r="A1570" s="3">
        <v>1567</v>
      </c>
      <c r="B1570" s="2">
        <v>1560</v>
      </c>
      <c r="C1570" s="1" t="s">
        <v>4241</v>
      </c>
      <c r="D1570" s="1" t="s">
        <v>7</v>
      </c>
      <c r="E1570" s="19" t="s">
        <v>2204</v>
      </c>
      <c r="F1570" s="19" t="s">
        <v>2204</v>
      </c>
      <c r="G1570" s="76">
        <v>0</v>
      </c>
      <c r="H1570" s="76">
        <v>0</v>
      </c>
      <c r="I1570" s="19" t="s">
        <v>3</v>
      </c>
      <c r="J1570" s="19" t="s">
        <v>2237</v>
      </c>
      <c r="K1570" s="14" t="str">
        <f t="shared" si="123"/>
        <v/>
      </c>
      <c r="M1570" s="24" t="s">
        <v>3602</v>
      </c>
      <c r="N1570" s="24" t="s">
        <v>3920</v>
      </c>
      <c r="O1570"/>
      <c r="P1570"/>
      <c r="Q1570"/>
      <c r="R1570"/>
      <c r="S1570">
        <f t="shared" si="121"/>
        <v>239</v>
      </c>
      <c r="T1570"/>
      <c r="U1570" s="148"/>
      <c r="V1570" s="154" t="s">
        <v>4636</v>
      </c>
      <c r="W1570" s="135" t="str">
        <f t="shared" si="125"/>
        <v>STD_X_BAR STD_SUB_R STD_SUB_M STD_SUB_S</v>
      </c>
      <c r="X1570" s="135" t="str">
        <f t="shared" si="124"/>
        <v>X_RMS</v>
      </c>
      <c r="Y1570" s="2">
        <f t="shared" si="122"/>
        <v>1560</v>
      </c>
    </row>
    <row r="1571" spans="1:25">
      <c r="A1571" s="3">
        <v>1568</v>
      </c>
      <c r="B1571" s="2">
        <v>1561</v>
      </c>
      <c r="C1571" s="1" t="s">
        <v>2268</v>
      </c>
      <c r="D1571" s="73" t="s">
        <v>4260</v>
      </c>
      <c r="E1571" s="19" t="s">
        <v>1142</v>
      </c>
      <c r="F1571" s="19" t="s">
        <v>1142</v>
      </c>
      <c r="G1571" s="76">
        <v>0</v>
      </c>
      <c r="H1571" s="76">
        <v>0</v>
      </c>
      <c r="I1571" s="19" t="s">
        <v>18</v>
      </c>
      <c r="J1571" s="19" t="s">
        <v>2238</v>
      </c>
      <c r="K1571" s="14" t="str">
        <f t="shared" si="123"/>
        <v/>
      </c>
      <c r="M1571" s="24" t="s">
        <v>3603</v>
      </c>
      <c r="N1571" s="24" t="s">
        <v>3920</v>
      </c>
      <c r="O1571"/>
      <c r="P1571"/>
      <c r="Q1571"/>
      <c r="R1571"/>
      <c r="S1571">
        <f t="shared" si="121"/>
        <v>239</v>
      </c>
      <c r="T1571"/>
      <c r="U1571" s="148"/>
      <c r="V1571" s="148"/>
      <c r="W1571" s="135" t="str">
        <f t="shared" si="125"/>
        <v/>
      </c>
      <c r="X1571" s="135" t="str">
        <f t="shared" si="124"/>
        <v/>
      </c>
      <c r="Y1571" s="2">
        <f t="shared" si="122"/>
        <v>1561</v>
      </c>
    </row>
    <row r="1572" spans="1:25">
      <c r="A1572" s="3">
        <v>1569</v>
      </c>
      <c r="B1572" s="2">
        <v>1562</v>
      </c>
      <c r="C1572" s="1" t="s">
        <v>2268</v>
      </c>
      <c r="D1572" s="1" t="s">
        <v>7</v>
      </c>
      <c r="E1572" s="19" t="s">
        <v>1143</v>
      </c>
      <c r="F1572" s="19" t="s">
        <v>1143</v>
      </c>
      <c r="G1572" s="76">
        <v>0</v>
      </c>
      <c r="H1572" s="76">
        <v>0</v>
      </c>
      <c r="I1572" s="19" t="s">
        <v>3</v>
      </c>
      <c r="J1572" s="19" t="s">
        <v>2238</v>
      </c>
      <c r="K1572" s="14" t="str">
        <f t="shared" si="123"/>
        <v/>
      </c>
      <c r="M1572" s="24" t="s">
        <v>3604</v>
      </c>
      <c r="N1572" s="24" t="s">
        <v>3920</v>
      </c>
      <c r="O1572"/>
      <c r="P1572"/>
      <c r="Q1572"/>
      <c r="R1572"/>
      <c r="S1572">
        <f t="shared" si="121"/>
        <v>239</v>
      </c>
      <c r="T1572"/>
      <c r="U1572" s="148"/>
      <c r="V1572" s="148"/>
      <c r="W1572" s="135" t="str">
        <f t="shared" si="125"/>
        <v/>
      </c>
      <c r="X1572" s="135" t="str">
        <f t="shared" si="124"/>
        <v/>
      </c>
      <c r="Y1572" s="2">
        <f t="shared" si="122"/>
        <v>1562</v>
      </c>
    </row>
    <row r="1573" spans="1:25">
      <c r="A1573" s="3">
        <v>1570</v>
      </c>
      <c r="B1573" s="2">
        <v>1563</v>
      </c>
      <c r="C1573" s="1" t="s">
        <v>2268</v>
      </c>
      <c r="D1573" s="1" t="s">
        <v>7</v>
      </c>
      <c r="E1573" s="19" t="s">
        <v>1144</v>
      </c>
      <c r="F1573" s="19" t="s">
        <v>1144</v>
      </c>
      <c r="G1573" s="76">
        <v>0</v>
      </c>
      <c r="H1573" s="76">
        <v>0</v>
      </c>
      <c r="I1573" s="19" t="s">
        <v>3</v>
      </c>
      <c r="J1573" s="19" t="s">
        <v>2238</v>
      </c>
      <c r="K1573" s="14" t="str">
        <f t="shared" si="123"/>
        <v/>
      </c>
      <c r="M1573" s="24" t="s">
        <v>3605</v>
      </c>
      <c r="N1573" s="24" t="s">
        <v>3920</v>
      </c>
      <c r="O1573"/>
      <c r="P1573"/>
      <c r="Q1573"/>
      <c r="R1573"/>
      <c r="S1573">
        <f t="shared" si="121"/>
        <v>239</v>
      </c>
      <c r="T1573"/>
      <c r="U1573" s="148"/>
      <c r="V1573" s="148"/>
      <c r="W1573" s="135" t="str">
        <f t="shared" si="125"/>
        <v/>
      </c>
      <c r="X1573" s="135" t="str">
        <f t="shared" si="124"/>
        <v/>
      </c>
      <c r="Y1573" s="2">
        <f t="shared" si="122"/>
        <v>1563</v>
      </c>
    </row>
    <row r="1574" spans="1:25">
      <c r="A1574" s="3">
        <v>1571</v>
      </c>
      <c r="B1574" s="2">
        <v>1564</v>
      </c>
      <c r="C1574" s="1" t="s">
        <v>2268</v>
      </c>
      <c r="D1574" s="1" t="s">
        <v>7</v>
      </c>
      <c r="E1574" s="19" t="s">
        <v>1145</v>
      </c>
      <c r="F1574" s="19" t="s">
        <v>1145</v>
      </c>
      <c r="G1574" s="76">
        <v>0</v>
      </c>
      <c r="H1574" s="76">
        <v>0</v>
      </c>
      <c r="I1574" s="19" t="s">
        <v>3</v>
      </c>
      <c r="J1574" s="19" t="s">
        <v>2238</v>
      </c>
      <c r="K1574" s="14" t="str">
        <f t="shared" si="123"/>
        <v/>
      </c>
      <c r="M1574" s="24" t="s">
        <v>3606</v>
      </c>
      <c r="N1574" s="24" t="s">
        <v>3920</v>
      </c>
      <c r="O1574"/>
      <c r="P1574"/>
      <c r="Q1574"/>
      <c r="R1574"/>
      <c r="S1574">
        <f t="shared" si="121"/>
        <v>239</v>
      </c>
      <c r="T1574"/>
      <c r="U1574" s="148"/>
      <c r="V1574" s="148"/>
      <c r="W1574" s="135" t="str">
        <f t="shared" si="125"/>
        <v/>
      </c>
      <c r="X1574" s="135" t="str">
        <f t="shared" si="124"/>
        <v/>
      </c>
      <c r="Y1574" s="2">
        <f t="shared" si="122"/>
        <v>1564</v>
      </c>
    </row>
    <row r="1575" spans="1:25">
      <c r="A1575" s="3">
        <v>1572</v>
      </c>
      <c r="B1575" s="2">
        <v>1565</v>
      </c>
      <c r="C1575" s="1" t="s">
        <v>2268</v>
      </c>
      <c r="D1575" s="1" t="s">
        <v>7</v>
      </c>
      <c r="E1575" s="19" t="s">
        <v>1146</v>
      </c>
      <c r="F1575" s="19" t="s">
        <v>1146</v>
      </c>
      <c r="G1575" s="76">
        <v>0</v>
      </c>
      <c r="H1575" s="76">
        <v>0</v>
      </c>
      <c r="I1575" s="19" t="s">
        <v>3</v>
      </c>
      <c r="J1575" s="19" t="s">
        <v>2238</v>
      </c>
      <c r="K1575" s="14" t="str">
        <f t="shared" si="123"/>
        <v/>
      </c>
      <c r="M1575" s="24" t="s">
        <v>3607</v>
      </c>
      <c r="N1575" s="24" t="s">
        <v>3920</v>
      </c>
      <c r="O1575"/>
      <c r="P1575"/>
      <c r="Q1575"/>
      <c r="R1575"/>
      <c r="S1575">
        <f t="shared" si="121"/>
        <v>239</v>
      </c>
      <c r="T1575"/>
      <c r="U1575" s="148"/>
      <c r="V1575" s="148"/>
      <c r="W1575" s="135" t="str">
        <f t="shared" si="125"/>
        <v/>
      </c>
      <c r="X1575" s="135" t="str">
        <f t="shared" si="124"/>
        <v/>
      </c>
      <c r="Y1575" s="2">
        <f t="shared" si="122"/>
        <v>1565</v>
      </c>
    </row>
    <row r="1576" spans="1:25">
      <c r="A1576" s="3">
        <v>1573</v>
      </c>
      <c r="B1576" s="2">
        <v>1566</v>
      </c>
      <c r="C1576" s="1" t="s">
        <v>2268</v>
      </c>
      <c r="D1576" s="1" t="s">
        <v>7</v>
      </c>
      <c r="E1576" s="19" t="s">
        <v>2205</v>
      </c>
      <c r="F1576" s="19" t="s">
        <v>2205</v>
      </c>
      <c r="G1576" s="76">
        <v>0</v>
      </c>
      <c r="H1576" s="76">
        <v>0</v>
      </c>
      <c r="I1576" s="19" t="s">
        <v>3</v>
      </c>
      <c r="J1576" s="19" t="s">
        <v>2238</v>
      </c>
      <c r="K1576" s="14" t="str">
        <f t="shared" si="123"/>
        <v/>
      </c>
      <c r="M1576" s="24" t="s">
        <v>3608</v>
      </c>
      <c r="N1576" s="24" t="s">
        <v>3920</v>
      </c>
      <c r="O1576"/>
      <c r="P1576"/>
      <c r="Q1576"/>
      <c r="R1576"/>
      <c r="S1576">
        <f t="shared" si="121"/>
        <v>239</v>
      </c>
      <c r="T1576"/>
      <c r="U1576" s="148"/>
      <c r="V1576" s="148"/>
      <c r="W1576" s="135" t="str">
        <f t="shared" si="125"/>
        <v/>
      </c>
      <c r="X1576" s="135" t="str">
        <f t="shared" si="124"/>
        <v/>
      </c>
      <c r="Y1576" s="2">
        <f t="shared" si="122"/>
        <v>1566</v>
      </c>
    </row>
    <row r="1577" spans="1:25">
      <c r="A1577" s="3">
        <v>1574</v>
      </c>
      <c r="B1577" s="2">
        <v>1567</v>
      </c>
      <c r="C1577" s="1" t="s">
        <v>2376</v>
      </c>
      <c r="D1577" s="1">
        <v>14</v>
      </c>
      <c r="E1577" s="19" t="s">
        <v>1147</v>
      </c>
      <c r="F1577" s="19" t="s">
        <v>1147</v>
      </c>
      <c r="G1577" s="76">
        <v>0</v>
      </c>
      <c r="H1577" s="76">
        <v>0</v>
      </c>
      <c r="I1577" s="19" t="s">
        <v>3</v>
      </c>
      <c r="J1577" s="19" t="s">
        <v>2237</v>
      </c>
      <c r="K1577" s="14" t="str">
        <f t="shared" si="123"/>
        <v/>
      </c>
      <c r="M1577" s="24" t="s">
        <v>3609</v>
      </c>
      <c r="N1577" s="24" t="s">
        <v>3920</v>
      </c>
      <c r="O1577"/>
      <c r="P1577"/>
      <c r="Q1577"/>
      <c r="R1577"/>
      <c r="S1577">
        <f t="shared" si="121"/>
        <v>240</v>
      </c>
      <c r="T1577"/>
      <c r="U1577" s="148"/>
      <c r="V1577" s="148"/>
      <c r="W1577" s="135" t="str">
        <f t="shared" si="125"/>
        <v>STD_SIGMA "LNY/X"</v>
      </c>
      <c r="X1577" s="135" t="str">
        <f t="shared" si="124"/>
        <v>SUMLNY/X</v>
      </c>
      <c r="Y1577" s="2">
        <f t="shared" si="122"/>
        <v>1567</v>
      </c>
    </row>
    <row r="1578" spans="1:25">
      <c r="A1578" s="3">
        <v>1575</v>
      </c>
      <c r="B1578" s="2">
        <v>1568</v>
      </c>
      <c r="C1578" s="1" t="s">
        <v>2376</v>
      </c>
      <c r="D1578" s="1">
        <v>15</v>
      </c>
      <c r="E1578" s="19" t="s">
        <v>1148</v>
      </c>
      <c r="F1578" s="19" t="s">
        <v>1148</v>
      </c>
      <c r="G1578" s="76">
        <v>0</v>
      </c>
      <c r="H1578" s="76">
        <v>0</v>
      </c>
      <c r="I1578" s="19" t="s">
        <v>3</v>
      </c>
      <c r="J1578" s="19" t="s">
        <v>2237</v>
      </c>
      <c r="K1578" s="14" t="str">
        <f t="shared" si="123"/>
        <v/>
      </c>
      <c r="M1578" s="24" t="s">
        <v>3610</v>
      </c>
      <c r="N1578" s="24" t="s">
        <v>3920</v>
      </c>
      <c r="O1578"/>
      <c r="P1578"/>
      <c r="Q1578"/>
      <c r="R1578"/>
      <c r="S1578">
        <f t="shared" si="121"/>
        <v>241</v>
      </c>
      <c r="T1578"/>
      <c r="U1578" s="148"/>
      <c r="V1578" s="148"/>
      <c r="W1578" s="135" t="str">
        <f t="shared" si="125"/>
        <v>STD_SIGMA "X" STD_SUP_2 "/Y"</v>
      </c>
      <c r="X1578" s="135" t="str">
        <f t="shared" si="124"/>
        <v>SUMX^2/Y</v>
      </c>
      <c r="Y1578" s="2">
        <f t="shared" si="122"/>
        <v>1568</v>
      </c>
    </row>
    <row r="1579" spans="1:25">
      <c r="A1579" s="3">
        <v>1576</v>
      </c>
      <c r="B1579" s="2">
        <v>1569</v>
      </c>
      <c r="C1579" s="1" t="s">
        <v>2376</v>
      </c>
      <c r="D1579" s="1">
        <v>16</v>
      </c>
      <c r="E1579" s="19" t="s">
        <v>1149</v>
      </c>
      <c r="F1579" s="19" t="s">
        <v>1149</v>
      </c>
      <c r="G1579" s="76">
        <v>0</v>
      </c>
      <c r="H1579" s="76">
        <v>0</v>
      </c>
      <c r="I1579" s="19" t="s">
        <v>3</v>
      </c>
      <c r="J1579" s="19" t="s">
        <v>2237</v>
      </c>
      <c r="K1579" s="14" t="str">
        <f t="shared" si="123"/>
        <v/>
      </c>
      <c r="M1579" s="24" t="s">
        <v>3611</v>
      </c>
      <c r="N1579" s="24" t="s">
        <v>3920</v>
      </c>
      <c r="O1579"/>
      <c r="P1579"/>
      <c r="Q1579"/>
      <c r="R1579"/>
      <c r="S1579">
        <f t="shared" si="121"/>
        <v>242</v>
      </c>
      <c r="T1579"/>
      <c r="U1579" s="148"/>
      <c r="V1579" s="148"/>
      <c r="W1579" s="135" t="str">
        <f t="shared" si="125"/>
        <v>STD_SIGMA STD_SUP_1 "/X"</v>
      </c>
      <c r="X1579" s="135" t="str">
        <f t="shared" si="124"/>
        <v>SUM^1/X</v>
      </c>
      <c r="Y1579" s="2">
        <f t="shared" si="122"/>
        <v>1569</v>
      </c>
    </row>
    <row r="1580" spans="1:25">
      <c r="A1580" s="3">
        <v>1577</v>
      </c>
      <c r="B1580" s="2">
        <v>1570</v>
      </c>
      <c r="C1580" s="1" t="s">
        <v>2376</v>
      </c>
      <c r="D1580" s="1">
        <v>17</v>
      </c>
      <c r="E1580" s="19" t="s">
        <v>1150</v>
      </c>
      <c r="F1580" s="19" t="s">
        <v>1150</v>
      </c>
      <c r="G1580" s="76">
        <v>0</v>
      </c>
      <c r="H1580" s="76">
        <v>0</v>
      </c>
      <c r="I1580" s="19" t="s">
        <v>3</v>
      </c>
      <c r="J1580" s="19" t="s">
        <v>2237</v>
      </c>
      <c r="K1580" s="14" t="str">
        <f t="shared" si="123"/>
        <v/>
      </c>
      <c r="M1580" s="24" t="s">
        <v>3612</v>
      </c>
      <c r="N1580" s="24" t="s">
        <v>3920</v>
      </c>
      <c r="O1580"/>
      <c r="P1580"/>
      <c r="Q1580"/>
      <c r="R1580"/>
      <c r="S1580">
        <f t="shared" si="121"/>
        <v>243</v>
      </c>
      <c r="T1580"/>
      <c r="U1580" s="148"/>
      <c r="V1580" s="148"/>
      <c r="W1580" s="135" t="str">
        <f t="shared" si="125"/>
        <v>STD_SIGMA STD_SUP_1 "/X" STD_SUP_2</v>
      </c>
      <c r="X1580" s="135" t="str">
        <f t="shared" si="124"/>
        <v>SUM^1/X^2</v>
      </c>
      <c r="Y1580" s="2">
        <f t="shared" si="122"/>
        <v>1570</v>
      </c>
    </row>
    <row r="1581" spans="1:25">
      <c r="A1581" s="3">
        <v>1578</v>
      </c>
      <c r="B1581" s="2">
        <v>1571</v>
      </c>
      <c r="C1581" s="1" t="s">
        <v>2376</v>
      </c>
      <c r="D1581" s="1">
        <v>18</v>
      </c>
      <c r="E1581" s="19" t="s">
        <v>1151</v>
      </c>
      <c r="F1581" s="19" t="s">
        <v>1151</v>
      </c>
      <c r="G1581" s="76">
        <v>0</v>
      </c>
      <c r="H1581" s="76">
        <v>0</v>
      </c>
      <c r="I1581" s="19" t="s">
        <v>3</v>
      </c>
      <c r="J1581" s="19" t="s">
        <v>2237</v>
      </c>
      <c r="K1581" s="14" t="str">
        <f t="shared" si="123"/>
        <v/>
      </c>
      <c r="M1581" s="24" t="s">
        <v>3613</v>
      </c>
      <c r="N1581" s="24" t="s">
        <v>3920</v>
      </c>
      <c r="O1581"/>
      <c r="P1581"/>
      <c r="Q1581"/>
      <c r="R1581"/>
      <c r="S1581">
        <f t="shared" si="121"/>
        <v>244</v>
      </c>
      <c r="T1581"/>
      <c r="U1581" s="148"/>
      <c r="V1581" s="148"/>
      <c r="W1581" s="135" t="str">
        <f t="shared" si="125"/>
        <v>STD_SIGMA "X/Y"</v>
      </c>
      <c r="X1581" s="135" t="str">
        <f t="shared" si="124"/>
        <v>SUMX/Y</v>
      </c>
      <c r="Y1581" s="2">
        <f t="shared" si="122"/>
        <v>1571</v>
      </c>
    </row>
    <row r="1582" spans="1:25">
      <c r="A1582" s="3">
        <v>1579</v>
      </c>
      <c r="B1582" s="2">
        <v>1572</v>
      </c>
      <c r="C1582" s="1" t="s">
        <v>2376</v>
      </c>
      <c r="D1582" s="1">
        <v>19</v>
      </c>
      <c r="E1582" s="19" t="s">
        <v>1152</v>
      </c>
      <c r="F1582" s="19" t="s">
        <v>1152</v>
      </c>
      <c r="G1582" s="76">
        <v>0</v>
      </c>
      <c r="H1582" s="76">
        <v>0</v>
      </c>
      <c r="I1582" s="19" t="s">
        <v>3</v>
      </c>
      <c r="J1582" s="19" t="s">
        <v>2237</v>
      </c>
      <c r="K1582" s="14" t="str">
        <f t="shared" si="123"/>
        <v/>
      </c>
      <c r="M1582" s="24" t="s">
        <v>3614</v>
      </c>
      <c r="N1582" s="24" t="s">
        <v>3920</v>
      </c>
      <c r="O1582"/>
      <c r="P1582"/>
      <c r="Q1582"/>
      <c r="R1582"/>
      <c r="S1582">
        <f t="shared" si="121"/>
        <v>245</v>
      </c>
      <c r="T1582"/>
      <c r="U1582" s="148"/>
      <c r="V1582" s="148"/>
      <c r="W1582" s="135" t="str">
        <f t="shared" si="125"/>
        <v>STD_SIGMA STD_SUP_1 "/Y"</v>
      </c>
      <c r="X1582" s="135" t="str">
        <f t="shared" si="124"/>
        <v>SUM^1/Y</v>
      </c>
      <c r="Y1582" s="2">
        <f t="shared" si="122"/>
        <v>1572</v>
      </c>
    </row>
    <row r="1583" spans="1:25">
      <c r="A1583" s="3">
        <v>1580</v>
      </c>
      <c r="B1583" s="2">
        <v>1573</v>
      </c>
      <c r="C1583" s="1" t="s">
        <v>2376</v>
      </c>
      <c r="D1583" s="1">
        <v>20</v>
      </c>
      <c r="E1583" s="19" t="s">
        <v>1153</v>
      </c>
      <c r="F1583" s="19" t="s">
        <v>1153</v>
      </c>
      <c r="G1583" s="76">
        <v>0</v>
      </c>
      <c r="H1583" s="76">
        <v>0</v>
      </c>
      <c r="I1583" s="19" t="s">
        <v>3</v>
      </c>
      <c r="J1583" s="19" t="s">
        <v>2237</v>
      </c>
      <c r="K1583" s="14" t="str">
        <f t="shared" si="123"/>
        <v/>
      </c>
      <c r="M1583" s="24" t="s">
        <v>3615</v>
      </c>
      <c r="N1583" s="24" t="s">
        <v>3920</v>
      </c>
      <c r="O1583"/>
      <c r="P1583"/>
      <c r="Q1583"/>
      <c r="R1583"/>
      <c r="S1583">
        <f t="shared" si="121"/>
        <v>246</v>
      </c>
      <c r="T1583"/>
      <c r="U1583" s="148"/>
      <c r="V1583" s="148"/>
      <c r="W1583" s="135" t="str">
        <f t="shared" si="125"/>
        <v>STD_SIGMA STD_SUP_1 "/Y" STD_SUP_2</v>
      </c>
      <c r="X1583" s="135" t="str">
        <f t="shared" si="124"/>
        <v>SUM^1/Y^2</v>
      </c>
      <c r="Y1583" s="2">
        <f t="shared" si="122"/>
        <v>1573</v>
      </c>
    </row>
    <row r="1584" spans="1:25">
      <c r="A1584" s="3">
        <v>1581</v>
      </c>
      <c r="B1584" s="2">
        <v>1574</v>
      </c>
      <c r="C1584" s="1" t="s">
        <v>2376</v>
      </c>
      <c r="D1584" s="1">
        <v>21</v>
      </c>
      <c r="E1584" s="19" t="s">
        <v>1154</v>
      </c>
      <c r="F1584" s="19" t="s">
        <v>1154</v>
      </c>
      <c r="G1584" s="76">
        <v>0</v>
      </c>
      <c r="H1584" s="76">
        <v>0</v>
      </c>
      <c r="I1584" s="19" t="s">
        <v>3</v>
      </c>
      <c r="J1584" s="19" t="s">
        <v>2237</v>
      </c>
      <c r="K1584" s="14" t="str">
        <f t="shared" si="123"/>
        <v/>
      </c>
      <c r="M1584" s="24" t="s">
        <v>3616</v>
      </c>
      <c r="N1584" s="24" t="s">
        <v>3920</v>
      </c>
      <c r="O1584"/>
      <c r="P1584"/>
      <c r="Q1584"/>
      <c r="R1584"/>
      <c r="S1584">
        <f t="shared" si="121"/>
        <v>247</v>
      </c>
      <c r="T1584"/>
      <c r="U1584" s="148"/>
      <c r="V1584" s="148"/>
      <c r="W1584" s="135" t="str">
        <f t="shared" si="125"/>
        <v>STD_SIGMA "X" STD_SUP_3</v>
      </c>
      <c r="X1584" s="135" t="str">
        <f t="shared" si="124"/>
        <v>SUMX^3</v>
      </c>
      <c r="Y1584" s="2">
        <f t="shared" si="122"/>
        <v>1574</v>
      </c>
    </row>
    <row r="1585" spans="1:25">
      <c r="A1585" s="3">
        <v>1582</v>
      </c>
      <c r="B1585" s="2">
        <v>1575</v>
      </c>
      <c r="C1585" s="1" t="s">
        <v>2376</v>
      </c>
      <c r="D1585" s="1">
        <v>22</v>
      </c>
      <c r="E1585" s="19" t="s">
        <v>1155</v>
      </c>
      <c r="F1585" s="19" t="s">
        <v>1155</v>
      </c>
      <c r="G1585" s="76">
        <v>0</v>
      </c>
      <c r="H1585" s="76">
        <v>0</v>
      </c>
      <c r="I1585" s="19" t="s">
        <v>3</v>
      </c>
      <c r="J1585" s="19" t="s">
        <v>2237</v>
      </c>
      <c r="K1585" s="14" t="str">
        <f t="shared" si="123"/>
        <v/>
      </c>
      <c r="M1585" s="24" t="s">
        <v>3617</v>
      </c>
      <c r="N1585" s="24" t="s">
        <v>3920</v>
      </c>
      <c r="O1585"/>
      <c r="P1585"/>
      <c r="Q1585"/>
      <c r="R1585"/>
      <c r="S1585">
        <f t="shared" si="121"/>
        <v>248</v>
      </c>
      <c r="T1585"/>
      <c r="U1585" s="148"/>
      <c r="V1585" s="148"/>
      <c r="W1585" s="135" t="str">
        <f t="shared" si="125"/>
        <v>STD_SIGMA "X" STD_SUP_4</v>
      </c>
      <c r="X1585" s="135" t="str">
        <f t="shared" si="124"/>
        <v>SUMX^4</v>
      </c>
      <c r="Y1585" s="2">
        <f t="shared" si="122"/>
        <v>1575</v>
      </c>
    </row>
    <row r="1586" spans="1:25">
      <c r="A1586" s="3">
        <v>1583</v>
      </c>
      <c r="B1586" s="2">
        <v>1576</v>
      </c>
      <c r="C1586" s="1" t="s">
        <v>2338</v>
      </c>
      <c r="D1586" s="1" t="s">
        <v>7</v>
      </c>
      <c r="E1586" s="19" t="s">
        <v>2206</v>
      </c>
      <c r="F1586" s="19" t="s">
        <v>558</v>
      </c>
      <c r="G1586" s="76">
        <v>0</v>
      </c>
      <c r="H1586" s="76">
        <v>0</v>
      </c>
      <c r="I1586" s="19" t="s">
        <v>1</v>
      </c>
      <c r="J1586" s="19" t="s">
        <v>2238</v>
      </c>
      <c r="K1586" s="14" t="str">
        <f t="shared" si="123"/>
        <v>NOT EQUAL</v>
      </c>
      <c r="M1586" s="24" t="s">
        <v>3618</v>
      </c>
      <c r="N1586" s="24" t="s">
        <v>3920</v>
      </c>
      <c r="O1586"/>
      <c r="P1586"/>
      <c r="Q1586"/>
      <c r="R1586"/>
      <c r="S1586">
        <f t="shared" si="121"/>
        <v>248</v>
      </c>
      <c r="T1586"/>
      <c r="U1586" s="148"/>
      <c r="V1586" s="148"/>
      <c r="W1586" s="135" t="str">
        <f t="shared" si="125"/>
        <v/>
      </c>
      <c r="X1586" s="135" t="str">
        <f t="shared" si="124"/>
        <v/>
      </c>
      <c r="Y1586" s="2">
        <f t="shared" si="122"/>
        <v>1576</v>
      </c>
    </row>
    <row r="1587" spans="1:25">
      <c r="A1587" s="3">
        <v>1584</v>
      </c>
      <c r="B1587" s="2">
        <v>1577</v>
      </c>
      <c r="C1587" s="1" t="s">
        <v>2469</v>
      </c>
      <c r="D1587" s="1" t="s">
        <v>7</v>
      </c>
      <c r="E1587" s="19" t="s">
        <v>2207</v>
      </c>
      <c r="F1587" s="19" t="s">
        <v>2207</v>
      </c>
      <c r="G1587" s="76">
        <v>0</v>
      </c>
      <c r="H1587" s="76">
        <v>0</v>
      </c>
      <c r="I1587" s="19" t="s">
        <v>3</v>
      </c>
      <c r="J1587" s="19" t="s">
        <v>2237</v>
      </c>
      <c r="K1587" s="14" t="str">
        <f t="shared" si="123"/>
        <v/>
      </c>
      <c r="M1587" s="24" t="s">
        <v>3619</v>
      </c>
      <c r="N1587" s="24" t="s">
        <v>3920</v>
      </c>
      <c r="O1587"/>
      <c r="P1587"/>
      <c r="Q1587"/>
      <c r="R1587"/>
      <c r="S1587">
        <f t="shared" si="121"/>
        <v>249</v>
      </c>
      <c r="T1587"/>
      <c r="U1587" s="148"/>
      <c r="V1587" s="148"/>
      <c r="W1587" s="135" t="str">
        <f t="shared" si="125"/>
        <v>"IDIVR"</v>
      </c>
      <c r="X1587" s="135" t="str">
        <f t="shared" si="124"/>
        <v>IDIVR</v>
      </c>
      <c r="Y1587" s="2">
        <f t="shared" si="122"/>
        <v>1577</v>
      </c>
    </row>
    <row r="1588" spans="1:25">
      <c r="A1588" s="3">
        <v>1585</v>
      </c>
      <c r="B1588" s="2">
        <v>1578</v>
      </c>
      <c r="C1588" s="1" t="s">
        <v>2274</v>
      </c>
      <c r="D1588" s="1" t="s">
        <v>7</v>
      </c>
      <c r="E1588" s="19" t="s">
        <v>19</v>
      </c>
      <c r="F1588" s="19" t="s">
        <v>19</v>
      </c>
      <c r="G1588" s="76">
        <v>0</v>
      </c>
      <c r="H1588" s="76">
        <v>0</v>
      </c>
      <c r="I1588" s="19" t="s">
        <v>3</v>
      </c>
      <c r="J1588" s="19" t="s">
        <v>2237</v>
      </c>
      <c r="K1588" s="14" t="str">
        <f t="shared" si="123"/>
        <v/>
      </c>
      <c r="M1588" s="24" t="s">
        <v>3620</v>
      </c>
      <c r="N1588" s="24" t="s">
        <v>3920</v>
      </c>
      <c r="O1588"/>
      <c r="P1588"/>
      <c r="Q1588"/>
      <c r="R1588"/>
      <c r="S1588">
        <f t="shared" si="121"/>
        <v>249</v>
      </c>
      <c r="T1588"/>
      <c r="U1588" s="149" t="s">
        <v>4622</v>
      </c>
      <c r="V1588" s="148"/>
      <c r="W1588" s="135" t="str">
        <f t="shared" si="125"/>
        <v/>
      </c>
      <c r="X1588" s="135" t="str">
        <f t="shared" si="124"/>
        <v/>
      </c>
      <c r="Y1588" s="2">
        <f t="shared" si="122"/>
        <v>1578</v>
      </c>
    </row>
    <row r="1589" spans="1:25">
      <c r="A1589" s="3">
        <v>1586</v>
      </c>
      <c r="B1589" s="2">
        <v>1579</v>
      </c>
      <c r="C1589" s="1" t="s">
        <v>2276</v>
      </c>
      <c r="D1589" s="1" t="s">
        <v>7</v>
      </c>
      <c r="E1589" s="19" t="s">
        <v>22</v>
      </c>
      <c r="F1589" s="19" t="s">
        <v>22</v>
      </c>
      <c r="G1589" s="76">
        <v>0</v>
      </c>
      <c r="H1589" s="76">
        <v>0</v>
      </c>
      <c r="I1589" s="19" t="s">
        <v>3</v>
      </c>
      <c r="J1589" s="19" t="s">
        <v>2237</v>
      </c>
      <c r="K1589" s="14" t="str">
        <f t="shared" si="123"/>
        <v/>
      </c>
      <c r="M1589" s="24" t="s">
        <v>3621</v>
      </c>
      <c r="N1589" s="24" t="s">
        <v>3920</v>
      </c>
      <c r="O1589"/>
      <c r="P1589"/>
      <c r="Q1589"/>
      <c r="R1589"/>
      <c r="S1589">
        <f t="shared" si="121"/>
        <v>249</v>
      </c>
      <c r="T1589"/>
      <c r="U1589" s="149" t="s">
        <v>4622</v>
      </c>
      <c r="V1589" s="148"/>
      <c r="W1589" s="135" t="str">
        <f t="shared" si="125"/>
        <v/>
      </c>
      <c r="X1589" s="135" t="str">
        <f t="shared" si="124"/>
        <v/>
      </c>
      <c r="Y1589" s="2">
        <f t="shared" si="122"/>
        <v>1579</v>
      </c>
    </row>
    <row r="1590" spans="1:25">
      <c r="A1590" s="3">
        <v>1587</v>
      </c>
      <c r="B1590" s="2">
        <v>1580</v>
      </c>
      <c r="C1590" s="1" t="s">
        <v>2277</v>
      </c>
      <c r="D1590" s="1" t="s">
        <v>7</v>
      </c>
      <c r="E1590" s="19" t="s">
        <v>23</v>
      </c>
      <c r="F1590" s="19" t="s">
        <v>23</v>
      </c>
      <c r="G1590" s="76">
        <v>0</v>
      </c>
      <c r="H1590" s="76">
        <v>0</v>
      </c>
      <c r="I1590" s="19" t="s">
        <v>3</v>
      </c>
      <c r="J1590" s="19" t="s">
        <v>2237</v>
      </c>
      <c r="K1590" s="14" t="str">
        <f t="shared" si="123"/>
        <v/>
      </c>
      <c r="M1590" s="24" t="s">
        <v>3622</v>
      </c>
      <c r="N1590" s="24" t="s">
        <v>3920</v>
      </c>
      <c r="O1590"/>
      <c r="P1590"/>
      <c r="Q1590"/>
      <c r="R1590"/>
      <c r="S1590">
        <f t="shared" si="121"/>
        <v>249</v>
      </c>
      <c r="T1590"/>
      <c r="U1590" s="149" t="s">
        <v>4622</v>
      </c>
      <c r="V1590" s="148"/>
      <c r="W1590" s="135" t="str">
        <f t="shared" si="125"/>
        <v/>
      </c>
      <c r="X1590" s="135" t="str">
        <f t="shared" si="124"/>
        <v/>
      </c>
      <c r="Y1590" s="2">
        <f t="shared" si="122"/>
        <v>1580</v>
      </c>
    </row>
    <row r="1591" spans="1:25">
      <c r="A1591" s="3">
        <v>1588</v>
      </c>
      <c r="B1591" s="2">
        <v>1581</v>
      </c>
      <c r="C1591" s="1" t="s">
        <v>2268</v>
      </c>
      <c r="D1591" s="1" t="s">
        <v>7</v>
      </c>
      <c r="E1591" s="19" t="s">
        <v>2208</v>
      </c>
      <c r="F1591" s="19" t="s">
        <v>2208</v>
      </c>
      <c r="G1591" s="76">
        <v>0</v>
      </c>
      <c r="H1591" s="76">
        <v>0</v>
      </c>
      <c r="I1591" s="19" t="s">
        <v>3</v>
      </c>
      <c r="J1591" s="19" t="s">
        <v>2237</v>
      </c>
      <c r="K1591" s="14" t="str">
        <f t="shared" si="123"/>
        <v/>
      </c>
      <c r="M1591" s="24" t="s">
        <v>3623</v>
      </c>
      <c r="N1591" s="24" t="s">
        <v>3920</v>
      </c>
      <c r="O1591"/>
      <c r="P1591"/>
      <c r="Q1591"/>
      <c r="R1591"/>
      <c r="S1591">
        <f t="shared" si="121"/>
        <v>250</v>
      </c>
      <c r="T1591"/>
      <c r="U1591" s="148"/>
      <c r="V1591" s="148"/>
      <c r="W1591" s="135" t="str">
        <f t="shared" si="125"/>
        <v>"DET"</v>
      </c>
      <c r="X1591" s="135" t="str">
        <f t="shared" si="124"/>
        <v>DET</v>
      </c>
      <c r="Y1591" s="2">
        <f t="shared" si="122"/>
        <v>1581</v>
      </c>
    </row>
    <row r="1592" spans="1:25">
      <c r="A1592" s="3">
        <v>1589</v>
      </c>
      <c r="B1592" s="2">
        <v>1582</v>
      </c>
      <c r="C1592" s="1" t="s">
        <v>2268</v>
      </c>
      <c r="D1592" s="1" t="s">
        <v>7</v>
      </c>
      <c r="E1592" s="19" t="s">
        <v>2209</v>
      </c>
      <c r="F1592" s="19" t="s">
        <v>2209</v>
      </c>
      <c r="G1592" s="76">
        <v>0</v>
      </c>
      <c r="H1592" s="76">
        <v>0</v>
      </c>
      <c r="I1592" s="19" t="s">
        <v>3</v>
      </c>
      <c r="J1592" s="19" t="s">
        <v>2237</v>
      </c>
      <c r="K1592" s="14" t="str">
        <f t="shared" si="123"/>
        <v/>
      </c>
      <c r="M1592" s="24" t="s">
        <v>3624</v>
      </c>
      <c r="N1592" s="24" t="s">
        <v>3920</v>
      </c>
      <c r="O1592"/>
      <c r="P1592"/>
      <c r="Q1592"/>
      <c r="R1592"/>
      <c r="S1592">
        <f t="shared" si="121"/>
        <v>251</v>
      </c>
      <c r="T1592"/>
      <c r="U1592" s="148"/>
      <c r="V1592" s="148"/>
      <c r="W1592" s="135" t="str">
        <f t="shared" si="125"/>
        <v>"INVRT"</v>
      </c>
      <c r="X1592" s="135" t="str">
        <f t="shared" si="124"/>
        <v>INVRT</v>
      </c>
      <c r="Y1592" s="2">
        <f t="shared" si="122"/>
        <v>1582</v>
      </c>
    </row>
    <row r="1593" spans="1:25">
      <c r="A1593" s="3">
        <v>1590</v>
      </c>
      <c r="B1593" s="2">
        <v>1583</v>
      </c>
      <c r="C1593" s="1" t="s">
        <v>2268</v>
      </c>
      <c r="D1593" s="1" t="s">
        <v>7</v>
      </c>
      <c r="E1593" s="19" t="s">
        <v>2210</v>
      </c>
      <c r="F1593" s="19" t="s">
        <v>2210</v>
      </c>
      <c r="G1593" s="76">
        <v>0</v>
      </c>
      <c r="H1593" s="76">
        <v>0</v>
      </c>
      <c r="I1593" s="19" t="s">
        <v>3</v>
      </c>
      <c r="J1593" s="19" t="s">
        <v>2237</v>
      </c>
      <c r="K1593" s="14" t="str">
        <f t="shared" si="123"/>
        <v/>
      </c>
      <c r="M1593" s="24" t="s">
        <v>3625</v>
      </c>
      <c r="N1593" s="24" t="s">
        <v>3920</v>
      </c>
      <c r="O1593"/>
      <c r="P1593"/>
      <c r="Q1593"/>
      <c r="R1593"/>
      <c r="S1593">
        <f t="shared" ref="S1593:S1656" si="126">IF(X1593&lt;&gt;"",S1592+1,S1592)</f>
        <v>252</v>
      </c>
      <c r="T1593"/>
      <c r="U1593" s="148"/>
      <c r="V1593" s="148"/>
      <c r="W1593" s="135" t="str">
        <f t="shared" si="125"/>
        <v>"TRANS"</v>
      </c>
      <c r="X1593" s="135" t="str">
        <f t="shared" si="124"/>
        <v>TRANS</v>
      </c>
      <c r="Y1593" s="2">
        <f t="shared" ref="Y1593:Y1656" si="127">B1593</f>
        <v>1583</v>
      </c>
    </row>
    <row r="1594" spans="1:25">
      <c r="A1594" s="3">
        <v>1591</v>
      </c>
      <c r="B1594" s="2">
        <v>1584</v>
      </c>
      <c r="C1594" s="1" t="s">
        <v>2268</v>
      </c>
      <c r="D1594" s="1" t="s">
        <v>7</v>
      </c>
      <c r="E1594" s="19" t="s">
        <v>2211</v>
      </c>
      <c r="F1594" s="19" t="s">
        <v>2211</v>
      </c>
      <c r="G1594" s="76">
        <v>0</v>
      </c>
      <c r="H1594" s="76">
        <v>0</v>
      </c>
      <c r="I1594" s="19" t="s">
        <v>3</v>
      </c>
      <c r="J1594" s="19" t="s">
        <v>2237</v>
      </c>
      <c r="K1594" s="14" t="str">
        <f t="shared" si="123"/>
        <v/>
      </c>
      <c r="M1594" s="24" t="s">
        <v>3626</v>
      </c>
      <c r="N1594" s="24" t="s">
        <v>3920</v>
      </c>
      <c r="O1594"/>
      <c r="P1594"/>
      <c r="Q1594"/>
      <c r="R1594"/>
      <c r="S1594">
        <f t="shared" si="126"/>
        <v>252</v>
      </c>
      <c r="T1594"/>
      <c r="U1594" s="149" t="s">
        <v>4622</v>
      </c>
      <c r="V1594" s="148"/>
      <c r="W1594" s="135" t="str">
        <f t="shared" si="125"/>
        <v/>
      </c>
      <c r="X1594" s="135" t="str">
        <f t="shared" si="124"/>
        <v/>
      </c>
      <c r="Y1594" s="2">
        <f t="shared" si="127"/>
        <v>1584</v>
      </c>
    </row>
    <row r="1595" spans="1:25">
      <c r="A1595" s="3">
        <v>1592</v>
      </c>
      <c r="B1595" s="2">
        <v>1585</v>
      </c>
      <c r="C1595" s="1" t="s">
        <v>2268</v>
      </c>
      <c r="D1595" s="1" t="s">
        <v>7</v>
      </c>
      <c r="E1595" s="19" t="s">
        <v>1156</v>
      </c>
      <c r="F1595" s="19" t="s">
        <v>1156</v>
      </c>
      <c r="G1595" s="76">
        <v>0</v>
      </c>
      <c r="H1595" s="76">
        <v>0</v>
      </c>
      <c r="I1595" s="19" t="s">
        <v>3</v>
      </c>
      <c r="J1595" s="19" t="s">
        <v>2237</v>
      </c>
      <c r="K1595" s="14" t="str">
        <f t="shared" si="123"/>
        <v/>
      </c>
      <c r="M1595" s="24" t="s">
        <v>3627</v>
      </c>
      <c r="N1595" s="24" t="s">
        <v>3920</v>
      </c>
      <c r="O1595"/>
      <c r="P1595"/>
      <c r="Q1595"/>
      <c r="R1595"/>
      <c r="S1595">
        <f t="shared" si="126"/>
        <v>252</v>
      </c>
      <c r="T1595"/>
      <c r="U1595" s="149" t="s">
        <v>4622</v>
      </c>
      <c r="V1595" s="148"/>
      <c r="W1595" s="135" t="str">
        <f t="shared" si="125"/>
        <v/>
      </c>
      <c r="X1595" s="135" t="str">
        <f t="shared" si="124"/>
        <v/>
      </c>
      <c r="Y1595" s="2">
        <f t="shared" si="127"/>
        <v>1585</v>
      </c>
    </row>
    <row r="1596" spans="1:25">
      <c r="A1596" s="3">
        <v>1593</v>
      </c>
      <c r="B1596" s="2">
        <v>1586</v>
      </c>
      <c r="C1596" s="111" t="s">
        <v>4455</v>
      </c>
      <c r="D1596" s="111" t="s">
        <v>4009</v>
      </c>
      <c r="E1596" s="19" t="s">
        <v>1157</v>
      </c>
      <c r="F1596" s="19" t="s">
        <v>1157</v>
      </c>
      <c r="G1596" s="76">
        <v>0</v>
      </c>
      <c r="H1596" s="76" t="s">
        <v>4456</v>
      </c>
      <c r="I1596" s="19" t="s">
        <v>3</v>
      </c>
      <c r="J1596" s="19" t="s">
        <v>2237</v>
      </c>
      <c r="K1596" s="14" t="str">
        <f t="shared" si="123"/>
        <v/>
      </c>
      <c r="M1596" s="24" t="s">
        <v>3628</v>
      </c>
      <c r="N1596" s="24" t="s">
        <v>3920</v>
      </c>
      <c r="O1596"/>
      <c r="P1596"/>
      <c r="Q1596"/>
      <c r="R1596"/>
      <c r="S1596">
        <f t="shared" si="126"/>
        <v>252</v>
      </c>
      <c r="T1596"/>
      <c r="U1596" s="149" t="s">
        <v>4622</v>
      </c>
      <c r="V1596" s="148"/>
      <c r="W1596" s="135" t="str">
        <f t="shared" si="125"/>
        <v/>
      </c>
      <c r="X1596" s="135" t="str">
        <f t="shared" si="124"/>
        <v/>
      </c>
      <c r="Y1596" s="2">
        <f t="shared" si="127"/>
        <v>1586</v>
      </c>
    </row>
    <row r="1597" spans="1:25">
      <c r="A1597" s="3">
        <v>1594</v>
      </c>
      <c r="B1597" s="2">
        <v>1587</v>
      </c>
      <c r="C1597" s="1" t="s">
        <v>2470</v>
      </c>
      <c r="D1597" s="1" t="s">
        <v>27</v>
      </c>
      <c r="E1597" s="19" t="s">
        <v>1158</v>
      </c>
      <c r="F1597" s="19" t="s">
        <v>1158</v>
      </c>
      <c r="G1597" s="76">
        <v>0</v>
      </c>
      <c r="H1597" s="76">
        <v>0</v>
      </c>
      <c r="I1597" s="19" t="s">
        <v>3</v>
      </c>
      <c r="J1597" s="19" t="s">
        <v>2237</v>
      </c>
      <c r="K1597" s="14" t="str">
        <f t="shared" si="123"/>
        <v/>
      </c>
      <c r="M1597" s="24" t="s">
        <v>3629</v>
      </c>
      <c r="N1597" s="24" t="s">
        <v>3920</v>
      </c>
      <c r="O1597"/>
      <c r="P1597"/>
      <c r="Q1597"/>
      <c r="R1597"/>
      <c r="S1597">
        <f t="shared" si="126"/>
        <v>252</v>
      </c>
      <c r="T1597"/>
      <c r="U1597" s="148"/>
      <c r="V1597" s="148"/>
      <c r="W1597" s="135" t="str">
        <f t="shared" si="125"/>
        <v/>
      </c>
      <c r="X1597" s="135" t="str">
        <f t="shared" si="124"/>
        <v/>
      </c>
      <c r="Y1597" s="2">
        <f t="shared" si="127"/>
        <v>1587</v>
      </c>
    </row>
    <row r="1598" spans="1:25">
      <c r="A1598" s="3">
        <v>1595</v>
      </c>
      <c r="B1598" s="2">
        <v>1588</v>
      </c>
      <c r="C1598" s="1" t="s">
        <v>2470</v>
      </c>
      <c r="D1598" s="1" t="s">
        <v>171</v>
      </c>
      <c r="E1598" s="19" t="s">
        <v>1159</v>
      </c>
      <c r="F1598" s="19" t="s">
        <v>1159</v>
      </c>
      <c r="G1598" s="76">
        <v>0</v>
      </c>
      <c r="H1598" s="76">
        <v>0</v>
      </c>
      <c r="I1598" s="19" t="s">
        <v>3</v>
      </c>
      <c r="J1598" s="19" t="s">
        <v>2237</v>
      </c>
      <c r="K1598" s="14" t="str">
        <f t="shared" si="123"/>
        <v/>
      </c>
      <c r="M1598" s="24" t="s">
        <v>3630</v>
      </c>
      <c r="N1598" s="24" t="s">
        <v>3920</v>
      </c>
      <c r="O1598"/>
      <c r="P1598"/>
      <c r="Q1598"/>
      <c r="R1598"/>
      <c r="S1598">
        <f t="shared" si="126"/>
        <v>252</v>
      </c>
      <c r="T1598"/>
      <c r="U1598" s="148"/>
      <c r="V1598" s="148"/>
      <c r="W1598" s="135" t="str">
        <f t="shared" si="125"/>
        <v/>
      </c>
      <c r="X1598" s="135" t="str">
        <f t="shared" si="124"/>
        <v/>
      </c>
      <c r="Y1598" s="2">
        <f t="shared" si="127"/>
        <v>1588</v>
      </c>
    </row>
    <row r="1599" spans="1:25">
      <c r="A1599" s="60">
        <v>1599</v>
      </c>
      <c r="B1599" s="61">
        <v>1589</v>
      </c>
      <c r="C1599" s="62" t="s">
        <v>2268</v>
      </c>
      <c r="D1599" s="62" t="s">
        <v>7</v>
      </c>
      <c r="E1599" s="63" t="s">
        <v>4233</v>
      </c>
      <c r="F1599" s="63" t="s">
        <v>4233</v>
      </c>
      <c r="G1599" s="81">
        <v>0</v>
      </c>
      <c r="H1599" s="81">
        <v>0</v>
      </c>
      <c r="I1599" s="64" t="s">
        <v>18</v>
      </c>
      <c r="J1599" s="65" t="s">
        <v>2238</v>
      </c>
      <c r="K1599" s="14" t="str">
        <f t="shared" si="123"/>
        <v/>
      </c>
      <c r="M1599" s="24" t="s">
        <v>4235</v>
      </c>
      <c r="N1599" s="24" t="s">
        <v>3920</v>
      </c>
      <c r="O1599"/>
      <c r="P1599"/>
      <c r="Q1599"/>
      <c r="R1599"/>
      <c r="S1599">
        <f t="shared" si="126"/>
        <v>252</v>
      </c>
      <c r="T1599"/>
      <c r="U1599" s="148"/>
      <c r="V1599" s="148"/>
      <c r="W1599" s="135" t="str">
        <f t="shared" si="125"/>
        <v/>
      </c>
      <c r="X1599" s="135" t="str">
        <f t="shared" si="124"/>
        <v/>
      </c>
      <c r="Y1599" s="2">
        <f t="shared" si="127"/>
        <v>1589</v>
      </c>
    </row>
    <row r="1600" spans="1:25">
      <c r="A1600" s="60">
        <v>1600</v>
      </c>
      <c r="B1600" s="61">
        <v>1590</v>
      </c>
      <c r="C1600" s="62" t="s">
        <v>2268</v>
      </c>
      <c r="D1600" s="62" t="s">
        <v>7</v>
      </c>
      <c r="E1600" s="63" t="s">
        <v>598</v>
      </c>
      <c r="F1600" s="63" t="s">
        <v>4234</v>
      </c>
      <c r="G1600" s="82">
        <v>0</v>
      </c>
      <c r="H1600" s="82">
        <v>0</v>
      </c>
      <c r="I1600" s="65" t="s">
        <v>1</v>
      </c>
      <c r="J1600" s="65" t="s">
        <v>2238</v>
      </c>
      <c r="K1600" s="14" t="str">
        <f t="shared" si="123"/>
        <v>NOT EQUAL</v>
      </c>
      <c r="M1600" s="24" t="s">
        <v>4236</v>
      </c>
      <c r="N1600" s="24" t="s">
        <v>3920</v>
      </c>
      <c r="O1600"/>
      <c r="P1600"/>
      <c r="Q1600"/>
      <c r="R1600"/>
      <c r="S1600">
        <f t="shared" si="126"/>
        <v>252</v>
      </c>
      <c r="T1600"/>
      <c r="U1600" s="148"/>
      <c r="V1600" s="148"/>
      <c r="W1600" s="135" t="str">
        <f t="shared" si="125"/>
        <v/>
      </c>
      <c r="X1600" s="135" t="str">
        <f t="shared" si="124"/>
        <v/>
      </c>
      <c r="Y1600" s="2">
        <f t="shared" si="127"/>
        <v>1590</v>
      </c>
    </row>
    <row r="1601" spans="1:25">
      <c r="A1601" s="3">
        <v>1601</v>
      </c>
      <c r="B1601" s="2">
        <v>1591</v>
      </c>
      <c r="C1601" s="1" t="s">
        <v>2268</v>
      </c>
      <c r="D1601" s="1" t="s">
        <v>7</v>
      </c>
      <c r="E1601" s="21" t="str">
        <f>""""&amp;TEXT($B1601,"0000")&amp;""""</f>
        <v>"1591"</v>
      </c>
      <c r="F1601" s="21" t="str">
        <f>""""&amp;TEXT($B1601,"0000")&amp;""""</f>
        <v>"1591"</v>
      </c>
      <c r="G1601" s="83">
        <v>0</v>
      </c>
      <c r="H1601" s="83">
        <v>0</v>
      </c>
      <c r="I1601" s="19" t="s">
        <v>30</v>
      </c>
      <c r="J1601" s="19" t="s">
        <v>2238</v>
      </c>
      <c r="K1601" s="14" t="str">
        <f>IF(E1601=F1601,"","NOT EQUAL")</f>
        <v/>
      </c>
      <c r="L1601" s="10" t="s">
        <v>2242</v>
      </c>
      <c r="M1601" s="97" t="str">
        <f>"ITM_"&amp;TEXT($B1601,"0000")</f>
        <v>ITM_1591</v>
      </c>
      <c r="N1601" s="24" t="s">
        <v>3920</v>
      </c>
      <c r="O1601"/>
      <c r="P1601"/>
      <c r="Q1601"/>
      <c r="R1601"/>
      <c r="S1601">
        <f t="shared" si="126"/>
        <v>252</v>
      </c>
      <c r="T1601"/>
      <c r="U1601" s="148"/>
      <c r="V1601" s="148"/>
      <c r="W1601" s="135" t="str">
        <f t="shared" si="125"/>
        <v/>
      </c>
      <c r="X1601" s="135" t="str">
        <f t="shared" si="124"/>
        <v/>
      </c>
      <c r="Y1601" s="2">
        <f t="shared" si="127"/>
        <v>1591</v>
      </c>
    </row>
    <row r="1602" spans="1:25">
      <c r="A1602" s="3">
        <v>1602</v>
      </c>
      <c r="B1602" s="2">
        <v>1592</v>
      </c>
      <c r="C1602" s="45" t="s">
        <v>4321</v>
      </c>
      <c r="D1602" s="45" t="s">
        <v>4324</v>
      </c>
      <c r="E1602" s="98" t="s">
        <v>4360</v>
      </c>
      <c r="F1602" s="98" t="s">
        <v>4360</v>
      </c>
      <c r="G1602" s="99">
        <v>0</v>
      </c>
      <c r="H1602" s="99">
        <v>0</v>
      </c>
      <c r="I1602" s="46" t="s">
        <v>4359</v>
      </c>
      <c r="J1602" s="46" t="s">
        <v>2238</v>
      </c>
      <c r="K1602" s="14" t="str">
        <f>IF(E1602=F1602,"","NOT EQUAL")</f>
        <v/>
      </c>
      <c r="L1602" s="10"/>
      <c r="M1602" s="100" t="s">
        <v>4386</v>
      </c>
      <c r="N1602" s="24" t="s">
        <v>3920</v>
      </c>
      <c r="O1602"/>
      <c r="P1602"/>
      <c r="Q1602"/>
      <c r="R1602"/>
      <c r="S1602">
        <f t="shared" si="126"/>
        <v>252</v>
      </c>
      <c r="T1602"/>
      <c r="U1602" s="148"/>
      <c r="V1602" s="148"/>
      <c r="W1602" s="135" t="str">
        <f t="shared" si="125"/>
        <v/>
      </c>
      <c r="X1602" s="135" t="str">
        <f t="shared" si="124"/>
        <v/>
      </c>
      <c r="Y1602" s="2">
        <f t="shared" si="127"/>
        <v>1592</v>
      </c>
    </row>
    <row r="1603" spans="1:25">
      <c r="A1603" s="3">
        <v>1603</v>
      </c>
      <c r="B1603" s="2">
        <v>1593</v>
      </c>
      <c r="C1603" s="45" t="s">
        <v>4321</v>
      </c>
      <c r="D1603" s="1" t="s">
        <v>4325</v>
      </c>
      <c r="E1603" s="21" t="s">
        <v>4361</v>
      </c>
      <c r="F1603" s="21" t="s">
        <v>4361</v>
      </c>
      <c r="G1603" s="83">
        <v>0</v>
      </c>
      <c r="H1603" s="83">
        <v>0</v>
      </c>
      <c r="I1603" s="46" t="s">
        <v>4359</v>
      </c>
      <c r="J1603" s="46" t="s">
        <v>2238</v>
      </c>
      <c r="K1603" s="14" t="str">
        <f t="shared" ref="K1603:K1622" si="128">IF(E1603=F1603,"","NOT EQUAL")</f>
        <v/>
      </c>
      <c r="L1603" s="10"/>
      <c r="M1603" s="24" t="s">
        <v>4387</v>
      </c>
      <c r="N1603" s="24" t="s">
        <v>3920</v>
      </c>
      <c r="O1603"/>
      <c r="P1603"/>
      <c r="Q1603"/>
      <c r="R1603"/>
      <c r="S1603">
        <f t="shared" si="126"/>
        <v>252</v>
      </c>
      <c r="T1603"/>
      <c r="U1603" s="148"/>
      <c r="V1603" s="148"/>
      <c r="W1603" s="135" t="str">
        <f t="shared" si="125"/>
        <v/>
      </c>
      <c r="X1603" s="135" t="str">
        <f t="shared" si="124"/>
        <v/>
      </c>
      <c r="Y1603" s="2">
        <f t="shared" si="127"/>
        <v>1593</v>
      </c>
    </row>
    <row r="1604" spans="1:25">
      <c r="A1604" s="3">
        <v>1604</v>
      </c>
      <c r="B1604" s="2">
        <v>1594</v>
      </c>
      <c r="C1604" s="45" t="s">
        <v>4321</v>
      </c>
      <c r="D1604" s="1" t="s">
        <v>4326</v>
      </c>
      <c r="E1604" s="21" t="s">
        <v>4362</v>
      </c>
      <c r="F1604" s="21" t="s">
        <v>4362</v>
      </c>
      <c r="G1604" s="83">
        <v>0</v>
      </c>
      <c r="H1604" s="83">
        <v>0</v>
      </c>
      <c r="I1604" s="46" t="s">
        <v>4359</v>
      </c>
      <c r="J1604" s="46" t="s">
        <v>2238</v>
      </c>
      <c r="K1604" s="14" t="str">
        <f t="shared" si="128"/>
        <v/>
      </c>
      <c r="L1604" s="10"/>
      <c r="M1604" s="24" t="s">
        <v>4388</v>
      </c>
      <c r="N1604" s="24" t="s">
        <v>3920</v>
      </c>
      <c r="O1604"/>
      <c r="P1604"/>
      <c r="Q1604"/>
      <c r="R1604"/>
      <c r="S1604">
        <f t="shared" si="126"/>
        <v>252</v>
      </c>
      <c r="T1604"/>
      <c r="U1604" s="148"/>
      <c r="V1604" s="148"/>
      <c r="W1604" s="135" t="str">
        <f t="shared" si="125"/>
        <v/>
      </c>
      <c r="X1604" s="135" t="str">
        <f t="shared" si="124"/>
        <v/>
      </c>
      <c r="Y1604" s="2">
        <f t="shared" si="127"/>
        <v>1594</v>
      </c>
    </row>
    <row r="1605" spans="1:25">
      <c r="A1605" s="3">
        <v>1605</v>
      </c>
      <c r="B1605" s="2">
        <v>1595</v>
      </c>
      <c r="C1605" s="45" t="s">
        <v>4321</v>
      </c>
      <c r="D1605" s="1" t="s">
        <v>4327</v>
      </c>
      <c r="E1605" s="21" t="s">
        <v>4363</v>
      </c>
      <c r="F1605" s="21" t="s">
        <v>4363</v>
      </c>
      <c r="G1605" s="83">
        <v>0</v>
      </c>
      <c r="H1605" s="83">
        <v>0</v>
      </c>
      <c r="I1605" s="46" t="s">
        <v>4359</v>
      </c>
      <c r="J1605" s="46" t="s">
        <v>2238</v>
      </c>
      <c r="K1605" s="14" t="str">
        <f t="shared" si="128"/>
        <v/>
      </c>
      <c r="L1605" s="10"/>
      <c r="M1605" s="24" t="s">
        <v>4389</v>
      </c>
      <c r="N1605" s="24" t="s">
        <v>3920</v>
      </c>
      <c r="O1605"/>
      <c r="P1605"/>
      <c r="Q1605"/>
      <c r="R1605"/>
      <c r="S1605">
        <f t="shared" si="126"/>
        <v>252</v>
      </c>
      <c r="T1605"/>
      <c r="U1605" s="148"/>
      <c r="V1605" s="148"/>
      <c r="W1605" s="135" t="str">
        <f t="shared" si="125"/>
        <v/>
      </c>
      <c r="X1605" s="135" t="str">
        <f t="shared" ref="X1605:X1668" si="129">IF(LEN(V1605)&gt;0,V1605,SUBSTITUTE(SUBSTITUTE(SUBSTITUTE(SUBSTITUTE(SUBSTITUTE(SUBSTITUTE(SUBSTITUTE(SUBSTITUTE(SUBSTITUTE(SUBSTITUTE(SUBSTITUTE( (SUBSTITUTE( SUBSTITUTE( SUBSTITUTE( SUBSTITUTE(W1605,"STD_SIGMA","SUM"),"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05" s="2">
        <f t="shared" si="127"/>
        <v>1595</v>
      </c>
    </row>
    <row r="1606" spans="1:25">
      <c r="A1606" s="3">
        <v>1606</v>
      </c>
      <c r="B1606" s="2">
        <v>1596</v>
      </c>
      <c r="C1606" s="45" t="s">
        <v>4321</v>
      </c>
      <c r="D1606" s="1" t="s">
        <v>4328</v>
      </c>
      <c r="E1606" s="21" t="s">
        <v>64</v>
      </c>
      <c r="F1606" s="21" t="s">
        <v>64</v>
      </c>
      <c r="G1606" s="83">
        <v>0</v>
      </c>
      <c r="H1606" s="83">
        <v>0</v>
      </c>
      <c r="I1606" s="46" t="s">
        <v>4359</v>
      </c>
      <c r="J1606" s="46" t="s">
        <v>2238</v>
      </c>
      <c r="K1606" s="14" t="str">
        <f t="shared" si="128"/>
        <v/>
      </c>
      <c r="L1606" s="10"/>
      <c r="M1606" s="24" t="s">
        <v>4390</v>
      </c>
      <c r="N1606" s="24" t="s">
        <v>3920</v>
      </c>
      <c r="O1606"/>
      <c r="P1606"/>
      <c r="Q1606"/>
      <c r="R1606"/>
      <c r="S1606">
        <f t="shared" si="126"/>
        <v>252</v>
      </c>
      <c r="T1606"/>
      <c r="U1606" s="148"/>
      <c r="V1606" s="148"/>
      <c r="W1606" s="135" t="str">
        <f t="shared" si="125"/>
        <v/>
      </c>
      <c r="X1606" s="135" t="str">
        <f t="shared" si="129"/>
        <v/>
      </c>
      <c r="Y1606" s="2">
        <f t="shared" si="127"/>
        <v>1596</v>
      </c>
    </row>
    <row r="1607" spans="1:25">
      <c r="A1607" s="3">
        <v>1607</v>
      </c>
      <c r="B1607" s="2">
        <v>1597</v>
      </c>
      <c r="C1607" s="45" t="s">
        <v>4321</v>
      </c>
      <c r="D1607" s="1" t="s">
        <v>4329</v>
      </c>
      <c r="E1607" s="21" t="s">
        <v>63</v>
      </c>
      <c r="F1607" s="21" t="s">
        <v>63</v>
      </c>
      <c r="G1607" s="83">
        <v>0</v>
      </c>
      <c r="H1607" s="83">
        <v>0</v>
      </c>
      <c r="I1607" s="46" t="s">
        <v>4359</v>
      </c>
      <c r="J1607" s="46" t="s">
        <v>2238</v>
      </c>
      <c r="K1607" s="14" t="str">
        <f t="shared" si="128"/>
        <v/>
      </c>
      <c r="L1607" s="10"/>
      <c r="M1607" s="24" t="s">
        <v>4391</v>
      </c>
      <c r="N1607" s="24" t="s">
        <v>3920</v>
      </c>
      <c r="O1607"/>
      <c r="P1607"/>
      <c r="Q1607"/>
      <c r="R1607"/>
      <c r="S1607">
        <f t="shared" si="126"/>
        <v>252</v>
      </c>
      <c r="T1607"/>
      <c r="U1607" s="148"/>
      <c r="V1607" s="148"/>
      <c r="W1607" s="135" t="str">
        <f t="shared" ref="W1607:W1670" si="130">IF( OR(U1607="CNST", I1607="CAT_REGS"),(E1607),
IF(U1607="YES",UPPER(E1607),
IF(   AND(U1607&lt;&gt;"NO",I1607="CAT_FNCT",D1607&lt;&gt;"multiply", D1607&lt;&gt;"divide"),IF(J1607="SLS_ENABLED",   UPPER(E1607),""),"")))</f>
        <v/>
      </c>
      <c r="X1607" s="135" t="str">
        <f t="shared" si="129"/>
        <v/>
      </c>
      <c r="Y1607" s="2">
        <f t="shared" si="127"/>
        <v>1597</v>
      </c>
    </row>
    <row r="1608" spans="1:25">
      <c r="A1608" s="3">
        <v>1608</v>
      </c>
      <c r="B1608" s="2">
        <v>1598</v>
      </c>
      <c r="C1608" s="45" t="s">
        <v>4321</v>
      </c>
      <c r="D1608" s="36" t="s">
        <v>4461</v>
      </c>
      <c r="E1608" s="113" t="s">
        <v>295</v>
      </c>
      <c r="F1608" s="113" t="s">
        <v>295</v>
      </c>
      <c r="G1608" s="83">
        <v>0</v>
      </c>
      <c r="H1608" s="83">
        <v>0</v>
      </c>
      <c r="I1608" s="46" t="s">
        <v>4359</v>
      </c>
      <c r="J1608" s="46" t="s">
        <v>2238</v>
      </c>
      <c r="K1608" s="14" t="str">
        <f t="shared" si="128"/>
        <v/>
      </c>
      <c r="L1608" s="10"/>
      <c r="M1608" s="38" t="s">
        <v>4464</v>
      </c>
      <c r="N1608" s="24" t="s">
        <v>3920</v>
      </c>
      <c r="O1608"/>
      <c r="P1608"/>
      <c r="Q1608"/>
      <c r="R1608"/>
      <c r="S1608">
        <f t="shared" si="126"/>
        <v>252</v>
      </c>
      <c r="T1608"/>
      <c r="U1608" s="148"/>
      <c r="V1608" s="148"/>
      <c r="W1608" s="135" t="str">
        <f t="shared" si="130"/>
        <v/>
      </c>
      <c r="X1608" s="135" t="str">
        <f t="shared" si="129"/>
        <v/>
      </c>
      <c r="Y1608" s="2">
        <f t="shared" si="127"/>
        <v>1598</v>
      </c>
    </row>
    <row r="1609" spans="1:25">
      <c r="A1609" s="3">
        <v>1609</v>
      </c>
      <c r="B1609" s="2">
        <v>1599</v>
      </c>
      <c r="C1609" s="45" t="s">
        <v>4321</v>
      </c>
      <c r="D1609" s="1" t="s">
        <v>4330</v>
      </c>
      <c r="E1609" s="21" t="s">
        <v>4364</v>
      </c>
      <c r="F1609" s="21" t="s">
        <v>4364</v>
      </c>
      <c r="G1609" s="83">
        <v>0</v>
      </c>
      <c r="H1609" s="83">
        <v>0</v>
      </c>
      <c r="I1609" s="46" t="s">
        <v>4359</v>
      </c>
      <c r="J1609" s="46" t="s">
        <v>2238</v>
      </c>
      <c r="K1609" s="14" t="str">
        <f t="shared" si="128"/>
        <v/>
      </c>
      <c r="L1609" s="10"/>
      <c r="M1609" s="24" t="s">
        <v>4392</v>
      </c>
      <c r="N1609" s="24" t="s">
        <v>3920</v>
      </c>
      <c r="O1609"/>
      <c r="P1609"/>
      <c r="Q1609"/>
      <c r="R1609"/>
      <c r="S1609">
        <f t="shared" si="126"/>
        <v>252</v>
      </c>
      <c r="T1609"/>
      <c r="U1609" s="148"/>
      <c r="V1609" s="148"/>
      <c r="W1609" s="135" t="str">
        <f t="shared" si="130"/>
        <v/>
      </c>
      <c r="X1609" s="135" t="str">
        <f t="shared" si="129"/>
        <v/>
      </c>
      <c r="Y1609" s="2">
        <f t="shared" si="127"/>
        <v>1599</v>
      </c>
    </row>
    <row r="1610" spans="1:25">
      <c r="A1610" s="3">
        <v>1610</v>
      </c>
      <c r="B1610" s="2">
        <v>1600</v>
      </c>
      <c r="C1610" s="45" t="s">
        <v>4321</v>
      </c>
      <c r="D1610" s="1" t="s">
        <v>4331</v>
      </c>
      <c r="E1610" s="21" t="s">
        <v>4365</v>
      </c>
      <c r="F1610" s="21" t="s">
        <v>4365</v>
      </c>
      <c r="G1610" s="83">
        <v>0</v>
      </c>
      <c r="H1610" s="83">
        <v>0</v>
      </c>
      <c r="I1610" s="46" t="s">
        <v>4359</v>
      </c>
      <c r="J1610" s="46" t="s">
        <v>2238</v>
      </c>
      <c r="K1610" s="14" t="str">
        <f t="shared" si="128"/>
        <v/>
      </c>
      <c r="L1610" s="10"/>
      <c r="M1610" s="24" t="s">
        <v>4393</v>
      </c>
      <c r="N1610" s="24" t="s">
        <v>3920</v>
      </c>
      <c r="O1610"/>
      <c r="P1610"/>
      <c r="Q1610"/>
      <c r="R1610"/>
      <c r="S1610">
        <f t="shared" si="126"/>
        <v>252</v>
      </c>
      <c r="T1610"/>
      <c r="U1610" s="148"/>
      <c r="V1610" s="148"/>
      <c r="W1610" s="135" t="str">
        <f t="shared" si="130"/>
        <v/>
      </c>
      <c r="X1610" s="135" t="str">
        <f t="shared" si="129"/>
        <v/>
      </c>
      <c r="Y1610" s="2">
        <f t="shared" si="127"/>
        <v>1600</v>
      </c>
    </row>
    <row r="1611" spans="1:25">
      <c r="A1611" s="3">
        <v>1611</v>
      </c>
      <c r="B1611" s="2">
        <v>1601</v>
      </c>
      <c r="C1611" s="45" t="s">
        <v>4321</v>
      </c>
      <c r="D1611" s="1" t="s">
        <v>4332</v>
      </c>
      <c r="E1611" s="21" t="s">
        <v>76</v>
      </c>
      <c r="F1611" s="21" t="s">
        <v>76</v>
      </c>
      <c r="G1611" s="83">
        <v>0</v>
      </c>
      <c r="H1611" s="83">
        <v>0</v>
      </c>
      <c r="I1611" s="46" t="s">
        <v>4359</v>
      </c>
      <c r="J1611" s="46" t="s">
        <v>2238</v>
      </c>
      <c r="K1611" s="14" t="str">
        <f t="shared" si="128"/>
        <v/>
      </c>
      <c r="L1611" s="10"/>
      <c r="M1611" s="24" t="s">
        <v>4394</v>
      </c>
      <c r="N1611" s="24" t="s">
        <v>3920</v>
      </c>
      <c r="O1611"/>
      <c r="P1611"/>
      <c r="Q1611"/>
      <c r="R1611"/>
      <c r="S1611">
        <f t="shared" si="126"/>
        <v>252</v>
      </c>
      <c r="T1611"/>
      <c r="U1611" s="148"/>
      <c r="V1611" s="148"/>
      <c r="W1611" s="135" t="str">
        <f t="shared" si="130"/>
        <v/>
      </c>
      <c r="X1611" s="135" t="str">
        <f t="shared" si="129"/>
        <v/>
      </c>
      <c r="Y1611" s="2">
        <f t="shared" si="127"/>
        <v>1601</v>
      </c>
    </row>
    <row r="1612" spans="1:25">
      <c r="A1612" s="3">
        <v>1612</v>
      </c>
      <c r="B1612" s="2">
        <v>1602</v>
      </c>
      <c r="C1612" s="45" t="s">
        <v>4321</v>
      </c>
      <c r="D1612" s="1" t="s">
        <v>4333</v>
      </c>
      <c r="E1612" s="21" t="s">
        <v>77</v>
      </c>
      <c r="F1612" s="21" t="s">
        <v>77</v>
      </c>
      <c r="G1612" s="83">
        <v>0</v>
      </c>
      <c r="H1612" s="83">
        <v>0</v>
      </c>
      <c r="I1612" s="46" t="s">
        <v>4359</v>
      </c>
      <c r="J1612" s="46" t="s">
        <v>2238</v>
      </c>
      <c r="K1612" s="14" t="str">
        <f t="shared" si="128"/>
        <v/>
      </c>
      <c r="L1612" s="10"/>
      <c r="M1612" s="24" t="s">
        <v>4395</v>
      </c>
      <c r="N1612" s="24" t="s">
        <v>3920</v>
      </c>
      <c r="O1612"/>
      <c r="P1612"/>
      <c r="Q1612"/>
      <c r="R1612"/>
      <c r="S1612">
        <f t="shared" si="126"/>
        <v>252</v>
      </c>
      <c r="T1612"/>
      <c r="U1612" s="148"/>
      <c r="V1612" s="148"/>
      <c r="W1612" s="135" t="str">
        <f t="shared" si="130"/>
        <v/>
      </c>
      <c r="X1612" s="135" t="str">
        <f t="shared" si="129"/>
        <v/>
      </c>
      <c r="Y1612" s="2">
        <f t="shared" si="127"/>
        <v>1602</v>
      </c>
    </row>
    <row r="1613" spans="1:25">
      <c r="A1613" s="3">
        <v>1613</v>
      </c>
      <c r="B1613" s="2">
        <v>1603</v>
      </c>
      <c r="C1613" s="45" t="s">
        <v>4321</v>
      </c>
      <c r="D1613" s="1" t="s">
        <v>4334</v>
      </c>
      <c r="E1613" s="21" t="s">
        <v>4366</v>
      </c>
      <c r="F1613" s="21" t="s">
        <v>4366</v>
      </c>
      <c r="G1613" s="83">
        <v>0</v>
      </c>
      <c r="H1613" s="83">
        <v>0</v>
      </c>
      <c r="I1613" s="46" t="s">
        <v>4359</v>
      </c>
      <c r="J1613" s="46" t="s">
        <v>2238</v>
      </c>
      <c r="K1613" s="14" t="str">
        <f t="shared" si="128"/>
        <v/>
      </c>
      <c r="L1613" s="10"/>
      <c r="M1613" s="24" t="s">
        <v>4396</v>
      </c>
      <c r="N1613" s="24" t="s">
        <v>3920</v>
      </c>
      <c r="O1613"/>
      <c r="P1613"/>
      <c r="Q1613"/>
      <c r="R1613"/>
      <c r="S1613">
        <f t="shared" si="126"/>
        <v>252</v>
      </c>
      <c r="T1613"/>
      <c r="U1613" s="148"/>
      <c r="V1613" s="148"/>
      <c r="W1613" s="135" t="str">
        <f t="shared" si="130"/>
        <v/>
      </c>
      <c r="X1613" s="135" t="str">
        <f t="shared" si="129"/>
        <v/>
      </c>
      <c r="Y1613" s="2">
        <f t="shared" si="127"/>
        <v>1603</v>
      </c>
    </row>
    <row r="1614" spans="1:25">
      <c r="A1614" s="3">
        <v>1614</v>
      </c>
      <c r="B1614" s="2">
        <v>1604</v>
      </c>
      <c r="C1614" s="45" t="s">
        <v>4321</v>
      </c>
      <c r="D1614" s="1" t="s">
        <v>4322</v>
      </c>
      <c r="E1614" s="21" t="s">
        <v>4367</v>
      </c>
      <c r="F1614" s="21" t="s">
        <v>4367</v>
      </c>
      <c r="G1614" s="83">
        <v>0</v>
      </c>
      <c r="H1614" s="83">
        <v>0</v>
      </c>
      <c r="I1614" s="46" t="s">
        <v>4359</v>
      </c>
      <c r="J1614" s="46" t="s">
        <v>2238</v>
      </c>
      <c r="K1614" s="14" t="str">
        <f t="shared" si="128"/>
        <v/>
      </c>
      <c r="L1614" s="10"/>
      <c r="M1614" s="24" t="s">
        <v>4397</v>
      </c>
      <c r="N1614" s="24" t="s">
        <v>3920</v>
      </c>
      <c r="O1614"/>
      <c r="P1614"/>
      <c r="Q1614"/>
      <c r="R1614"/>
      <c r="S1614">
        <f t="shared" si="126"/>
        <v>252</v>
      </c>
      <c r="T1614"/>
      <c r="U1614" s="148"/>
      <c r="V1614" s="148"/>
      <c r="W1614" s="135" t="str">
        <f t="shared" si="130"/>
        <v/>
      </c>
      <c r="X1614" s="135" t="str">
        <f t="shared" si="129"/>
        <v/>
      </c>
      <c r="Y1614" s="2">
        <f t="shared" si="127"/>
        <v>1604</v>
      </c>
    </row>
    <row r="1615" spans="1:25">
      <c r="A1615" s="3">
        <v>1615</v>
      </c>
      <c r="B1615" s="2">
        <v>1605</v>
      </c>
      <c r="C1615" s="45" t="s">
        <v>4321</v>
      </c>
      <c r="D1615" s="1" t="s">
        <v>4335</v>
      </c>
      <c r="E1615" s="21" t="s">
        <v>4368</v>
      </c>
      <c r="F1615" s="21" t="s">
        <v>4368</v>
      </c>
      <c r="G1615" s="83">
        <v>0</v>
      </c>
      <c r="H1615" s="83">
        <v>0</v>
      </c>
      <c r="I1615" s="46" t="s">
        <v>4359</v>
      </c>
      <c r="J1615" s="46" t="s">
        <v>2238</v>
      </c>
      <c r="K1615" s="14" t="str">
        <f t="shared" si="128"/>
        <v/>
      </c>
      <c r="L1615" s="10"/>
      <c r="M1615" s="24" t="s">
        <v>4398</v>
      </c>
      <c r="N1615" s="24" t="s">
        <v>3920</v>
      </c>
      <c r="O1615"/>
      <c r="P1615"/>
      <c r="Q1615"/>
      <c r="R1615"/>
      <c r="S1615">
        <f t="shared" si="126"/>
        <v>252</v>
      </c>
      <c r="T1615"/>
      <c r="U1615" s="148"/>
      <c r="V1615" s="148"/>
      <c r="W1615" s="135" t="str">
        <f t="shared" si="130"/>
        <v/>
      </c>
      <c r="X1615" s="135" t="str">
        <f t="shared" si="129"/>
        <v/>
      </c>
      <c r="Y1615" s="2">
        <f t="shared" si="127"/>
        <v>1605</v>
      </c>
    </row>
    <row r="1616" spans="1:25">
      <c r="A1616" s="3">
        <v>1616</v>
      </c>
      <c r="B1616" s="2">
        <v>1606</v>
      </c>
      <c r="C1616" s="45" t="s">
        <v>4321</v>
      </c>
      <c r="D1616" s="1" t="s">
        <v>4336</v>
      </c>
      <c r="E1616" s="21" t="s">
        <v>1130</v>
      </c>
      <c r="F1616" s="21" t="s">
        <v>1130</v>
      </c>
      <c r="G1616" s="83">
        <v>0</v>
      </c>
      <c r="H1616" s="83">
        <v>0</v>
      </c>
      <c r="I1616" s="46" t="s">
        <v>4359</v>
      </c>
      <c r="J1616" s="46" t="s">
        <v>2238</v>
      </c>
      <c r="K1616" s="14" t="str">
        <f t="shared" si="128"/>
        <v/>
      </c>
      <c r="L1616" s="10"/>
      <c r="M1616" s="24" t="s">
        <v>4399</v>
      </c>
      <c r="N1616" s="24" t="s">
        <v>3920</v>
      </c>
      <c r="O1616"/>
      <c r="P1616"/>
      <c r="Q1616"/>
      <c r="R1616"/>
      <c r="S1616">
        <f t="shared" si="126"/>
        <v>252</v>
      </c>
      <c r="T1616"/>
      <c r="U1616" s="148"/>
      <c r="V1616" s="148"/>
      <c r="W1616" s="135" t="str">
        <f t="shared" si="130"/>
        <v/>
      </c>
      <c r="X1616" s="135" t="str">
        <f t="shared" si="129"/>
        <v/>
      </c>
      <c r="Y1616" s="2">
        <f t="shared" si="127"/>
        <v>1606</v>
      </c>
    </row>
    <row r="1617" spans="1:25">
      <c r="A1617" s="3">
        <v>1617</v>
      </c>
      <c r="B1617" s="2">
        <v>1607</v>
      </c>
      <c r="C1617" s="45" t="s">
        <v>4321</v>
      </c>
      <c r="D1617" s="1" t="s">
        <v>4323</v>
      </c>
      <c r="E1617" s="21" t="s">
        <v>4385</v>
      </c>
      <c r="F1617" s="21" t="s">
        <v>4385</v>
      </c>
      <c r="G1617" s="83">
        <v>0</v>
      </c>
      <c r="H1617" s="83">
        <v>0</v>
      </c>
      <c r="I1617" s="46" t="s">
        <v>4359</v>
      </c>
      <c r="J1617" s="46" t="s">
        <v>2238</v>
      </c>
      <c r="K1617" s="14" t="str">
        <f t="shared" si="128"/>
        <v/>
      </c>
      <c r="L1617" s="10"/>
      <c r="M1617" s="24" t="s">
        <v>4400</v>
      </c>
      <c r="N1617" s="24" t="s">
        <v>3920</v>
      </c>
      <c r="O1617"/>
      <c r="P1617"/>
      <c r="Q1617"/>
      <c r="R1617"/>
      <c r="S1617">
        <f t="shared" si="126"/>
        <v>252</v>
      </c>
      <c r="T1617"/>
      <c r="U1617" s="148"/>
      <c r="V1617" s="148"/>
      <c r="W1617" s="135" t="str">
        <f t="shared" si="130"/>
        <v/>
      </c>
      <c r="X1617" s="135" t="str">
        <f t="shared" si="129"/>
        <v/>
      </c>
      <c r="Y1617" s="2">
        <f t="shared" si="127"/>
        <v>1607</v>
      </c>
    </row>
    <row r="1618" spans="1:25">
      <c r="A1618" s="3">
        <v>1618</v>
      </c>
      <c r="B1618" s="2">
        <v>1608</v>
      </c>
      <c r="C1618" s="45" t="s">
        <v>4321</v>
      </c>
      <c r="D1618" s="1" t="s">
        <v>4337</v>
      </c>
      <c r="E1618" s="21" t="s">
        <v>4369</v>
      </c>
      <c r="F1618" s="21" t="s">
        <v>4369</v>
      </c>
      <c r="G1618" s="83">
        <v>0</v>
      </c>
      <c r="H1618" s="83">
        <v>0</v>
      </c>
      <c r="I1618" s="46" t="s">
        <v>4359</v>
      </c>
      <c r="J1618" s="46" t="s">
        <v>2238</v>
      </c>
      <c r="K1618" s="14" t="str">
        <f t="shared" si="128"/>
        <v/>
      </c>
      <c r="L1618" s="10"/>
      <c r="M1618" s="24" t="s">
        <v>4401</v>
      </c>
      <c r="N1618" s="24" t="s">
        <v>3920</v>
      </c>
      <c r="O1618"/>
      <c r="P1618"/>
      <c r="Q1618"/>
      <c r="R1618"/>
      <c r="S1618">
        <f t="shared" si="126"/>
        <v>252</v>
      </c>
      <c r="T1618"/>
      <c r="U1618" s="148"/>
      <c r="V1618" s="148"/>
      <c r="W1618" s="135" t="str">
        <f t="shared" si="130"/>
        <v/>
      </c>
      <c r="X1618" s="135" t="str">
        <f t="shared" si="129"/>
        <v/>
      </c>
      <c r="Y1618" s="2">
        <f t="shared" si="127"/>
        <v>1608</v>
      </c>
    </row>
    <row r="1619" spans="1:25">
      <c r="A1619" s="3">
        <v>1619</v>
      </c>
      <c r="B1619" s="2">
        <v>1609</v>
      </c>
      <c r="C1619" s="45" t="s">
        <v>4321</v>
      </c>
      <c r="D1619" s="1" t="s">
        <v>4338</v>
      </c>
      <c r="E1619" s="21" t="s">
        <v>4370</v>
      </c>
      <c r="F1619" s="21" t="s">
        <v>4370</v>
      </c>
      <c r="G1619" s="83">
        <v>0</v>
      </c>
      <c r="H1619" s="83">
        <v>0</v>
      </c>
      <c r="I1619" s="46" t="s">
        <v>4359</v>
      </c>
      <c r="J1619" s="46" t="s">
        <v>2238</v>
      </c>
      <c r="K1619" s="14" t="str">
        <f t="shared" si="128"/>
        <v/>
      </c>
      <c r="L1619" s="10"/>
      <c r="M1619" s="24" t="s">
        <v>4402</v>
      </c>
      <c r="N1619" s="24" t="s">
        <v>3920</v>
      </c>
      <c r="O1619"/>
      <c r="P1619"/>
      <c r="Q1619"/>
      <c r="R1619"/>
      <c r="S1619">
        <f t="shared" si="126"/>
        <v>252</v>
      </c>
      <c r="T1619"/>
      <c r="U1619" s="148"/>
      <c r="V1619" s="148"/>
      <c r="W1619" s="135" t="str">
        <f t="shared" si="130"/>
        <v/>
      </c>
      <c r="X1619" s="135" t="str">
        <f t="shared" si="129"/>
        <v/>
      </c>
      <c r="Y1619" s="2">
        <f t="shared" si="127"/>
        <v>1609</v>
      </c>
    </row>
    <row r="1620" spans="1:25">
      <c r="A1620" s="3">
        <v>1620</v>
      </c>
      <c r="B1620" s="2">
        <v>1610</v>
      </c>
      <c r="C1620" s="45" t="s">
        <v>4321</v>
      </c>
      <c r="D1620" s="1" t="s">
        <v>4339</v>
      </c>
      <c r="E1620" s="21" t="s">
        <v>4017</v>
      </c>
      <c r="F1620" s="21" t="s">
        <v>4017</v>
      </c>
      <c r="G1620" s="83">
        <v>0</v>
      </c>
      <c r="H1620" s="83">
        <v>0</v>
      </c>
      <c r="I1620" s="46" t="s">
        <v>4359</v>
      </c>
      <c r="J1620" s="46" t="s">
        <v>2238</v>
      </c>
      <c r="K1620" s="14" t="str">
        <f t="shared" si="128"/>
        <v/>
      </c>
      <c r="L1620" s="10"/>
      <c r="M1620" s="24" t="s">
        <v>4403</v>
      </c>
      <c r="N1620" s="24" t="s">
        <v>3920</v>
      </c>
      <c r="O1620"/>
      <c r="P1620"/>
      <c r="Q1620"/>
      <c r="R1620"/>
      <c r="S1620">
        <f t="shared" si="126"/>
        <v>252</v>
      </c>
      <c r="T1620"/>
      <c r="U1620" s="148"/>
      <c r="V1620" s="148"/>
      <c r="W1620" s="135" t="str">
        <f t="shared" si="130"/>
        <v/>
      </c>
      <c r="X1620" s="135" t="str">
        <f t="shared" si="129"/>
        <v/>
      </c>
      <c r="Y1620" s="2">
        <f t="shared" si="127"/>
        <v>1610</v>
      </c>
    </row>
    <row r="1621" spans="1:25">
      <c r="A1621" s="3">
        <v>1621</v>
      </c>
      <c r="B1621" s="2">
        <v>1611</v>
      </c>
      <c r="C1621" s="45" t="s">
        <v>4321</v>
      </c>
      <c r="D1621" s="1" t="s">
        <v>4340</v>
      </c>
      <c r="E1621" s="21" t="s">
        <v>4371</v>
      </c>
      <c r="F1621" s="21" t="s">
        <v>4371</v>
      </c>
      <c r="G1621" s="83">
        <v>0</v>
      </c>
      <c r="H1621" s="83">
        <v>0</v>
      </c>
      <c r="I1621" s="46" t="s">
        <v>4359</v>
      </c>
      <c r="J1621" s="46" t="s">
        <v>2238</v>
      </c>
      <c r="K1621" s="14" t="str">
        <f t="shared" si="128"/>
        <v/>
      </c>
      <c r="L1621" s="10"/>
      <c r="M1621" s="24" t="s">
        <v>4404</v>
      </c>
      <c r="N1621" s="24" t="s">
        <v>3920</v>
      </c>
      <c r="O1621"/>
      <c r="P1621"/>
      <c r="Q1621"/>
      <c r="R1621"/>
      <c r="S1621">
        <f t="shared" si="126"/>
        <v>252</v>
      </c>
      <c r="T1621"/>
      <c r="U1621" s="148"/>
      <c r="V1621" s="148"/>
      <c r="W1621" s="135" t="str">
        <f t="shared" si="130"/>
        <v/>
      </c>
      <c r="X1621" s="135" t="str">
        <f t="shared" si="129"/>
        <v/>
      </c>
      <c r="Y1621" s="2">
        <f t="shared" si="127"/>
        <v>1611</v>
      </c>
    </row>
    <row r="1622" spans="1:25">
      <c r="A1622" s="3">
        <v>1622</v>
      </c>
      <c r="B1622" s="2">
        <v>1612</v>
      </c>
      <c r="C1622" s="45" t="s">
        <v>4321</v>
      </c>
      <c r="D1622" s="1" t="s">
        <v>4320</v>
      </c>
      <c r="E1622" s="21" t="s">
        <v>1123</v>
      </c>
      <c r="F1622" s="21" t="s">
        <v>1123</v>
      </c>
      <c r="G1622" s="83">
        <v>0</v>
      </c>
      <c r="H1622" s="83">
        <v>0</v>
      </c>
      <c r="I1622" s="46" t="s">
        <v>4359</v>
      </c>
      <c r="J1622" s="46" t="s">
        <v>2238</v>
      </c>
      <c r="K1622" s="14" t="str">
        <f t="shared" si="128"/>
        <v/>
      </c>
      <c r="L1622" s="10"/>
      <c r="M1622" s="24" t="s">
        <v>4405</v>
      </c>
      <c r="N1622" s="24" t="s">
        <v>3920</v>
      </c>
      <c r="O1622"/>
      <c r="P1622"/>
      <c r="Q1622"/>
      <c r="R1622"/>
      <c r="S1622">
        <f t="shared" si="126"/>
        <v>252</v>
      </c>
      <c r="T1622"/>
      <c r="U1622" s="148"/>
      <c r="V1622" s="148"/>
      <c r="W1622" s="135" t="str">
        <f t="shared" si="130"/>
        <v/>
      </c>
      <c r="X1622" s="135" t="str">
        <f t="shared" si="129"/>
        <v/>
      </c>
      <c r="Y1622" s="2">
        <f t="shared" si="127"/>
        <v>1612</v>
      </c>
    </row>
    <row r="1623" spans="1:25">
      <c r="A1623" s="3">
        <v>1623</v>
      </c>
      <c r="B1623" s="2">
        <v>1613</v>
      </c>
      <c r="C1623" s="45" t="s">
        <v>4321</v>
      </c>
      <c r="D1623" s="1" t="s">
        <v>4341</v>
      </c>
      <c r="E1623" s="21" t="s">
        <v>4372</v>
      </c>
      <c r="F1623" s="21" t="s">
        <v>4372</v>
      </c>
      <c r="G1623" s="83">
        <v>0</v>
      </c>
      <c r="H1623" s="83">
        <v>0</v>
      </c>
      <c r="I1623" s="46" t="s">
        <v>4359</v>
      </c>
      <c r="J1623" s="46" t="s">
        <v>2238</v>
      </c>
      <c r="K1623" s="14" t="str">
        <f t="shared" ref="K1623:K1641" si="131">IF(E1623=F1623,"","NOT EQUAL")</f>
        <v/>
      </c>
      <c r="L1623" s="10"/>
      <c r="M1623" s="24" t="s">
        <v>4406</v>
      </c>
      <c r="N1623" s="24" t="s">
        <v>3920</v>
      </c>
      <c r="O1623"/>
      <c r="P1623"/>
      <c r="Q1623"/>
      <c r="R1623"/>
      <c r="S1623">
        <f t="shared" si="126"/>
        <v>252</v>
      </c>
      <c r="T1623"/>
      <c r="U1623" s="148"/>
      <c r="V1623" s="148"/>
      <c r="W1623" s="135" t="str">
        <f t="shared" si="130"/>
        <v/>
      </c>
      <c r="X1623" s="135" t="str">
        <f t="shared" si="129"/>
        <v/>
      </c>
      <c r="Y1623" s="2">
        <f t="shared" si="127"/>
        <v>1613</v>
      </c>
    </row>
    <row r="1624" spans="1:25">
      <c r="A1624" s="3">
        <v>1624</v>
      </c>
      <c r="B1624" s="2">
        <v>1614</v>
      </c>
      <c r="C1624" s="45" t="s">
        <v>4321</v>
      </c>
      <c r="D1624" s="1" t="s">
        <v>4342</v>
      </c>
      <c r="E1624" s="21" t="s">
        <v>371</v>
      </c>
      <c r="F1624" s="21" t="s">
        <v>371</v>
      </c>
      <c r="G1624" s="83">
        <v>0</v>
      </c>
      <c r="H1624" s="83">
        <v>0</v>
      </c>
      <c r="I1624" s="46" t="s">
        <v>4359</v>
      </c>
      <c r="J1624" s="46" t="s">
        <v>2238</v>
      </c>
      <c r="K1624" s="14" t="str">
        <f t="shared" si="131"/>
        <v/>
      </c>
      <c r="L1624" s="10"/>
      <c r="M1624" s="24" t="s">
        <v>4407</v>
      </c>
      <c r="N1624" s="24" t="s">
        <v>3920</v>
      </c>
      <c r="O1624"/>
      <c r="P1624"/>
      <c r="Q1624"/>
      <c r="R1624"/>
      <c r="S1624">
        <f t="shared" si="126"/>
        <v>252</v>
      </c>
      <c r="T1624"/>
      <c r="U1624" s="148"/>
      <c r="V1624" s="148"/>
      <c r="W1624" s="135" t="str">
        <f t="shared" si="130"/>
        <v/>
      </c>
      <c r="X1624" s="135" t="str">
        <f t="shared" si="129"/>
        <v/>
      </c>
      <c r="Y1624" s="2">
        <f t="shared" si="127"/>
        <v>1614</v>
      </c>
    </row>
    <row r="1625" spans="1:25">
      <c r="A1625" s="3">
        <v>1625</v>
      </c>
      <c r="B1625" s="2">
        <v>1615</v>
      </c>
      <c r="C1625" s="45" t="s">
        <v>4321</v>
      </c>
      <c r="D1625" s="1" t="s">
        <v>4343</v>
      </c>
      <c r="E1625" s="21" t="s">
        <v>4373</v>
      </c>
      <c r="F1625" s="21" t="s">
        <v>4373</v>
      </c>
      <c r="G1625" s="83">
        <v>0</v>
      </c>
      <c r="H1625" s="83">
        <v>0</v>
      </c>
      <c r="I1625" s="46" t="s">
        <v>4359</v>
      </c>
      <c r="J1625" s="46" t="s">
        <v>2238</v>
      </c>
      <c r="K1625" s="14" t="str">
        <f t="shared" si="131"/>
        <v/>
      </c>
      <c r="L1625" s="10"/>
      <c r="M1625" s="24" t="s">
        <v>4408</v>
      </c>
      <c r="N1625" s="24" t="s">
        <v>3920</v>
      </c>
      <c r="O1625"/>
      <c r="P1625"/>
      <c r="Q1625"/>
      <c r="R1625"/>
      <c r="S1625">
        <f t="shared" si="126"/>
        <v>252</v>
      </c>
      <c r="T1625"/>
      <c r="U1625" s="148"/>
      <c r="V1625" s="148"/>
      <c r="W1625" s="135" t="str">
        <f t="shared" si="130"/>
        <v/>
      </c>
      <c r="X1625" s="135" t="str">
        <f t="shared" si="129"/>
        <v/>
      </c>
      <c r="Y1625" s="2">
        <f t="shared" si="127"/>
        <v>1615</v>
      </c>
    </row>
    <row r="1626" spans="1:25">
      <c r="A1626" s="3">
        <v>1626</v>
      </c>
      <c r="B1626" s="2">
        <v>1616</v>
      </c>
      <c r="C1626" s="45" t="s">
        <v>4321</v>
      </c>
      <c r="D1626" s="1" t="s">
        <v>4344</v>
      </c>
      <c r="E1626" s="21" t="s">
        <v>376</v>
      </c>
      <c r="F1626" s="21" t="s">
        <v>376</v>
      </c>
      <c r="G1626" s="83">
        <v>0</v>
      </c>
      <c r="H1626" s="83">
        <v>0</v>
      </c>
      <c r="I1626" s="46" t="s">
        <v>4359</v>
      </c>
      <c r="J1626" s="46" t="s">
        <v>2238</v>
      </c>
      <c r="K1626" s="14" t="str">
        <f t="shared" si="131"/>
        <v/>
      </c>
      <c r="L1626" s="10"/>
      <c r="M1626" s="24" t="s">
        <v>4409</v>
      </c>
      <c r="N1626" s="24" t="s">
        <v>3920</v>
      </c>
      <c r="O1626"/>
      <c r="P1626"/>
      <c r="Q1626"/>
      <c r="R1626"/>
      <c r="S1626">
        <f t="shared" si="126"/>
        <v>252</v>
      </c>
      <c r="T1626"/>
      <c r="U1626" s="148"/>
      <c r="V1626" s="148"/>
      <c r="W1626" s="135" t="str">
        <f t="shared" si="130"/>
        <v/>
      </c>
      <c r="X1626" s="135" t="str">
        <f t="shared" si="129"/>
        <v/>
      </c>
      <c r="Y1626" s="2">
        <f t="shared" si="127"/>
        <v>1616</v>
      </c>
    </row>
    <row r="1627" spans="1:25">
      <c r="A1627" s="3">
        <v>1627</v>
      </c>
      <c r="B1627" s="2">
        <v>1617</v>
      </c>
      <c r="C1627" s="45" t="s">
        <v>4321</v>
      </c>
      <c r="D1627" s="1" t="s">
        <v>4345</v>
      </c>
      <c r="E1627" s="21" t="s">
        <v>2046</v>
      </c>
      <c r="F1627" s="21" t="s">
        <v>2046</v>
      </c>
      <c r="G1627" s="83">
        <v>0</v>
      </c>
      <c r="H1627" s="83">
        <v>0</v>
      </c>
      <c r="I1627" s="46" t="s">
        <v>4359</v>
      </c>
      <c r="J1627" s="46" t="s">
        <v>2238</v>
      </c>
      <c r="K1627" s="14" t="str">
        <f t="shared" si="131"/>
        <v/>
      </c>
      <c r="L1627" s="10"/>
      <c r="M1627" s="24" t="s">
        <v>4410</v>
      </c>
      <c r="N1627" s="24" t="s">
        <v>3920</v>
      </c>
      <c r="O1627"/>
      <c r="P1627"/>
      <c r="Q1627"/>
      <c r="R1627"/>
      <c r="S1627">
        <f t="shared" si="126"/>
        <v>252</v>
      </c>
      <c r="T1627"/>
      <c r="U1627" s="148"/>
      <c r="V1627" s="148"/>
      <c r="W1627" s="135" t="str">
        <f t="shared" si="130"/>
        <v/>
      </c>
      <c r="X1627" s="135" t="str">
        <f t="shared" si="129"/>
        <v/>
      </c>
      <c r="Y1627" s="2">
        <f t="shared" si="127"/>
        <v>1617</v>
      </c>
    </row>
    <row r="1628" spans="1:25">
      <c r="A1628" s="3">
        <v>1628</v>
      </c>
      <c r="B1628" s="2">
        <v>1618</v>
      </c>
      <c r="C1628" s="45" t="s">
        <v>4321</v>
      </c>
      <c r="D1628" s="1" t="s">
        <v>4346</v>
      </c>
      <c r="E1628" s="21" t="s">
        <v>4374</v>
      </c>
      <c r="F1628" s="21" t="s">
        <v>4374</v>
      </c>
      <c r="G1628" s="83">
        <v>0</v>
      </c>
      <c r="H1628" s="83">
        <v>0</v>
      </c>
      <c r="I1628" s="46" t="s">
        <v>4359</v>
      </c>
      <c r="J1628" s="46" t="s">
        <v>2238</v>
      </c>
      <c r="K1628" s="14" t="str">
        <f t="shared" si="131"/>
        <v/>
      </c>
      <c r="L1628" s="10"/>
      <c r="M1628" s="24" t="s">
        <v>4411</v>
      </c>
      <c r="N1628" s="24" t="s">
        <v>3920</v>
      </c>
      <c r="O1628"/>
      <c r="P1628"/>
      <c r="Q1628"/>
      <c r="R1628"/>
      <c r="S1628">
        <f t="shared" si="126"/>
        <v>252</v>
      </c>
      <c r="T1628"/>
      <c r="U1628" s="148"/>
      <c r="V1628" s="148"/>
      <c r="W1628" s="135" t="str">
        <f t="shared" si="130"/>
        <v/>
      </c>
      <c r="X1628" s="135" t="str">
        <f t="shared" si="129"/>
        <v/>
      </c>
      <c r="Y1628" s="2">
        <f t="shared" si="127"/>
        <v>1618</v>
      </c>
    </row>
    <row r="1629" spans="1:25">
      <c r="A1629" s="3">
        <v>1629</v>
      </c>
      <c r="B1629" s="2">
        <v>1619</v>
      </c>
      <c r="C1629" s="45" t="s">
        <v>4321</v>
      </c>
      <c r="D1629" s="1" t="s">
        <v>4347</v>
      </c>
      <c r="E1629" s="21" t="s">
        <v>236</v>
      </c>
      <c r="F1629" s="21" t="s">
        <v>236</v>
      </c>
      <c r="G1629" s="83">
        <v>0</v>
      </c>
      <c r="H1629" s="83">
        <v>0</v>
      </c>
      <c r="I1629" s="46" t="s">
        <v>4359</v>
      </c>
      <c r="J1629" s="46" t="s">
        <v>2238</v>
      </c>
      <c r="K1629" s="14" t="str">
        <f t="shared" si="131"/>
        <v/>
      </c>
      <c r="L1629" s="10"/>
      <c r="M1629" s="24" t="s">
        <v>4412</v>
      </c>
      <c r="N1629" s="24" t="s">
        <v>3920</v>
      </c>
      <c r="O1629"/>
      <c r="P1629"/>
      <c r="Q1629"/>
      <c r="R1629"/>
      <c r="S1629">
        <f t="shared" si="126"/>
        <v>252</v>
      </c>
      <c r="T1629"/>
      <c r="U1629" s="148"/>
      <c r="V1629" s="148"/>
      <c r="W1629" s="135" t="str">
        <f t="shared" si="130"/>
        <v/>
      </c>
      <c r="X1629" s="135" t="str">
        <f t="shared" si="129"/>
        <v/>
      </c>
      <c r="Y1629" s="2">
        <f t="shared" si="127"/>
        <v>1619</v>
      </c>
    </row>
    <row r="1630" spans="1:25">
      <c r="A1630" s="3">
        <v>1630</v>
      </c>
      <c r="B1630" s="2">
        <v>1620</v>
      </c>
      <c r="C1630" s="45" t="s">
        <v>4321</v>
      </c>
      <c r="D1630" s="36" t="s">
        <v>4462</v>
      </c>
      <c r="E1630" s="113" t="s">
        <v>4463</v>
      </c>
      <c r="F1630" s="113" t="s">
        <v>4463</v>
      </c>
      <c r="G1630" s="83">
        <v>0</v>
      </c>
      <c r="H1630" s="83">
        <v>0</v>
      </c>
      <c r="I1630" s="46" t="s">
        <v>4359</v>
      </c>
      <c r="J1630" s="46" t="s">
        <v>2238</v>
      </c>
      <c r="K1630" s="14" t="str">
        <f t="shared" si="131"/>
        <v/>
      </c>
      <c r="L1630" s="10"/>
      <c r="M1630" s="38" t="s">
        <v>4465</v>
      </c>
      <c r="N1630" s="24" t="s">
        <v>3920</v>
      </c>
      <c r="O1630"/>
      <c r="P1630"/>
      <c r="Q1630"/>
      <c r="R1630"/>
      <c r="S1630">
        <f t="shared" si="126"/>
        <v>252</v>
      </c>
      <c r="T1630"/>
      <c r="U1630" s="148"/>
      <c r="V1630" s="148"/>
      <c r="W1630" s="135" t="str">
        <f t="shared" si="130"/>
        <v/>
      </c>
      <c r="X1630" s="135" t="str">
        <f t="shared" si="129"/>
        <v/>
      </c>
      <c r="Y1630" s="2">
        <f t="shared" si="127"/>
        <v>1620</v>
      </c>
    </row>
    <row r="1631" spans="1:25">
      <c r="A1631" s="3">
        <v>1631</v>
      </c>
      <c r="B1631" s="2">
        <v>1621</v>
      </c>
      <c r="C1631" s="45" t="s">
        <v>4321</v>
      </c>
      <c r="D1631" s="1" t="s">
        <v>4348</v>
      </c>
      <c r="E1631" s="21" t="s">
        <v>247</v>
      </c>
      <c r="F1631" s="21" t="s">
        <v>247</v>
      </c>
      <c r="G1631" s="83">
        <v>0</v>
      </c>
      <c r="H1631" s="83">
        <v>0</v>
      </c>
      <c r="I1631" s="46" t="s">
        <v>4359</v>
      </c>
      <c r="J1631" s="46" t="s">
        <v>2238</v>
      </c>
      <c r="K1631" s="14" t="str">
        <f t="shared" si="131"/>
        <v/>
      </c>
      <c r="L1631" s="10"/>
      <c r="M1631" s="24" t="s">
        <v>4413</v>
      </c>
      <c r="N1631" s="24" t="s">
        <v>3920</v>
      </c>
      <c r="O1631"/>
      <c r="P1631"/>
      <c r="Q1631"/>
      <c r="R1631"/>
      <c r="S1631">
        <f t="shared" si="126"/>
        <v>252</v>
      </c>
      <c r="T1631"/>
      <c r="U1631" s="148"/>
      <c r="V1631" s="148"/>
      <c r="W1631" s="135" t="str">
        <f t="shared" si="130"/>
        <v/>
      </c>
      <c r="X1631" s="135" t="str">
        <f t="shared" si="129"/>
        <v/>
      </c>
      <c r="Y1631" s="2">
        <f t="shared" si="127"/>
        <v>1621</v>
      </c>
    </row>
    <row r="1632" spans="1:25">
      <c r="A1632" s="3">
        <v>1632</v>
      </c>
      <c r="B1632" s="2">
        <v>1622</v>
      </c>
      <c r="C1632" s="45" t="s">
        <v>4321</v>
      </c>
      <c r="D1632" s="1" t="s">
        <v>4349</v>
      </c>
      <c r="E1632" s="21" t="s">
        <v>4375</v>
      </c>
      <c r="F1632" s="21" t="s">
        <v>4375</v>
      </c>
      <c r="G1632" s="83">
        <v>0</v>
      </c>
      <c r="H1632" s="83">
        <v>0</v>
      </c>
      <c r="I1632" s="46" t="s">
        <v>4359</v>
      </c>
      <c r="J1632" s="46" t="s">
        <v>2238</v>
      </c>
      <c r="K1632" s="14" t="str">
        <f t="shared" si="131"/>
        <v/>
      </c>
      <c r="L1632" s="10"/>
      <c r="M1632" s="24" t="s">
        <v>4414</v>
      </c>
      <c r="N1632" s="24" t="s">
        <v>3920</v>
      </c>
      <c r="O1632"/>
      <c r="P1632"/>
      <c r="Q1632"/>
      <c r="R1632"/>
      <c r="S1632">
        <f t="shared" si="126"/>
        <v>252</v>
      </c>
      <c r="T1632"/>
      <c r="U1632" s="148"/>
      <c r="V1632" s="148"/>
      <c r="W1632" s="135" t="str">
        <f t="shared" si="130"/>
        <v/>
      </c>
      <c r="X1632" s="135" t="str">
        <f t="shared" si="129"/>
        <v/>
      </c>
      <c r="Y1632" s="2">
        <f t="shared" si="127"/>
        <v>1622</v>
      </c>
    </row>
    <row r="1633" spans="1:25">
      <c r="A1633" s="3">
        <v>1633</v>
      </c>
      <c r="B1633" s="2">
        <v>1623</v>
      </c>
      <c r="C1633" s="45" t="s">
        <v>4321</v>
      </c>
      <c r="D1633" s="1" t="s">
        <v>4350</v>
      </c>
      <c r="E1633" s="21" t="s">
        <v>4376</v>
      </c>
      <c r="F1633" s="21" t="s">
        <v>4376</v>
      </c>
      <c r="G1633" s="83">
        <v>0</v>
      </c>
      <c r="H1633" s="83">
        <v>0</v>
      </c>
      <c r="I1633" s="46" t="s">
        <v>4359</v>
      </c>
      <c r="J1633" s="46" t="s">
        <v>2238</v>
      </c>
      <c r="K1633" s="14" t="str">
        <f t="shared" si="131"/>
        <v/>
      </c>
      <c r="L1633" s="10"/>
      <c r="M1633" s="24" t="s">
        <v>4415</v>
      </c>
      <c r="N1633" s="24" t="s">
        <v>3920</v>
      </c>
      <c r="O1633"/>
      <c r="P1633"/>
      <c r="Q1633"/>
      <c r="R1633"/>
      <c r="S1633">
        <f t="shared" si="126"/>
        <v>252</v>
      </c>
      <c r="T1633"/>
      <c r="U1633" s="148"/>
      <c r="V1633" s="148"/>
      <c r="W1633" s="135" t="str">
        <f t="shared" si="130"/>
        <v/>
      </c>
      <c r="X1633" s="135" t="str">
        <f t="shared" si="129"/>
        <v/>
      </c>
      <c r="Y1633" s="2">
        <f t="shared" si="127"/>
        <v>1623</v>
      </c>
    </row>
    <row r="1634" spans="1:25">
      <c r="A1634" s="3">
        <v>1634</v>
      </c>
      <c r="B1634" s="2">
        <v>1624</v>
      </c>
      <c r="C1634" s="45" t="s">
        <v>4321</v>
      </c>
      <c r="D1634" s="1" t="s">
        <v>4351</v>
      </c>
      <c r="E1634" s="21" t="s">
        <v>4377</v>
      </c>
      <c r="F1634" s="21" t="s">
        <v>4377</v>
      </c>
      <c r="G1634" s="83">
        <v>0</v>
      </c>
      <c r="H1634" s="83">
        <v>0</v>
      </c>
      <c r="I1634" s="46" t="s">
        <v>4359</v>
      </c>
      <c r="J1634" s="46" t="s">
        <v>2238</v>
      </c>
      <c r="K1634" s="14" t="str">
        <f t="shared" si="131"/>
        <v/>
      </c>
      <c r="L1634" s="10"/>
      <c r="M1634" s="24" t="s">
        <v>4416</v>
      </c>
      <c r="N1634" s="24" t="s">
        <v>3920</v>
      </c>
      <c r="O1634"/>
      <c r="P1634"/>
      <c r="Q1634"/>
      <c r="R1634"/>
      <c r="S1634">
        <f t="shared" si="126"/>
        <v>252</v>
      </c>
      <c r="T1634"/>
      <c r="U1634" s="148"/>
      <c r="V1634" s="148"/>
      <c r="W1634" s="135" t="str">
        <f t="shared" si="130"/>
        <v/>
      </c>
      <c r="X1634" s="135" t="str">
        <f t="shared" si="129"/>
        <v/>
      </c>
      <c r="Y1634" s="2">
        <f t="shared" si="127"/>
        <v>1624</v>
      </c>
    </row>
    <row r="1635" spans="1:25">
      <c r="A1635" s="3">
        <v>1635</v>
      </c>
      <c r="B1635" s="2">
        <v>1625</v>
      </c>
      <c r="C1635" s="45" t="s">
        <v>4321</v>
      </c>
      <c r="D1635" s="1" t="s">
        <v>4352</v>
      </c>
      <c r="E1635" s="21" t="s">
        <v>4378</v>
      </c>
      <c r="F1635" s="21" t="s">
        <v>4378</v>
      </c>
      <c r="G1635" s="83">
        <v>0</v>
      </c>
      <c r="H1635" s="83">
        <v>0</v>
      </c>
      <c r="I1635" s="46" t="s">
        <v>4359</v>
      </c>
      <c r="J1635" s="46" t="s">
        <v>2238</v>
      </c>
      <c r="K1635" s="14" t="str">
        <f t="shared" si="131"/>
        <v/>
      </c>
      <c r="L1635" s="10"/>
      <c r="M1635" s="24" t="s">
        <v>4417</v>
      </c>
      <c r="N1635" s="24" t="s">
        <v>3920</v>
      </c>
      <c r="O1635"/>
      <c r="P1635"/>
      <c r="Q1635"/>
      <c r="R1635"/>
      <c r="S1635">
        <f t="shared" si="126"/>
        <v>252</v>
      </c>
      <c r="T1635"/>
      <c r="U1635" s="148"/>
      <c r="V1635" s="148"/>
      <c r="W1635" s="135" t="str">
        <f t="shared" si="130"/>
        <v/>
      </c>
      <c r="X1635" s="135" t="str">
        <f t="shared" si="129"/>
        <v/>
      </c>
      <c r="Y1635" s="2">
        <f t="shared" si="127"/>
        <v>1625</v>
      </c>
    </row>
    <row r="1636" spans="1:25">
      <c r="A1636" s="3">
        <v>1636</v>
      </c>
      <c r="B1636" s="2">
        <v>1626</v>
      </c>
      <c r="C1636" s="45" t="s">
        <v>4321</v>
      </c>
      <c r="D1636" s="1" t="s">
        <v>4353</v>
      </c>
      <c r="E1636" s="21" t="s">
        <v>4379</v>
      </c>
      <c r="F1636" s="21" t="s">
        <v>4379</v>
      </c>
      <c r="G1636" s="83">
        <v>0</v>
      </c>
      <c r="H1636" s="83">
        <v>0</v>
      </c>
      <c r="I1636" s="46" t="s">
        <v>4359</v>
      </c>
      <c r="J1636" s="46" t="s">
        <v>2238</v>
      </c>
      <c r="K1636" s="14" t="str">
        <f t="shared" si="131"/>
        <v/>
      </c>
      <c r="L1636" s="10"/>
      <c r="M1636" s="24" t="s">
        <v>4418</v>
      </c>
      <c r="N1636" s="24" t="s">
        <v>3920</v>
      </c>
      <c r="O1636"/>
      <c r="P1636"/>
      <c r="Q1636"/>
      <c r="R1636"/>
      <c r="S1636">
        <f t="shared" si="126"/>
        <v>252</v>
      </c>
      <c r="T1636"/>
      <c r="U1636" s="148"/>
      <c r="V1636" s="148"/>
      <c r="W1636" s="135" t="str">
        <f t="shared" si="130"/>
        <v/>
      </c>
      <c r="X1636" s="135" t="str">
        <f t="shared" si="129"/>
        <v/>
      </c>
      <c r="Y1636" s="2">
        <f t="shared" si="127"/>
        <v>1626</v>
      </c>
    </row>
    <row r="1637" spans="1:25">
      <c r="A1637" s="3">
        <v>1637</v>
      </c>
      <c r="B1637" s="2">
        <v>1627</v>
      </c>
      <c r="C1637" s="45" t="s">
        <v>4321</v>
      </c>
      <c r="D1637" s="1" t="s">
        <v>4354</v>
      </c>
      <c r="E1637" s="21" t="s">
        <v>4380</v>
      </c>
      <c r="F1637" s="21" t="s">
        <v>4380</v>
      </c>
      <c r="G1637" s="83">
        <v>0</v>
      </c>
      <c r="H1637" s="83">
        <v>0</v>
      </c>
      <c r="I1637" s="46" t="s">
        <v>4359</v>
      </c>
      <c r="J1637" s="46" t="s">
        <v>2238</v>
      </c>
      <c r="K1637" s="14" t="str">
        <f t="shared" si="131"/>
        <v/>
      </c>
      <c r="L1637" s="10"/>
      <c r="M1637" s="24" t="s">
        <v>4419</v>
      </c>
      <c r="N1637" s="24" t="s">
        <v>3920</v>
      </c>
      <c r="O1637"/>
      <c r="P1637"/>
      <c r="Q1637"/>
      <c r="R1637"/>
      <c r="S1637">
        <f t="shared" si="126"/>
        <v>252</v>
      </c>
      <c r="T1637"/>
      <c r="U1637" s="148"/>
      <c r="V1637" s="148"/>
      <c r="W1637" s="135" t="str">
        <f t="shared" si="130"/>
        <v/>
      </c>
      <c r="X1637" s="135" t="str">
        <f t="shared" si="129"/>
        <v/>
      </c>
      <c r="Y1637" s="2">
        <f t="shared" si="127"/>
        <v>1627</v>
      </c>
    </row>
    <row r="1638" spans="1:25">
      <c r="A1638" s="3">
        <v>1638</v>
      </c>
      <c r="B1638" s="2">
        <v>1628</v>
      </c>
      <c r="C1638" s="45" t="s">
        <v>4321</v>
      </c>
      <c r="D1638" s="1" t="s">
        <v>4355</v>
      </c>
      <c r="E1638" s="21" t="s">
        <v>4381</v>
      </c>
      <c r="F1638" s="21" t="s">
        <v>4381</v>
      </c>
      <c r="G1638" s="83">
        <v>0</v>
      </c>
      <c r="H1638" s="83">
        <v>0</v>
      </c>
      <c r="I1638" s="46" t="s">
        <v>4359</v>
      </c>
      <c r="J1638" s="46" t="s">
        <v>2238</v>
      </c>
      <c r="K1638" s="14" t="str">
        <f t="shared" si="131"/>
        <v/>
      </c>
      <c r="L1638" s="10"/>
      <c r="M1638" s="24" t="s">
        <v>4420</v>
      </c>
      <c r="N1638" s="24" t="s">
        <v>3920</v>
      </c>
      <c r="O1638"/>
      <c r="P1638"/>
      <c r="Q1638"/>
      <c r="R1638"/>
      <c r="S1638">
        <f t="shared" si="126"/>
        <v>252</v>
      </c>
      <c r="T1638"/>
      <c r="U1638" s="148"/>
      <c r="V1638" s="148"/>
      <c r="W1638" s="135" t="str">
        <f t="shared" si="130"/>
        <v/>
      </c>
      <c r="X1638" s="135" t="str">
        <f t="shared" si="129"/>
        <v/>
      </c>
      <c r="Y1638" s="2">
        <f t="shared" si="127"/>
        <v>1628</v>
      </c>
    </row>
    <row r="1639" spans="1:25">
      <c r="A1639" s="3">
        <v>1639</v>
      </c>
      <c r="B1639" s="2">
        <v>1629</v>
      </c>
      <c r="C1639" s="45" t="s">
        <v>4321</v>
      </c>
      <c r="D1639" s="1" t="s">
        <v>4356</v>
      </c>
      <c r="E1639" s="21" t="s">
        <v>4382</v>
      </c>
      <c r="F1639" s="21" t="s">
        <v>4382</v>
      </c>
      <c r="G1639" s="83">
        <v>0</v>
      </c>
      <c r="H1639" s="83">
        <v>0</v>
      </c>
      <c r="I1639" s="46" t="s">
        <v>4359</v>
      </c>
      <c r="J1639" s="46" t="s">
        <v>2238</v>
      </c>
      <c r="K1639" s="14" t="str">
        <f t="shared" si="131"/>
        <v/>
      </c>
      <c r="L1639" s="10"/>
      <c r="M1639" s="24" t="s">
        <v>4421</v>
      </c>
      <c r="N1639" s="24" t="s">
        <v>3920</v>
      </c>
      <c r="O1639"/>
      <c r="P1639"/>
      <c r="Q1639"/>
      <c r="R1639"/>
      <c r="S1639">
        <f t="shared" si="126"/>
        <v>252</v>
      </c>
      <c r="T1639"/>
      <c r="U1639" s="148"/>
      <c r="V1639" s="148"/>
      <c r="W1639" s="135" t="str">
        <f t="shared" si="130"/>
        <v/>
      </c>
      <c r="X1639" s="135" t="str">
        <f t="shared" si="129"/>
        <v/>
      </c>
      <c r="Y1639" s="2">
        <f t="shared" si="127"/>
        <v>1629</v>
      </c>
    </row>
    <row r="1640" spans="1:25">
      <c r="A1640" s="3">
        <v>1640</v>
      </c>
      <c r="B1640" s="2">
        <v>1630</v>
      </c>
      <c r="C1640" s="45" t="s">
        <v>4321</v>
      </c>
      <c r="D1640" s="1" t="s">
        <v>4357</v>
      </c>
      <c r="E1640" s="21" t="s">
        <v>4383</v>
      </c>
      <c r="F1640" s="21" t="s">
        <v>4383</v>
      </c>
      <c r="G1640" s="83">
        <v>0</v>
      </c>
      <c r="H1640" s="83">
        <v>0</v>
      </c>
      <c r="I1640" s="46" t="s">
        <v>4359</v>
      </c>
      <c r="J1640" s="46" t="s">
        <v>2238</v>
      </c>
      <c r="K1640" s="14" t="str">
        <f t="shared" si="131"/>
        <v/>
      </c>
      <c r="L1640" s="10"/>
      <c r="M1640" s="24" t="s">
        <v>4422</v>
      </c>
      <c r="N1640" s="24" t="s">
        <v>3920</v>
      </c>
      <c r="O1640"/>
      <c r="P1640"/>
      <c r="Q1640"/>
      <c r="R1640"/>
      <c r="S1640">
        <f t="shared" si="126"/>
        <v>252</v>
      </c>
      <c r="T1640"/>
      <c r="U1640" s="148"/>
      <c r="V1640" s="148"/>
      <c r="W1640" s="135" t="str">
        <f t="shared" si="130"/>
        <v/>
      </c>
      <c r="X1640" s="135" t="str">
        <f t="shared" si="129"/>
        <v/>
      </c>
      <c r="Y1640" s="2">
        <f t="shared" si="127"/>
        <v>1630</v>
      </c>
    </row>
    <row r="1641" spans="1:25">
      <c r="A1641" s="3">
        <v>1641</v>
      </c>
      <c r="B1641" s="2">
        <v>1631</v>
      </c>
      <c r="C1641" s="45" t="s">
        <v>4321</v>
      </c>
      <c r="D1641" s="1" t="s">
        <v>4358</v>
      </c>
      <c r="E1641" s="21" t="s">
        <v>4384</v>
      </c>
      <c r="F1641" s="21" t="s">
        <v>4384</v>
      </c>
      <c r="G1641" s="83">
        <v>0</v>
      </c>
      <c r="H1641" s="83">
        <v>0</v>
      </c>
      <c r="I1641" s="46" t="s">
        <v>4359</v>
      </c>
      <c r="J1641" s="46" t="s">
        <v>2238</v>
      </c>
      <c r="K1641" s="14" t="str">
        <f t="shared" si="131"/>
        <v/>
      </c>
      <c r="L1641" s="10"/>
      <c r="M1641" s="24" t="s">
        <v>4423</v>
      </c>
      <c r="N1641" s="24" t="s">
        <v>3920</v>
      </c>
      <c r="O1641"/>
      <c r="P1641"/>
      <c r="Q1641"/>
      <c r="R1641"/>
      <c r="S1641">
        <f t="shared" si="126"/>
        <v>252</v>
      </c>
      <c r="T1641"/>
      <c r="U1641" s="148"/>
      <c r="V1641" s="148"/>
      <c r="W1641" s="135" t="str">
        <f t="shared" si="130"/>
        <v/>
      </c>
      <c r="X1641" s="135" t="str">
        <f t="shared" si="129"/>
        <v/>
      </c>
      <c r="Y1641" s="2">
        <f t="shared" si="127"/>
        <v>1631</v>
      </c>
    </row>
    <row r="1642" spans="1:25">
      <c r="A1642" s="3">
        <v>1642</v>
      </c>
      <c r="B1642" s="2">
        <v>1632</v>
      </c>
      <c r="C1642" s="36" t="s">
        <v>2268</v>
      </c>
      <c r="D1642" s="36" t="s">
        <v>7</v>
      </c>
      <c r="E1642" s="113" t="s">
        <v>598</v>
      </c>
      <c r="F1642" s="113" t="s">
        <v>4512</v>
      </c>
      <c r="G1642" s="85">
        <v>0</v>
      </c>
      <c r="H1642" s="85">
        <v>0</v>
      </c>
      <c r="I1642" s="30" t="s">
        <v>1</v>
      </c>
      <c r="J1642" s="30" t="s">
        <v>2238</v>
      </c>
      <c r="K1642" s="14" t="str">
        <f t="shared" ref="K1642:K1664" si="132">IF(E1642=F1642,"","NOT EQUAL")</f>
        <v>NOT EQUAL</v>
      </c>
      <c r="L1642" s="10"/>
      <c r="M1642" s="24" t="s">
        <v>4511</v>
      </c>
      <c r="N1642" s="24" t="s">
        <v>3920</v>
      </c>
      <c r="O1642"/>
      <c r="P1642"/>
      <c r="Q1642"/>
      <c r="R1642"/>
      <c r="S1642">
        <f t="shared" si="126"/>
        <v>252</v>
      </c>
      <c r="T1642"/>
      <c r="U1642" s="148"/>
      <c r="V1642" s="148"/>
      <c r="W1642" s="135" t="str">
        <f t="shared" si="130"/>
        <v/>
      </c>
      <c r="X1642" s="135" t="str">
        <f t="shared" si="129"/>
        <v/>
      </c>
      <c r="Y1642" s="2">
        <f t="shared" si="127"/>
        <v>1632</v>
      </c>
    </row>
    <row r="1643" spans="1:25">
      <c r="A1643" s="3">
        <v>1643</v>
      </c>
      <c r="B1643" s="2">
        <v>1633</v>
      </c>
      <c r="C1643" s="1" t="s">
        <v>2268</v>
      </c>
      <c r="D1643" s="1" t="s">
        <v>7</v>
      </c>
      <c r="E1643" s="21" t="str">
        <f t="shared" ref="E1643:F1658" si="133">""""&amp;TEXT($B1643,"0000")&amp;""""</f>
        <v>"1633"</v>
      </c>
      <c r="F1643" s="21" t="str">
        <f t="shared" si="133"/>
        <v>"1633"</v>
      </c>
      <c r="G1643" s="83">
        <v>0</v>
      </c>
      <c r="H1643" s="83">
        <v>0</v>
      </c>
      <c r="I1643" s="19" t="s">
        <v>30</v>
      </c>
      <c r="J1643" s="19" t="s">
        <v>2238</v>
      </c>
      <c r="K1643" s="14" t="str">
        <f t="shared" si="132"/>
        <v/>
      </c>
      <c r="L1643" s="10" t="s">
        <v>2242</v>
      </c>
      <c r="M1643" s="24" t="s">
        <v>3631</v>
      </c>
      <c r="N1643" s="24" t="s">
        <v>3920</v>
      </c>
      <c r="O1643"/>
      <c r="P1643"/>
      <c r="Q1643"/>
      <c r="R1643"/>
      <c r="S1643">
        <f t="shared" si="126"/>
        <v>252</v>
      </c>
      <c r="T1643"/>
      <c r="U1643" s="148"/>
      <c r="V1643" s="148"/>
      <c r="W1643" s="135" t="str">
        <f t="shared" si="130"/>
        <v/>
      </c>
      <c r="X1643" s="135" t="str">
        <f t="shared" si="129"/>
        <v/>
      </c>
      <c r="Y1643" s="2">
        <f t="shared" si="127"/>
        <v>1633</v>
      </c>
    </row>
    <row r="1644" spans="1:25">
      <c r="A1644" s="3">
        <v>1644</v>
      </c>
      <c r="B1644" s="2">
        <v>1634</v>
      </c>
      <c r="C1644" s="1" t="s">
        <v>2268</v>
      </c>
      <c r="D1644" s="1" t="s">
        <v>7</v>
      </c>
      <c r="E1644" s="21" t="str">
        <f t="shared" si="133"/>
        <v>"1634"</v>
      </c>
      <c r="F1644" s="21" t="str">
        <f t="shared" si="133"/>
        <v>"1634"</v>
      </c>
      <c r="G1644" s="83">
        <v>0</v>
      </c>
      <c r="H1644" s="83">
        <v>0</v>
      </c>
      <c r="I1644" s="19" t="s">
        <v>30</v>
      </c>
      <c r="J1644" s="19" t="s">
        <v>2238</v>
      </c>
      <c r="K1644" s="14" t="str">
        <f t="shared" si="132"/>
        <v/>
      </c>
      <c r="L1644" s="10" t="s">
        <v>2242</v>
      </c>
      <c r="M1644" s="24" t="s">
        <v>3632</v>
      </c>
      <c r="N1644" s="24" t="s">
        <v>3920</v>
      </c>
      <c r="O1644"/>
      <c r="P1644"/>
      <c r="Q1644"/>
      <c r="R1644"/>
      <c r="S1644">
        <f t="shared" si="126"/>
        <v>252</v>
      </c>
      <c r="T1644"/>
      <c r="U1644" s="148"/>
      <c r="V1644" s="148"/>
      <c r="W1644" s="135" t="str">
        <f t="shared" si="130"/>
        <v/>
      </c>
      <c r="X1644" s="135" t="str">
        <f t="shared" si="129"/>
        <v/>
      </c>
      <c r="Y1644" s="2">
        <f t="shared" si="127"/>
        <v>1634</v>
      </c>
    </row>
    <row r="1645" spans="1:25">
      <c r="A1645" s="3">
        <v>1645</v>
      </c>
      <c r="B1645" s="2">
        <v>1635</v>
      </c>
      <c r="C1645" s="1" t="s">
        <v>2268</v>
      </c>
      <c r="D1645" s="1" t="s">
        <v>7</v>
      </c>
      <c r="E1645" s="21" t="str">
        <f t="shared" si="133"/>
        <v>"1635"</v>
      </c>
      <c r="F1645" s="21" t="str">
        <f t="shared" si="133"/>
        <v>"1635"</v>
      </c>
      <c r="G1645" s="83">
        <v>0</v>
      </c>
      <c r="H1645" s="83">
        <v>0</v>
      </c>
      <c r="I1645" s="19" t="s">
        <v>30</v>
      </c>
      <c r="J1645" s="19" t="s">
        <v>2238</v>
      </c>
      <c r="K1645" s="14" t="str">
        <f t="shared" si="132"/>
        <v/>
      </c>
      <c r="L1645" s="10" t="s">
        <v>2242</v>
      </c>
      <c r="M1645" s="24" t="s">
        <v>3633</v>
      </c>
      <c r="N1645" s="24" t="s">
        <v>3920</v>
      </c>
      <c r="O1645"/>
      <c r="P1645"/>
      <c r="Q1645"/>
      <c r="R1645"/>
      <c r="S1645">
        <f t="shared" si="126"/>
        <v>252</v>
      </c>
      <c r="T1645"/>
      <c r="U1645" s="148"/>
      <c r="V1645" s="148"/>
      <c r="W1645" s="135" t="str">
        <f t="shared" si="130"/>
        <v/>
      </c>
      <c r="X1645" s="135" t="str">
        <f t="shared" si="129"/>
        <v/>
      </c>
      <c r="Y1645" s="2">
        <f t="shared" si="127"/>
        <v>1635</v>
      </c>
    </row>
    <row r="1646" spans="1:25">
      <c r="A1646" s="3">
        <v>1646</v>
      </c>
      <c r="B1646" s="2">
        <v>1636</v>
      </c>
      <c r="C1646" s="1" t="s">
        <v>2268</v>
      </c>
      <c r="D1646" s="1" t="s">
        <v>7</v>
      </c>
      <c r="E1646" s="21" t="str">
        <f t="shared" si="133"/>
        <v>"1636"</v>
      </c>
      <c r="F1646" s="21" t="str">
        <f t="shared" si="133"/>
        <v>"1636"</v>
      </c>
      <c r="G1646" s="83">
        <v>0</v>
      </c>
      <c r="H1646" s="83">
        <v>0</v>
      </c>
      <c r="I1646" s="19" t="s">
        <v>30</v>
      </c>
      <c r="J1646" s="19" t="s">
        <v>2238</v>
      </c>
      <c r="K1646" s="14" t="str">
        <f t="shared" si="132"/>
        <v/>
      </c>
      <c r="L1646" s="10" t="s">
        <v>2242</v>
      </c>
      <c r="M1646" s="24" t="s">
        <v>3634</v>
      </c>
      <c r="N1646" s="24" t="s">
        <v>3920</v>
      </c>
      <c r="O1646"/>
      <c r="P1646"/>
      <c r="Q1646"/>
      <c r="R1646"/>
      <c r="S1646">
        <f t="shared" si="126"/>
        <v>252</v>
      </c>
      <c r="T1646"/>
      <c r="U1646" s="148"/>
      <c r="V1646" s="148"/>
      <c r="W1646" s="135" t="str">
        <f t="shared" si="130"/>
        <v/>
      </c>
      <c r="X1646" s="135" t="str">
        <f t="shared" si="129"/>
        <v/>
      </c>
      <c r="Y1646" s="2">
        <f t="shared" si="127"/>
        <v>1636</v>
      </c>
    </row>
    <row r="1647" spans="1:25">
      <c r="A1647" s="3">
        <v>1647</v>
      </c>
      <c r="B1647" s="2">
        <v>1637</v>
      </c>
      <c r="C1647" s="1" t="s">
        <v>2268</v>
      </c>
      <c r="D1647" s="1" t="s">
        <v>7</v>
      </c>
      <c r="E1647" s="21" t="str">
        <f t="shared" si="133"/>
        <v>"1637"</v>
      </c>
      <c r="F1647" s="21" t="str">
        <f t="shared" si="133"/>
        <v>"1637"</v>
      </c>
      <c r="G1647" s="83">
        <v>0</v>
      </c>
      <c r="H1647" s="83">
        <v>0</v>
      </c>
      <c r="I1647" s="19" t="s">
        <v>30</v>
      </c>
      <c r="J1647" s="19" t="s">
        <v>2238</v>
      </c>
      <c r="K1647" s="14" t="str">
        <f t="shared" si="132"/>
        <v/>
      </c>
      <c r="L1647" s="10" t="s">
        <v>2242</v>
      </c>
      <c r="M1647" s="24" t="s">
        <v>3635</v>
      </c>
      <c r="N1647" s="24" t="s">
        <v>3920</v>
      </c>
      <c r="O1647"/>
      <c r="P1647"/>
      <c r="Q1647"/>
      <c r="R1647"/>
      <c r="S1647">
        <f t="shared" si="126"/>
        <v>252</v>
      </c>
      <c r="T1647"/>
      <c r="U1647" s="148"/>
      <c r="V1647" s="148"/>
      <c r="W1647" s="135" t="str">
        <f t="shared" si="130"/>
        <v/>
      </c>
      <c r="X1647" s="135" t="str">
        <f t="shared" si="129"/>
        <v/>
      </c>
      <c r="Y1647" s="2">
        <f t="shared" si="127"/>
        <v>1637</v>
      </c>
    </row>
    <row r="1648" spans="1:25">
      <c r="A1648" s="3">
        <v>1648</v>
      </c>
      <c r="B1648" s="2">
        <v>1638</v>
      </c>
      <c r="C1648" s="1" t="s">
        <v>2268</v>
      </c>
      <c r="D1648" s="1" t="s">
        <v>7</v>
      </c>
      <c r="E1648" s="21" t="str">
        <f t="shared" si="133"/>
        <v>"1638"</v>
      </c>
      <c r="F1648" s="21" t="str">
        <f t="shared" si="133"/>
        <v>"1638"</v>
      </c>
      <c r="G1648" s="83">
        <v>0</v>
      </c>
      <c r="H1648" s="83">
        <v>0</v>
      </c>
      <c r="I1648" s="19" t="s">
        <v>30</v>
      </c>
      <c r="J1648" s="19" t="s">
        <v>2238</v>
      </c>
      <c r="K1648" s="14" t="str">
        <f t="shared" si="132"/>
        <v/>
      </c>
      <c r="L1648" s="10" t="s">
        <v>2242</v>
      </c>
      <c r="M1648" s="24" t="s">
        <v>3636</v>
      </c>
      <c r="N1648" s="24" t="s">
        <v>3920</v>
      </c>
      <c r="O1648"/>
      <c r="P1648"/>
      <c r="Q1648"/>
      <c r="R1648"/>
      <c r="S1648">
        <f t="shared" si="126"/>
        <v>252</v>
      </c>
      <c r="T1648"/>
      <c r="U1648" s="148"/>
      <c r="V1648" s="148"/>
      <c r="W1648" s="135" t="str">
        <f t="shared" si="130"/>
        <v/>
      </c>
      <c r="X1648" s="135" t="str">
        <f t="shared" si="129"/>
        <v/>
      </c>
      <c r="Y1648" s="2">
        <f t="shared" si="127"/>
        <v>1638</v>
      </c>
    </row>
    <row r="1649" spans="1:25">
      <c r="A1649" s="3">
        <v>1649</v>
      </c>
      <c r="B1649" s="2">
        <v>1639</v>
      </c>
      <c r="C1649" s="1" t="s">
        <v>2268</v>
      </c>
      <c r="D1649" s="1" t="s">
        <v>7</v>
      </c>
      <c r="E1649" s="21" t="str">
        <f t="shared" si="133"/>
        <v>"1639"</v>
      </c>
      <c r="F1649" s="21" t="str">
        <f t="shared" si="133"/>
        <v>"1639"</v>
      </c>
      <c r="G1649" s="83">
        <v>0</v>
      </c>
      <c r="H1649" s="83">
        <v>0</v>
      </c>
      <c r="I1649" s="19" t="s">
        <v>30</v>
      </c>
      <c r="J1649" s="19" t="s">
        <v>2238</v>
      </c>
      <c r="K1649" s="14" t="str">
        <f t="shared" si="132"/>
        <v/>
      </c>
      <c r="L1649" s="10" t="s">
        <v>2242</v>
      </c>
      <c r="M1649" s="24" t="s">
        <v>3637</v>
      </c>
      <c r="N1649" s="24" t="s">
        <v>3920</v>
      </c>
      <c r="O1649"/>
      <c r="P1649"/>
      <c r="Q1649"/>
      <c r="R1649"/>
      <c r="S1649">
        <f t="shared" si="126"/>
        <v>252</v>
      </c>
      <c r="T1649"/>
      <c r="U1649" s="148"/>
      <c r="V1649" s="148"/>
      <c r="W1649" s="135" t="str">
        <f t="shared" si="130"/>
        <v/>
      </c>
      <c r="X1649" s="135" t="str">
        <f t="shared" si="129"/>
        <v/>
      </c>
      <c r="Y1649" s="2">
        <f t="shared" si="127"/>
        <v>1639</v>
      </c>
    </row>
    <row r="1650" spans="1:25">
      <c r="A1650" s="3">
        <v>1650</v>
      </c>
      <c r="B1650" s="2">
        <v>1640</v>
      </c>
      <c r="C1650" s="1" t="s">
        <v>2268</v>
      </c>
      <c r="D1650" s="1" t="s">
        <v>7</v>
      </c>
      <c r="E1650" s="21" t="str">
        <f t="shared" si="133"/>
        <v>"1640"</v>
      </c>
      <c r="F1650" s="21" t="str">
        <f t="shared" si="133"/>
        <v>"1640"</v>
      </c>
      <c r="G1650" s="83">
        <v>0</v>
      </c>
      <c r="H1650" s="83">
        <v>0</v>
      </c>
      <c r="I1650" s="19" t="s">
        <v>30</v>
      </c>
      <c r="J1650" s="19" t="s">
        <v>2238</v>
      </c>
      <c r="K1650" s="14" t="str">
        <f t="shared" si="132"/>
        <v/>
      </c>
      <c r="L1650" s="10" t="s">
        <v>2242</v>
      </c>
      <c r="M1650" s="24" t="s">
        <v>3638</v>
      </c>
      <c r="N1650" s="24" t="s">
        <v>3920</v>
      </c>
      <c r="O1650"/>
      <c r="P1650"/>
      <c r="Q1650"/>
      <c r="R1650"/>
      <c r="S1650">
        <f t="shared" si="126"/>
        <v>252</v>
      </c>
      <c r="T1650"/>
      <c r="U1650" s="148"/>
      <c r="V1650" s="148"/>
      <c r="W1650" s="135" t="str">
        <f t="shared" si="130"/>
        <v/>
      </c>
      <c r="X1650" s="135" t="str">
        <f t="shared" si="129"/>
        <v/>
      </c>
      <c r="Y1650" s="2">
        <f t="shared" si="127"/>
        <v>1640</v>
      </c>
    </row>
    <row r="1651" spans="1:25">
      <c r="A1651" s="3">
        <v>1651</v>
      </c>
      <c r="B1651" s="2">
        <v>1641</v>
      </c>
      <c r="C1651" s="1" t="s">
        <v>2268</v>
      </c>
      <c r="D1651" s="1" t="s">
        <v>7</v>
      </c>
      <c r="E1651" s="21" t="str">
        <f t="shared" si="133"/>
        <v>"1641"</v>
      </c>
      <c r="F1651" s="21" t="str">
        <f t="shared" si="133"/>
        <v>"1641"</v>
      </c>
      <c r="G1651" s="83">
        <v>0</v>
      </c>
      <c r="H1651" s="83">
        <v>0</v>
      </c>
      <c r="I1651" s="19" t="s">
        <v>30</v>
      </c>
      <c r="J1651" s="19" t="s">
        <v>2238</v>
      </c>
      <c r="K1651" s="14" t="str">
        <f t="shared" si="132"/>
        <v/>
      </c>
      <c r="L1651" s="10" t="s">
        <v>2242</v>
      </c>
      <c r="M1651" s="24" t="s">
        <v>3639</v>
      </c>
      <c r="N1651" s="24" t="s">
        <v>3920</v>
      </c>
      <c r="O1651"/>
      <c r="P1651"/>
      <c r="Q1651"/>
      <c r="R1651"/>
      <c r="S1651">
        <f t="shared" si="126"/>
        <v>252</v>
      </c>
      <c r="T1651"/>
      <c r="U1651" s="148"/>
      <c r="V1651" s="148"/>
      <c r="W1651" s="135" t="str">
        <f t="shared" si="130"/>
        <v/>
      </c>
      <c r="X1651" s="135" t="str">
        <f t="shared" si="129"/>
        <v/>
      </c>
      <c r="Y1651" s="2">
        <f t="shared" si="127"/>
        <v>1641</v>
      </c>
    </row>
    <row r="1652" spans="1:25">
      <c r="A1652" s="3">
        <v>1652</v>
      </c>
      <c r="B1652" s="2">
        <v>1642</v>
      </c>
      <c r="C1652" s="1" t="s">
        <v>2268</v>
      </c>
      <c r="D1652" s="1" t="s">
        <v>7</v>
      </c>
      <c r="E1652" s="21" t="str">
        <f t="shared" si="133"/>
        <v>"1642"</v>
      </c>
      <c r="F1652" s="21" t="str">
        <f t="shared" si="133"/>
        <v>"1642"</v>
      </c>
      <c r="G1652" s="83">
        <v>0</v>
      </c>
      <c r="H1652" s="83">
        <v>0</v>
      </c>
      <c r="I1652" s="19" t="s">
        <v>30</v>
      </c>
      <c r="J1652" s="19" t="s">
        <v>2238</v>
      </c>
      <c r="K1652" s="14" t="str">
        <f t="shared" si="132"/>
        <v/>
      </c>
      <c r="L1652" s="10" t="s">
        <v>2242</v>
      </c>
      <c r="M1652" s="24" t="s">
        <v>3640</v>
      </c>
      <c r="N1652" s="24" t="s">
        <v>3920</v>
      </c>
      <c r="O1652"/>
      <c r="P1652"/>
      <c r="Q1652"/>
      <c r="R1652"/>
      <c r="S1652">
        <f t="shared" si="126"/>
        <v>252</v>
      </c>
      <c r="T1652"/>
      <c r="U1652" s="148"/>
      <c r="V1652" s="148"/>
      <c r="W1652" s="135" t="str">
        <f t="shared" si="130"/>
        <v/>
      </c>
      <c r="X1652" s="135" t="str">
        <f t="shared" si="129"/>
        <v/>
      </c>
      <c r="Y1652" s="2">
        <f t="shared" si="127"/>
        <v>1642</v>
      </c>
    </row>
    <row r="1653" spans="1:25">
      <c r="A1653" s="3">
        <v>1653</v>
      </c>
      <c r="B1653" s="2">
        <v>1643</v>
      </c>
      <c r="C1653" s="1" t="s">
        <v>2268</v>
      </c>
      <c r="D1653" s="1" t="s">
        <v>7</v>
      </c>
      <c r="E1653" s="21" t="str">
        <f t="shared" si="133"/>
        <v>"1643"</v>
      </c>
      <c r="F1653" s="21" t="str">
        <f t="shared" si="133"/>
        <v>"1643"</v>
      </c>
      <c r="G1653" s="83">
        <v>0</v>
      </c>
      <c r="H1653" s="83">
        <v>0</v>
      </c>
      <c r="I1653" s="19" t="s">
        <v>30</v>
      </c>
      <c r="J1653" s="19" t="s">
        <v>2238</v>
      </c>
      <c r="K1653" s="14" t="str">
        <f t="shared" si="132"/>
        <v/>
      </c>
      <c r="L1653" s="10" t="s">
        <v>2242</v>
      </c>
      <c r="M1653" s="24" t="s">
        <v>3641</v>
      </c>
      <c r="N1653" s="24" t="s">
        <v>3920</v>
      </c>
      <c r="O1653"/>
      <c r="P1653"/>
      <c r="Q1653"/>
      <c r="R1653"/>
      <c r="S1653">
        <f t="shared" si="126"/>
        <v>252</v>
      </c>
      <c r="T1653"/>
      <c r="U1653" s="148"/>
      <c r="V1653" s="148"/>
      <c r="W1653" s="135" t="str">
        <f t="shared" si="130"/>
        <v/>
      </c>
      <c r="X1653" s="135" t="str">
        <f t="shared" si="129"/>
        <v/>
      </c>
      <c r="Y1653" s="2">
        <f t="shared" si="127"/>
        <v>1643</v>
      </c>
    </row>
    <row r="1654" spans="1:25">
      <c r="A1654" s="3">
        <v>1654</v>
      </c>
      <c r="B1654" s="2">
        <v>1644</v>
      </c>
      <c r="C1654" s="1" t="s">
        <v>2268</v>
      </c>
      <c r="D1654" s="1" t="s">
        <v>7</v>
      </c>
      <c r="E1654" s="21" t="str">
        <f t="shared" si="133"/>
        <v>"1644"</v>
      </c>
      <c r="F1654" s="21" t="str">
        <f t="shared" si="133"/>
        <v>"1644"</v>
      </c>
      <c r="G1654" s="83">
        <v>0</v>
      </c>
      <c r="H1654" s="83">
        <v>0</v>
      </c>
      <c r="I1654" s="19" t="s">
        <v>30</v>
      </c>
      <c r="J1654" s="19" t="s">
        <v>2238</v>
      </c>
      <c r="K1654" s="14" t="str">
        <f t="shared" si="132"/>
        <v/>
      </c>
      <c r="L1654" s="10" t="s">
        <v>2242</v>
      </c>
      <c r="M1654" s="24" t="s">
        <v>3642</v>
      </c>
      <c r="N1654" s="24" t="s">
        <v>3920</v>
      </c>
      <c r="O1654"/>
      <c r="P1654"/>
      <c r="Q1654"/>
      <c r="R1654"/>
      <c r="S1654">
        <f t="shared" si="126"/>
        <v>252</v>
      </c>
      <c r="T1654"/>
      <c r="U1654" s="148"/>
      <c r="V1654" s="148"/>
      <c r="W1654" s="135" t="str">
        <f t="shared" si="130"/>
        <v/>
      </c>
      <c r="X1654" s="135" t="str">
        <f t="shared" si="129"/>
        <v/>
      </c>
      <c r="Y1654" s="2">
        <f t="shared" si="127"/>
        <v>1644</v>
      </c>
    </row>
    <row r="1655" spans="1:25">
      <c r="A1655" s="3">
        <v>1655</v>
      </c>
      <c r="B1655" s="2">
        <v>1645</v>
      </c>
      <c r="C1655" s="1" t="s">
        <v>2268</v>
      </c>
      <c r="D1655" s="1" t="s">
        <v>7</v>
      </c>
      <c r="E1655" s="21" t="str">
        <f t="shared" si="133"/>
        <v>"1645"</v>
      </c>
      <c r="F1655" s="21" t="str">
        <f t="shared" si="133"/>
        <v>"1645"</v>
      </c>
      <c r="G1655" s="83">
        <v>0</v>
      </c>
      <c r="H1655" s="83">
        <v>0</v>
      </c>
      <c r="I1655" s="19" t="s">
        <v>30</v>
      </c>
      <c r="J1655" s="19" t="s">
        <v>2238</v>
      </c>
      <c r="K1655" s="14" t="str">
        <f t="shared" si="132"/>
        <v/>
      </c>
      <c r="L1655" s="10" t="s">
        <v>2242</v>
      </c>
      <c r="M1655" s="24" t="s">
        <v>3643</v>
      </c>
      <c r="N1655" s="24" t="s">
        <v>3920</v>
      </c>
      <c r="O1655"/>
      <c r="P1655"/>
      <c r="Q1655"/>
      <c r="R1655"/>
      <c r="S1655">
        <f t="shared" si="126"/>
        <v>252</v>
      </c>
      <c r="T1655"/>
      <c r="U1655" s="148"/>
      <c r="V1655" s="148"/>
      <c r="W1655" s="135" t="str">
        <f t="shared" si="130"/>
        <v/>
      </c>
      <c r="X1655" s="135" t="str">
        <f t="shared" si="129"/>
        <v/>
      </c>
      <c r="Y1655" s="2">
        <f t="shared" si="127"/>
        <v>1645</v>
      </c>
    </row>
    <row r="1656" spans="1:25">
      <c r="A1656" s="3">
        <v>1656</v>
      </c>
      <c r="B1656" s="2">
        <v>1646</v>
      </c>
      <c r="C1656" s="1" t="s">
        <v>2268</v>
      </c>
      <c r="D1656" s="1" t="s">
        <v>7</v>
      </c>
      <c r="E1656" s="21" t="str">
        <f t="shared" si="133"/>
        <v>"1646"</v>
      </c>
      <c r="F1656" s="21" t="str">
        <f t="shared" si="133"/>
        <v>"1646"</v>
      </c>
      <c r="G1656" s="83">
        <v>0</v>
      </c>
      <c r="H1656" s="83">
        <v>0</v>
      </c>
      <c r="I1656" s="19" t="s">
        <v>30</v>
      </c>
      <c r="J1656" s="19" t="s">
        <v>2238</v>
      </c>
      <c r="K1656" s="14" t="str">
        <f t="shared" si="132"/>
        <v/>
      </c>
      <c r="L1656" s="10" t="s">
        <v>2242</v>
      </c>
      <c r="M1656" s="24" t="s">
        <v>3644</v>
      </c>
      <c r="N1656" s="24" t="s">
        <v>3920</v>
      </c>
      <c r="O1656"/>
      <c r="P1656"/>
      <c r="Q1656"/>
      <c r="R1656"/>
      <c r="S1656">
        <f t="shared" si="126"/>
        <v>252</v>
      </c>
      <c r="T1656"/>
      <c r="U1656" s="148"/>
      <c r="V1656" s="148"/>
      <c r="W1656" s="135" t="str">
        <f t="shared" si="130"/>
        <v/>
      </c>
      <c r="X1656" s="135" t="str">
        <f t="shared" si="129"/>
        <v/>
      </c>
      <c r="Y1656" s="2">
        <f t="shared" si="127"/>
        <v>1646</v>
      </c>
    </row>
    <row r="1657" spans="1:25">
      <c r="A1657" s="3">
        <v>1657</v>
      </c>
      <c r="B1657" s="2">
        <v>1647</v>
      </c>
      <c r="C1657" s="1" t="s">
        <v>2268</v>
      </c>
      <c r="D1657" s="1" t="s">
        <v>7</v>
      </c>
      <c r="E1657" s="21" t="str">
        <f t="shared" si="133"/>
        <v>"1647"</v>
      </c>
      <c r="F1657" s="21" t="str">
        <f t="shared" si="133"/>
        <v>"1647"</v>
      </c>
      <c r="G1657" s="83">
        <v>0</v>
      </c>
      <c r="H1657" s="83">
        <v>0</v>
      </c>
      <c r="I1657" s="19" t="s">
        <v>30</v>
      </c>
      <c r="J1657" s="19" t="s">
        <v>2238</v>
      </c>
      <c r="K1657" s="14" t="str">
        <f t="shared" si="132"/>
        <v/>
      </c>
      <c r="L1657" s="10" t="s">
        <v>2242</v>
      </c>
      <c r="M1657" s="24" t="s">
        <v>3645</v>
      </c>
      <c r="N1657" s="24" t="s">
        <v>3920</v>
      </c>
      <c r="O1657"/>
      <c r="P1657"/>
      <c r="Q1657"/>
      <c r="R1657"/>
      <c r="S1657">
        <f t="shared" ref="S1657:S1720" si="134">IF(X1657&lt;&gt;"",S1656+1,S1656)</f>
        <v>252</v>
      </c>
      <c r="T1657"/>
      <c r="U1657" s="148"/>
      <c r="V1657" s="148"/>
      <c r="W1657" s="135" t="str">
        <f t="shared" si="130"/>
        <v/>
      </c>
      <c r="X1657" s="135" t="str">
        <f t="shared" si="129"/>
        <v/>
      </c>
      <c r="Y1657" s="2">
        <f t="shared" ref="Y1657:Y1720" si="135">B1657</f>
        <v>1647</v>
      </c>
    </row>
    <row r="1658" spans="1:25">
      <c r="A1658" s="3">
        <v>1658</v>
      </c>
      <c r="B1658" s="2">
        <v>1648</v>
      </c>
      <c r="C1658" s="1" t="s">
        <v>2268</v>
      </c>
      <c r="D1658" s="1" t="s">
        <v>7</v>
      </c>
      <c r="E1658" s="21" t="str">
        <f t="shared" si="133"/>
        <v>"1648"</v>
      </c>
      <c r="F1658" s="21" t="str">
        <f t="shared" si="133"/>
        <v>"1648"</v>
      </c>
      <c r="G1658" s="83">
        <v>0</v>
      </c>
      <c r="H1658" s="83">
        <v>0</v>
      </c>
      <c r="I1658" s="19" t="s">
        <v>30</v>
      </c>
      <c r="J1658" s="19" t="s">
        <v>2238</v>
      </c>
      <c r="K1658" s="14" t="str">
        <f t="shared" si="132"/>
        <v/>
      </c>
      <c r="L1658" s="10" t="s">
        <v>2242</v>
      </c>
      <c r="M1658" s="24" t="s">
        <v>3646</v>
      </c>
      <c r="N1658" s="24" t="s">
        <v>3920</v>
      </c>
      <c r="O1658"/>
      <c r="P1658"/>
      <c r="Q1658"/>
      <c r="R1658"/>
      <c r="S1658">
        <f t="shared" si="134"/>
        <v>252</v>
      </c>
      <c r="T1658"/>
      <c r="U1658" s="148"/>
      <c r="V1658" s="148"/>
      <c r="W1658" s="135" t="str">
        <f t="shared" si="130"/>
        <v/>
      </c>
      <c r="X1658" s="135" t="str">
        <f t="shared" si="129"/>
        <v/>
      </c>
      <c r="Y1658" s="2">
        <f t="shared" si="135"/>
        <v>1648</v>
      </c>
    </row>
    <row r="1659" spans="1:25">
      <c r="A1659" s="3">
        <v>1659</v>
      </c>
      <c r="B1659" s="2">
        <v>1649</v>
      </c>
      <c r="C1659" s="1" t="s">
        <v>2268</v>
      </c>
      <c r="D1659" s="1" t="s">
        <v>7</v>
      </c>
      <c r="E1659" s="21" t="str">
        <f t="shared" ref="E1659:F1684" si="136">""""&amp;TEXT($B1659,"0000")&amp;""""</f>
        <v>"1649"</v>
      </c>
      <c r="F1659" s="21" t="str">
        <f t="shared" si="136"/>
        <v>"1649"</v>
      </c>
      <c r="G1659" s="83">
        <v>0</v>
      </c>
      <c r="H1659" s="83">
        <v>0</v>
      </c>
      <c r="I1659" s="19" t="s">
        <v>30</v>
      </c>
      <c r="J1659" s="19" t="s">
        <v>2238</v>
      </c>
      <c r="K1659" s="14" t="str">
        <f t="shared" si="132"/>
        <v/>
      </c>
      <c r="L1659" s="10" t="s">
        <v>2242</v>
      </c>
      <c r="M1659" s="24" t="s">
        <v>3647</v>
      </c>
      <c r="N1659" s="24" t="s">
        <v>3920</v>
      </c>
      <c r="O1659"/>
      <c r="P1659"/>
      <c r="Q1659"/>
      <c r="R1659"/>
      <c r="S1659">
        <f t="shared" si="134"/>
        <v>252</v>
      </c>
      <c r="T1659"/>
      <c r="U1659" s="148"/>
      <c r="V1659" s="148"/>
      <c r="W1659" s="135" t="str">
        <f t="shared" si="130"/>
        <v/>
      </c>
      <c r="X1659" s="135" t="str">
        <f t="shared" si="129"/>
        <v/>
      </c>
      <c r="Y1659" s="2">
        <f t="shared" si="135"/>
        <v>1649</v>
      </c>
    </row>
    <row r="1660" spans="1:25">
      <c r="A1660" s="3">
        <v>1660</v>
      </c>
      <c r="B1660" s="2">
        <v>1650</v>
      </c>
      <c r="C1660" s="1" t="s">
        <v>2268</v>
      </c>
      <c r="D1660" s="1" t="s">
        <v>7</v>
      </c>
      <c r="E1660" s="21" t="str">
        <f t="shared" si="136"/>
        <v>"1650"</v>
      </c>
      <c r="F1660" s="21" t="str">
        <f t="shared" si="136"/>
        <v>"1650"</v>
      </c>
      <c r="G1660" s="83">
        <v>0</v>
      </c>
      <c r="H1660" s="83">
        <v>0</v>
      </c>
      <c r="I1660" s="19" t="s">
        <v>30</v>
      </c>
      <c r="J1660" s="19" t="s">
        <v>2238</v>
      </c>
      <c r="K1660" s="14" t="str">
        <f t="shared" si="132"/>
        <v/>
      </c>
      <c r="L1660" s="10" t="s">
        <v>2242</v>
      </c>
      <c r="M1660" s="24" t="s">
        <v>3648</v>
      </c>
      <c r="N1660" s="24" t="s">
        <v>3920</v>
      </c>
      <c r="O1660"/>
      <c r="P1660"/>
      <c r="Q1660"/>
      <c r="R1660"/>
      <c r="S1660">
        <f t="shared" si="134"/>
        <v>252</v>
      </c>
      <c r="T1660"/>
      <c r="U1660" s="148"/>
      <c r="V1660" s="148"/>
      <c r="W1660" s="135" t="str">
        <f t="shared" si="130"/>
        <v/>
      </c>
      <c r="X1660" s="135" t="str">
        <f t="shared" si="129"/>
        <v/>
      </c>
      <c r="Y1660" s="2">
        <f t="shared" si="135"/>
        <v>1650</v>
      </c>
    </row>
    <row r="1661" spans="1:25">
      <c r="A1661" s="3">
        <v>1661</v>
      </c>
      <c r="B1661" s="2">
        <v>1651</v>
      </c>
      <c r="C1661" s="1" t="s">
        <v>2268</v>
      </c>
      <c r="D1661" s="1" t="s">
        <v>7</v>
      </c>
      <c r="E1661" s="21" t="str">
        <f t="shared" si="136"/>
        <v>"1651"</v>
      </c>
      <c r="F1661" s="21" t="str">
        <f t="shared" si="136"/>
        <v>"1651"</v>
      </c>
      <c r="G1661" s="83">
        <v>0</v>
      </c>
      <c r="H1661" s="83">
        <v>0</v>
      </c>
      <c r="I1661" s="19" t="s">
        <v>30</v>
      </c>
      <c r="J1661" s="19" t="s">
        <v>2238</v>
      </c>
      <c r="K1661" s="14" t="str">
        <f t="shared" si="132"/>
        <v/>
      </c>
      <c r="L1661" s="10" t="s">
        <v>2242</v>
      </c>
      <c r="M1661" s="24" t="s">
        <v>3649</v>
      </c>
      <c r="N1661" s="24" t="s">
        <v>3920</v>
      </c>
      <c r="O1661"/>
      <c r="P1661"/>
      <c r="Q1661"/>
      <c r="R1661"/>
      <c r="S1661">
        <f t="shared" si="134"/>
        <v>252</v>
      </c>
      <c r="T1661"/>
      <c r="U1661" s="148"/>
      <c r="V1661" s="148"/>
      <c r="W1661" s="135" t="str">
        <f t="shared" si="130"/>
        <v/>
      </c>
      <c r="X1661" s="135" t="str">
        <f t="shared" si="129"/>
        <v/>
      </c>
      <c r="Y1661" s="2">
        <f t="shared" si="135"/>
        <v>1651</v>
      </c>
    </row>
    <row r="1662" spans="1:25">
      <c r="A1662" s="3">
        <v>1662</v>
      </c>
      <c r="B1662" s="2">
        <v>1652</v>
      </c>
      <c r="C1662" s="1" t="s">
        <v>2268</v>
      </c>
      <c r="D1662" s="1" t="s">
        <v>7</v>
      </c>
      <c r="E1662" s="21" t="str">
        <f t="shared" si="136"/>
        <v>"1652"</v>
      </c>
      <c r="F1662" s="21" t="str">
        <f t="shared" si="136"/>
        <v>"1652"</v>
      </c>
      <c r="G1662" s="83">
        <v>0</v>
      </c>
      <c r="H1662" s="83">
        <v>0</v>
      </c>
      <c r="I1662" s="19" t="s">
        <v>30</v>
      </c>
      <c r="J1662" s="19" t="s">
        <v>2238</v>
      </c>
      <c r="K1662" s="14" t="str">
        <f t="shared" si="132"/>
        <v/>
      </c>
      <c r="L1662" s="10" t="s">
        <v>2242</v>
      </c>
      <c r="M1662" s="24" t="s">
        <v>3650</v>
      </c>
      <c r="N1662" s="24" t="s">
        <v>3920</v>
      </c>
      <c r="O1662"/>
      <c r="P1662"/>
      <c r="Q1662"/>
      <c r="R1662"/>
      <c r="S1662">
        <f t="shared" si="134"/>
        <v>252</v>
      </c>
      <c r="T1662"/>
      <c r="U1662" s="148"/>
      <c r="V1662" s="148"/>
      <c r="W1662" s="135" t="str">
        <f t="shared" si="130"/>
        <v/>
      </c>
      <c r="X1662" s="135" t="str">
        <f t="shared" si="129"/>
        <v/>
      </c>
      <c r="Y1662" s="2">
        <f t="shared" si="135"/>
        <v>1652</v>
      </c>
    </row>
    <row r="1663" spans="1:25">
      <c r="A1663" s="3">
        <v>1663</v>
      </c>
      <c r="B1663" s="2">
        <v>1653</v>
      </c>
      <c r="C1663" s="1" t="s">
        <v>2268</v>
      </c>
      <c r="D1663" s="1" t="s">
        <v>7</v>
      </c>
      <c r="E1663" s="21" t="str">
        <f t="shared" si="136"/>
        <v>"1653"</v>
      </c>
      <c r="F1663" s="21" t="str">
        <f t="shared" si="136"/>
        <v>"1653"</v>
      </c>
      <c r="G1663" s="83">
        <v>0</v>
      </c>
      <c r="H1663" s="83">
        <v>0</v>
      </c>
      <c r="I1663" s="19" t="s">
        <v>30</v>
      </c>
      <c r="J1663" s="19" t="s">
        <v>2238</v>
      </c>
      <c r="K1663" s="14" t="str">
        <f t="shared" si="132"/>
        <v/>
      </c>
      <c r="L1663" s="10" t="s">
        <v>2242</v>
      </c>
      <c r="M1663" s="24" t="s">
        <v>3651</v>
      </c>
      <c r="N1663" s="24" t="s">
        <v>3920</v>
      </c>
      <c r="O1663"/>
      <c r="P1663"/>
      <c r="Q1663"/>
      <c r="R1663"/>
      <c r="S1663">
        <f t="shared" si="134"/>
        <v>252</v>
      </c>
      <c r="T1663"/>
      <c r="U1663" s="148"/>
      <c r="V1663" s="148"/>
      <c r="W1663" s="135" t="str">
        <f t="shared" si="130"/>
        <v/>
      </c>
      <c r="X1663" s="135" t="str">
        <f t="shared" si="129"/>
        <v/>
      </c>
      <c r="Y1663" s="2">
        <f t="shared" si="135"/>
        <v>1653</v>
      </c>
    </row>
    <row r="1664" spans="1:25">
      <c r="A1664" s="3">
        <v>1664</v>
      </c>
      <c r="B1664" s="2">
        <v>1654</v>
      </c>
      <c r="C1664" s="1" t="s">
        <v>2268</v>
      </c>
      <c r="D1664" s="1" t="s">
        <v>7</v>
      </c>
      <c r="E1664" s="21" t="str">
        <f t="shared" si="136"/>
        <v>"1654"</v>
      </c>
      <c r="F1664" s="21" t="str">
        <f t="shared" si="136"/>
        <v>"1654"</v>
      </c>
      <c r="G1664" s="83">
        <v>0</v>
      </c>
      <c r="H1664" s="83">
        <v>0</v>
      </c>
      <c r="I1664" s="19" t="s">
        <v>30</v>
      </c>
      <c r="J1664" s="19" t="s">
        <v>2238</v>
      </c>
      <c r="K1664" s="14" t="str">
        <f t="shared" si="132"/>
        <v/>
      </c>
      <c r="L1664" s="10" t="s">
        <v>2242</v>
      </c>
      <c r="M1664" s="24" t="s">
        <v>3652</v>
      </c>
      <c r="N1664" s="24" t="s">
        <v>3920</v>
      </c>
      <c r="O1664"/>
      <c r="P1664"/>
      <c r="Q1664"/>
      <c r="R1664"/>
      <c r="S1664">
        <f t="shared" si="134"/>
        <v>252</v>
      </c>
      <c r="T1664"/>
      <c r="U1664" s="148"/>
      <c r="V1664" s="148"/>
      <c r="W1664" s="135" t="str">
        <f t="shared" si="130"/>
        <v/>
      </c>
      <c r="X1664" s="135" t="str">
        <f t="shared" si="129"/>
        <v/>
      </c>
      <c r="Y1664" s="2">
        <f t="shared" si="135"/>
        <v>1654</v>
      </c>
    </row>
    <row r="1665" spans="1:25">
      <c r="A1665" s="3">
        <v>1665</v>
      </c>
      <c r="B1665" s="2">
        <v>1655</v>
      </c>
      <c r="C1665" s="1" t="s">
        <v>2268</v>
      </c>
      <c r="D1665" s="1" t="s">
        <v>7</v>
      </c>
      <c r="E1665" s="21" t="str">
        <f t="shared" si="136"/>
        <v>"1655"</v>
      </c>
      <c r="F1665" s="21" t="str">
        <f t="shared" si="136"/>
        <v>"1655"</v>
      </c>
      <c r="G1665" s="83">
        <v>0</v>
      </c>
      <c r="H1665" s="83">
        <v>0</v>
      </c>
      <c r="I1665" s="19" t="s">
        <v>30</v>
      </c>
      <c r="J1665" s="19" t="s">
        <v>2238</v>
      </c>
      <c r="K1665" s="14" t="str">
        <f t="shared" ref="K1665:K1683" si="137">IF(E1665=F1665,"","NOT EQUAL")</f>
        <v/>
      </c>
      <c r="L1665" s="10" t="s">
        <v>2242</v>
      </c>
      <c r="M1665" s="24" t="s">
        <v>3653</v>
      </c>
      <c r="N1665" s="24" t="s">
        <v>3920</v>
      </c>
      <c r="O1665"/>
      <c r="P1665"/>
      <c r="Q1665"/>
      <c r="R1665"/>
      <c r="S1665">
        <f t="shared" si="134"/>
        <v>252</v>
      </c>
      <c r="T1665"/>
      <c r="U1665" s="148"/>
      <c r="V1665" s="148"/>
      <c r="W1665" s="135" t="str">
        <f t="shared" si="130"/>
        <v/>
      </c>
      <c r="X1665" s="135" t="str">
        <f t="shared" si="129"/>
        <v/>
      </c>
      <c r="Y1665" s="2">
        <f t="shared" si="135"/>
        <v>1655</v>
      </c>
    </row>
    <row r="1666" spans="1:25">
      <c r="A1666" s="3">
        <v>1666</v>
      </c>
      <c r="B1666" s="2">
        <v>1656</v>
      </c>
      <c r="C1666" s="1" t="s">
        <v>2268</v>
      </c>
      <c r="D1666" s="1" t="s">
        <v>7</v>
      </c>
      <c r="E1666" s="21" t="str">
        <f t="shared" si="136"/>
        <v>"1656"</v>
      </c>
      <c r="F1666" s="21" t="str">
        <f t="shared" si="136"/>
        <v>"1656"</v>
      </c>
      <c r="G1666" s="83">
        <v>0</v>
      </c>
      <c r="H1666" s="83">
        <v>0</v>
      </c>
      <c r="I1666" s="19" t="s">
        <v>30</v>
      </c>
      <c r="J1666" s="19" t="s">
        <v>2238</v>
      </c>
      <c r="K1666" s="14" t="str">
        <f t="shared" si="137"/>
        <v/>
      </c>
      <c r="L1666" s="10" t="s">
        <v>2242</v>
      </c>
      <c r="M1666" s="24" t="s">
        <v>3654</v>
      </c>
      <c r="N1666" s="24" t="s">
        <v>3920</v>
      </c>
      <c r="O1666"/>
      <c r="P1666"/>
      <c r="Q1666"/>
      <c r="R1666"/>
      <c r="S1666">
        <f t="shared" si="134"/>
        <v>252</v>
      </c>
      <c r="T1666"/>
      <c r="U1666" s="148"/>
      <c r="V1666" s="148"/>
      <c r="W1666" s="135" t="str">
        <f t="shared" si="130"/>
        <v/>
      </c>
      <c r="X1666" s="135" t="str">
        <f t="shared" si="129"/>
        <v/>
      </c>
      <c r="Y1666" s="2">
        <f t="shared" si="135"/>
        <v>1656</v>
      </c>
    </row>
    <row r="1667" spans="1:25">
      <c r="A1667" s="3">
        <v>1667</v>
      </c>
      <c r="B1667" s="2">
        <v>1657</v>
      </c>
      <c r="C1667" s="1" t="s">
        <v>2268</v>
      </c>
      <c r="D1667" s="1" t="s">
        <v>7</v>
      </c>
      <c r="E1667" s="21" t="str">
        <f t="shared" si="136"/>
        <v>"1657"</v>
      </c>
      <c r="F1667" s="21" t="str">
        <f t="shared" si="136"/>
        <v>"1657"</v>
      </c>
      <c r="G1667" s="83">
        <v>0</v>
      </c>
      <c r="H1667" s="83">
        <v>0</v>
      </c>
      <c r="I1667" s="19" t="s">
        <v>30</v>
      </c>
      <c r="J1667" s="19" t="s">
        <v>2238</v>
      </c>
      <c r="K1667" s="14" t="str">
        <f t="shared" si="137"/>
        <v/>
      </c>
      <c r="L1667" s="10" t="s">
        <v>2242</v>
      </c>
      <c r="M1667" s="24" t="s">
        <v>3655</v>
      </c>
      <c r="N1667" s="24" t="s">
        <v>3920</v>
      </c>
      <c r="O1667"/>
      <c r="P1667"/>
      <c r="Q1667"/>
      <c r="R1667"/>
      <c r="S1667">
        <f t="shared" si="134"/>
        <v>252</v>
      </c>
      <c r="T1667"/>
      <c r="U1667" s="148"/>
      <c r="V1667" s="148"/>
      <c r="W1667" s="135" t="str">
        <f t="shared" si="130"/>
        <v/>
      </c>
      <c r="X1667" s="135" t="str">
        <f t="shared" si="129"/>
        <v/>
      </c>
      <c r="Y1667" s="2">
        <f t="shared" si="135"/>
        <v>1657</v>
      </c>
    </row>
    <row r="1668" spans="1:25">
      <c r="A1668" s="3">
        <v>1668</v>
      </c>
      <c r="B1668" s="2">
        <v>1658</v>
      </c>
      <c r="C1668" s="1" t="s">
        <v>2268</v>
      </c>
      <c r="D1668" s="1" t="s">
        <v>7</v>
      </c>
      <c r="E1668" s="21" t="str">
        <f t="shared" si="136"/>
        <v>"1658"</v>
      </c>
      <c r="F1668" s="21" t="str">
        <f t="shared" si="136"/>
        <v>"1658"</v>
      </c>
      <c r="G1668" s="83">
        <v>0</v>
      </c>
      <c r="H1668" s="83">
        <v>0</v>
      </c>
      <c r="I1668" s="19" t="s">
        <v>30</v>
      </c>
      <c r="J1668" s="19" t="s">
        <v>2238</v>
      </c>
      <c r="K1668" s="14" t="str">
        <f t="shared" si="137"/>
        <v/>
      </c>
      <c r="L1668" s="10" t="s">
        <v>2242</v>
      </c>
      <c r="M1668" s="24" t="s">
        <v>3656</v>
      </c>
      <c r="N1668" s="24" t="s">
        <v>3920</v>
      </c>
      <c r="O1668"/>
      <c r="P1668"/>
      <c r="Q1668"/>
      <c r="R1668"/>
      <c r="S1668">
        <f t="shared" si="134"/>
        <v>252</v>
      </c>
      <c r="T1668"/>
      <c r="U1668" s="148"/>
      <c r="V1668" s="148"/>
      <c r="W1668" s="135" t="str">
        <f t="shared" si="130"/>
        <v/>
      </c>
      <c r="X1668" s="135" t="str">
        <f t="shared" si="129"/>
        <v/>
      </c>
      <c r="Y1668" s="2">
        <f t="shared" si="135"/>
        <v>1658</v>
      </c>
    </row>
    <row r="1669" spans="1:25">
      <c r="A1669" s="3">
        <v>1669</v>
      </c>
      <c r="B1669" s="2">
        <v>1659</v>
      </c>
      <c r="C1669" s="1" t="s">
        <v>2268</v>
      </c>
      <c r="D1669" s="1" t="s">
        <v>7</v>
      </c>
      <c r="E1669" s="21" t="str">
        <f t="shared" si="136"/>
        <v>"1659"</v>
      </c>
      <c r="F1669" s="21" t="str">
        <f t="shared" si="136"/>
        <v>"1659"</v>
      </c>
      <c r="G1669" s="83">
        <v>0</v>
      </c>
      <c r="H1669" s="83">
        <v>0</v>
      </c>
      <c r="I1669" s="19" t="s">
        <v>30</v>
      </c>
      <c r="J1669" s="19" t="s">
        <v>2238</v>
      </c>
      <c r="K1669" s="14" t="str">
        <f t="shared" si="137"/>
        <v/>
      </c>
      <c r="L1669" s="10" t="s">
        <v>2242</v>
      </c>
      <c r="M1669" s="24" t="s">
        <v>3657</v>
      </c>
      <c r="N1669" s="24" t="s">
        <v>3920</v>
      </c>
      <c r="O1669"/>
      <c r="P1669"/>
      <c r="Q1669"/>
      <c r="R1669"/>
      <c r="S1669">
        <f t="shared" si="134"/>
        <v>252</v>
      </c>
      <c r="T1669"/>
      <c r="U1669" s="148"/>
      <c r="V1669" s="148"/>
      <c r="W1669" s="135" t="str">
        <f t="shared" si="130"/>
        <v/>
      </c>
      <c r="X1669" s="135" t="str">
        <f t="shared" ref="X1669:X1732" si="138">IF(LEN(V1669)&gt;0,V1669,SUBSTITUTE(SUBSTITUTE(SUBSTITUTE(SUBSTITUTE(SUBSTITUTE(SUBSTITUTE(SUBSTITUTE(SUBSTITUTE(SUBSTITUTE(SUBSTITUTE(SUBSTITUTE( (SUBSTITUTE( SUBSTITUTE( SUBSTITUTE( SUBSTITUTE(W1669,"STD_SIGMA","SUM"),"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69" s="2">
        <f t="shared" si="135"/>
        <v>1659</v>
      </c>
    </row>
    <row r="1670" spans="1:25">
      <c r="A1670" s="3">
        <v>1670</v>
      </c>
      <c r="B1670" s="2">
        <v>1660</v>
      </c>
      <c r="C1670" s="1" t="s">
        <v>2268</v>
      </c>
      <c r="D1670" s="1" t="s">
        <v>7</v>
      </c>
      <c r="E1670" s="21" t="str">
        <f t="shared" si="136"/>
        <v>"1660"</v>
      </c>
      <c r="F1670" s="21" t="str">
        <f t="shared" si="136"/>
        <v>"1660"</v>
      </c>
      <c r="G1670" s="83">
        <v>0</v>
      </c>
      <c r="H1670" s="83">
        <v>0</v>
      </c>
      <c r="I1670" s="19" t="s">
        <v>30</v>
      </c>
      <c r="J1670" s="19" t="s">
        <v>2238</v>
      </c>
      <c r="K1670" s="14" t="str">
        <f t="shared" si="137"/>
        <v/>
      </c>
      <c r="L1670" s="10" t="s">
        <v>2242</v>
      </c>
      <c r="M1670" s="24" t="s">
        <v>3658</v>
      </c>
      <c r="N1670" s="24" t="s">
        <v>3920</v>
      </c>
      <c r="O1670"/>
      <c r="P1670"/>
      <c r="Q1670"/>
      <c r="R1670"/>
      <c r="S1670">
        <f t="shared" si="134"/>
        <v>252</v>
      </c>
      <c r="T1670"/>
      <c r="U1670" s="148"/>
      <c r="V1670" s="148"/>
      <c r="W1670" s="135" t="str">
        <f t="shared" si="130"/>
        <v/>
      </c>
      <c r="X1670" s="135" t="str">
        <f t="shared" si="138"/>
        <v/>
      </c>
      <c r="Y1670" s="2">
        <f t="shared" si="135"/>
        <v>1660</v>
      </c>
    </row>
    <row r="1671" spans="1:25">
      <c r="A1671" s="3">
        <v>1671</v>
      </c>
      <c r="B1671" s="2">
        <v>1661</v>
      </c>
      <c r="C1671" s="1" t="s">
        <v>2268</v>
      </c>
      <c r="D1671" s="1" t="s">
        <v>7</v>
      </c>
      <c r="E1671" s="21" t="str">
        <f t="shared" si="136"/>
        <v>"1661"</v>
      </c>
      <c r="F1671" s="21" t="str">
        <f t="shared" si="136"/>
        <v>"1661"</v>
      </c>
      <c r="G1671" s="83">
        <v>0</v>
      </c>
      <c r="H1671" s="83">
        <v>0</v>
      </c>
      <c r="I1671" s="19" t="s">
        <v>30</v>
      </c>
      <c r="J1671" s="19" t="s">
        <v>2238</v>
      </c>
      <c r="K1671" s="14" t="str">
        <f t="shared" si="137"/>
        <v/>
      </c>
      <c r="L1671" s="10" t="s">
        <v>2242</v>
      </c>
      <c r="M1671" s="24" t="s">
        <v>3659</v>
      </c>
      <c r="N1671" s="24" t="s">
        <v>3920</v>
      </c>
      <c r="O1671"/>
      <c r="P1671"/>
      <c r="Q1671"/>
      <c r="R1671"/>
      <c r="S1671">
        <f t="shared" si="134"/>
        <v>252</v>
      </c>
      <c r="T1671"/>
      <c r="U1671" s="148"/>
      <c r="V1671" s="148"/>
      <c r="W1671" s="135" t="str">
        <f t="shared" ref="W1671:W1734" si="139">IF( OR(U1671="CNST", I1671="CAT_REGS"),(E1671),
IF(U1671="YES",UPPER(E1671),
IF(   AND(U1671&lt;&gt;"NO",I1671="CAT_FNCT",D1671&lt;&gt;"multiply", D1671&lt;&gt;"divide"),IF(J1671="SLS_ENABLED",   UPPER(E1671),""),"")))</f>
        <v/>
      </c>
      <c r="X1671" s="135" t="str">
        <f t="shared" si="138"/>
        <v/>
      </c>
      <c r="Y1671" s="2">
        <f t="shared" si="135"/>
        <v>1661</v>
      </c>
    </row>
    <row r="1672" spans="1:25">
      <c r="A1672" s="3">
        <v>1672</v>
      </c>
      <c r="B1672" s="2">
        <v>1662</v>
      </c>
      <c r="C1672" s="1" t="s">
        <v>2268</v>
      </c>
      <c r="D1672" s="1" t="s">
        <v>7</v>
      </c>
      <c r="E1672" s="21" t="str">
        <f t="shared" si="136"/>
        <v>"1662"</v>
      </c>
      <c r="F1672" s="21" t="str">
        <f t="shared" si="136"/>
        <v>"1662"</v>
      </c>
      <c r="G1672" s="83">
        <v>0</v>
      </c>
      <c r="H1672" s="83">
        <v>0</v>
      </c>
      <c r="I1672" s="19" t="s">
        <v>30</v>
      </c>
      <c r="J1672" s="19" t="s">
        <v>2238</v>
      </c>
      <c r="K1672" s="14" t="str">
        <f t="shared" si="137"/>
        <v/>
      </c>
      <c r="L1672" s="10" t="s">
        <v>2242</v>
      </c>
      <c r="M1672" s="24" t="s">
        <v>3660</v>
      </c>
      <c r="N1672" s="24" t="s">
        <v>3920</v>
      </c>
      <c r="O1672"/>
      <c r="P1672"/>
      <c r="Q1672"/>
      <c r="R1672"/>
      <c r="S1672">
        <f t="shared" si="134"/>
        <v>252</v>
      </c>
      <c r="T1672"/>
      <c r="U1672" s="148"/>
      <c r="V1672" s="148"/>
      <c r="W1672" s="135" t="str">
        <f t="shared" si="139"/>
        <v/>
      </c>
      <c r="X1672" s="135" t="str">
        <f t="shared" si="138"/>
        <v/>
      </c>
      <c r="Y1672" s="2">
        <f t="shared" si="135"/>
        <v>1662</v>
      </c>
    </row>
    <row r="1673" spans="1:25">
      <c r="A1673" s="3">
        <v>1673</v>
      </c>
      <c r="B1673" s="2">
        <v>1663</v>
      </c>
      <c r="C1673" s="1" t="s">
        <v>2268</v>
      </c>
      <c r="D1673" s="1" t="s">
        <v>7</v>
      </c>
      <c r="E1673" s="21" t="str">
        <f t="shared" si="136"/>
        <v>"1663"</v>
      </c>
      <c r="F1673" s="21" t="str">
        <f t="shared" si="136"/>
        <v>"1663"</v>
      </c>
      <c r="G1673" s="83">
        <v>0</v>
      </c>
      <c r="H1673" s="83">
        <v>0</v>
      </c>
      <c r="I1673" s="19" t="s">
        <v>30</v>
      </c>
      <c r="J1673" s="19" t="s">
        <v>2238</v>
      </c>
      <c r="K1673" s="14" t="str">
        <f t="shared" si="137"/>
        <v/>
      </c>
      <c r="L1673" s="10" t="s">
        <v>2242</v>
      </c>
      <c r="M1673" s="24" t="s">
        <v>3661</v>
      </c>
      <c r="N1673" s="24" t="s">
        <v>3920</v>
      </c>
      <c r="O1673"/>
      <c r="P1673"/>
      <c r="Q1673"/>
      <c r="R1673"/>
      <c r="S1673">
        <f t="shared" si="134"/>
        <v>252</v>
      </c>
      <c r="T1673"/>
      <c r="U1673" s="148"/>
      <c r="V1673" s="148"/>
      <c r="W1673" s="135" t="str">
        <f t="shared" si="139"/>
        <v/>
      </c>
      <c r="X1673" s="135" t="str">
        <f t="shared" si="138"/>
        <v/>
      </c>
      <c r="Y1673" s="2">
        <f t="shared" si="135"/>
        <v>1663</v>
      </c>
    </row>
    <row r="1674" spans="1:25">
      <c r="A1674" s="3">
        <v>1674</v>
      </c>
      <c r="B1674" s="2">
        <v>1664</v>
      </c>
      <c r="C1674" s="1" t="s">
        <v>2268</v>
      </c>
      <c r="D1674" s="1" t="s">
        <v>7</v>
      </c>
      <c r="E1674" s="21" t="str">
        <f t="shared" si="136"/>
        <v>"1664"</v>
      </c>
      <c r="F1674" s="21" t="str">
        <f t="shared" si="136"/>
        <v>"1664"</v>
      </c>
      <c r="G1674" s="83">
        <v>0</v>
      </c>
      <c r="H1674" s="83">
        <v>0</v>
      </c>
      <c r="I1674" s="19" t="s">
        <v>30</v>
      </c>
      <c r="J1674" s="19" t="s">
        <v>2238</v>
      </c>
      <c r="K1674" s="14" t="str">
        <f t="shared" si="137"/>
        <v/>
      </c>
      <c r="L1674" s="10" t="s">
        <v>2242</v>
      </c>
      <c r="M1674" s="24" t="s">
        <v>3662</v>
      </c>
      <c r="N1674" s="24" t="s">
        <v>3920</v>
      </c>
      <c r="O1674"/>
      <c r="P1674"/>
      <c r="Q1674"/>
      <c r="R1674"/>
      <c r="S1674">
        <f t="shared" si="134"/>
        <v>252</v>
      </c>
      <c r="T1674"/>
      <c r="U1674" s="148"/>
      <c r="V1674" s="148"/>
      <c r="W1674" s="135" t="str">
        <f t="shared" si="139"/>
        <v/>
      </c>
      <c r="X1674" s="135" t="str">
        <f t="shared" si="138"/>
        <v/>
      </c>
      <c r="Y1674" s="2">
        <f t="shared" si="135"/>
        <v>1664</v>
      </c>
    </row>
    <row r="1675" spans="1:25">
      <c r="A1675" s="3">
        <v>1675</v>
      </c>
      <c r="B1675" s="2">
        <v>1665</v>
      </c>
      <c r="C1675" s="1" t="s">
        <v>2268</v>
      </c>
      <c r="D1675" s="1" t="s">
        <v>7</v>
      </c>
      <c r="E1675" s="21" t="str">
        <f t="shared" si="136"/>
        <v>"1665"</v>
      </c>
      <c r="F1675" s="21" t="str">
        <f t="shared" si="136"/>
        <v>"1665"</v>
      </c>
      <c r="G1675" s="83">
        <v>0</v>
      </c>
      <c r="H1675" s="83">
        <v>0</v>
      </c>
      <c r="I1675" s="19" t="s">
        <v>30</v>
      </c>
      <c r="J1675" s="19" t="s">
        <v>2238</v>
      </c>
      <c r="K1675" s="14" t="str">
        <f t="shared" si="137"/>
        <v/>
      </c>
      <c r="L1675" s="10" t="s">
        <v>2242</v>
      </c>
      <c r="M1675" s="24" t="s">
        <v>3663</v>
      </c>
      <c r="N1675" s="24" t="s">
        <v>3920</v>
      </c>
      <c r="O1675"/>
      <c r="P1675"/>
      <c r="Q1675"/>
      <c r="R1675"/>
      <c r="S1675">
        <f t="shared" si="134"/>
        <v>252</v>
      </c>
      <c r="T1675"/>
      <c r="U1675" s="148"/>
      <c r="V1675" s="148"/>
      <c r="W1675" s="135" t="str">
        <f t="shared" si="139"/>
        <v/>
      </c>
      <c r="X1675" s="135" t="str">
        <f t="shared" si="138"/>
        <v/>
      </c>
      <c r="Y1675" s="2">
        <f t="shared" si="135"/>
        <v>1665</v>
      </c>
    </row>
    <row r="1676" spans="1:25">
      <c r="A1676" s="3">
        <v>1676</v>
      </c>
      <c r="B1676" s="2">
        <v>1666</v>
      </c>
      <c r="C1676" s="1" t="s">
        <v>2268</v>
      </c>
      <c r="D1676" s="1" t="s">
        <v>7</v>
      </c>
      <c r="E1676" s="21" t="str">
        <f t="shared" si="136"/>
        <v>"1666"</v>
      </c>
      <c r="F1676" s="21" t="str">
        <f t="shared" si="136"/>
        <v>"1666"</v>
      </c>
      <c r="G1676" s="83">
        <v>0</v>
      </c>
      <c r="H1676" s="83">
        <v>0</v>
      </c>
      <c r="I1676" s="19" t="s">
        <v>30</v>
      </c>
      <c r="J1676" s="19" t="s">
        <v>2238</v>
      </c>
      <c r="K1676" s="14" t="str">
        <f t="shared" si="137"/>
        <v/>
      </c>
      <c r="L1676" s="10" t="s">
        <v>2242</v>
      </c>
      <c r="M1676" s="24" t="s">
        <v>3664</v>
      </c>
      <c r="N1676" s="24" t="s">
        <v>3920</v>
      </c>
      <c r="O1676"/>
      <c r="P1676"/>
      <c r="Q1676"/>
      <c r="R1676"/>
      <c r="S1676">
        <f t="shared" si="134"/>
        <v>252</v>
      </c>
      <c r="T1676"/>
      <c r="U1676" s="148"/>
      <c r="V1676" s="148"/>
      <c r="W1676" s="135" t="str">
        <f t="shared" si="139"/>
        <v/>
      </c>
      <c r="X1676" s="135" t="str">
        <f t="shared" si="138"/>
        <v/>
      </c>
      <c r="Y1676" s="2">
        <f t="shared" si="135"/>
        <v>1666</v>
      </c>
    </row>
    <row r="1677" spans="1:25">
      <c r="A1677" s="3">
        <v>1677</v>
      </c>
      <c r="B1677" s="2">
        <v>1667</v>
      </c>
      <c r="C1677" s="1" t="s">
        <v>2268</v>
      </c>
      <c r="D1677" s="1" t="s">
        <v>7</v>
      </c>
      <c r="E1677" s="21" t="str">
        <f t="shared" si="136"/>
        <v>"1667"</v>
      </c>
      <c r="F1677" s="21" t="str">
        <f t="shared" si="136"/>
        <v>"1667"</v>
      </c>
      <c r="G1677" s="83">
        <v>0</v>
      </c>
      <c r="H1677" s="83">
        <v>0</v>
      </c>
      <c r="I1677" s="19" t="s">
        <v>30</v>
      </c>
      <c r="J1677" s="19" t="s">
        <v>2238</v>
      </c>
      <c r="K1677" s="14" t="str">
        <f t="shared" si="137"/>
        <v/>
      </c>
      <c r="L1677" s="10" t="s">
        <v>2242</v>
      </c>
      <c r="M1677" s="24" t="s">
        <v>3665</v>
      </c>
      <c r="N1677" s="24" t="s">
        <v>3920</v>
      </c>
      <c r="O1677"/>
      <c r="P1677"/>
      <c r="Q1677"/>
      <c r="R1677"/>
      <c r="S1677">
        <f t="shared" si="134"/>
        <v>252</v>
      </c>
      <c r="T1677"/>
      <c r="U1677" s="148"/>
      <c r="V1677" s="148"/>
      <c r="W1677" s="135" t="str">
        <f t="shared" si="139"/>
        <v/>
      </c>
      <c r="X1677" s="135" t="str">
        <f t="shared" si="138"/>
        <v/>
      </c>
      <c r="Y1677" s="2">
        <f t="shared" si="135"/>
        <v>1667</v>
      </c>
    </row>
    <row r="1678" spans="1:25">
      <c r="A1678" s="3">
        <v>1678</v>
      </c>
      <c r="B1678" s="2">
        <v>1668</v>
      </c>
      <c r="C1678" s="1" t="s">
        <v>2268</v>
      </c>
      <c r="D1678" s="1" t="s">
        <v>7</v>
      </c>
      <c r="E1678" s="21" t="str">
        <f t="shared" si="136"/>
        <v>"1668"</v>
      </c>
      <c r="F1678" s="21" t="str">
        <f t="shared" si="136"/>
        <v>"1668"</v>
      </c>
      <c r="G1678" s="83">
        <v>0</v>
      </c>
      <c r="H1678" s="83">
        <v>0</v>
      </c>
      <c r="I1678" s="19" t="s">
        <v>30</v>
      </c>
      <c r="J1678" s="19" t="s">
        <v>2238</v>
      </c>
      <c r="K1678" s="14" t="str">
        <f t="shared" si="137"/>
        <v/>
      </c>
      <c r="L1678" s="10" t="s">
        <v>2242</v>
      </c>
      <c r="M1678" s="24" t="s">
        <v>3666</v>
      </c>
      <c r="N1678" s="24" t="s">
        <v>3920</v>
      </c>
      <c r="O1678"/>
      <c r="P1678"/>
      <c r="Q1678"/>
      <c r="R1678"/>
      <c r="S1678">
        <f t="shared" si="134"/>
        <v>252</v>
      </c>
      <c r="T1678"/>
      <c r="U1678" s="148"/>
      <c r="V1678" s="148"/>
      <c r="W1678" s="135" t="str">
        <f t="shared" si="139"/>
        <v/>
      </c>
      <c r="X1678" s="135" t="str">
        <f t="shared" si="138"/>
        <v/>
      </c>
      <c r="Y1678" s="2">
        <f t="shared" si="135"/>
        <v>1668</v>
      </c>
    </row>
    <row r="1679" spans="1:25">
      <c r="A1679" s="3">
        <v>1679</v>
      </c>
      <c r="B1679" s="2">
        <v>1669</v>
      </c>
      <c r="C1679" s="1" t="s">
        <v>2268</v>
      </c>
      <c r="D1679" s="1" t="s">
        <v>7</v>
      </c>
      <c r="E1679" s="21" t="str">
        <f t="shared" si="136"/>
        <v>"1669"</v>
      </c>
      <c r="F1679" s="21" t="str">
        <f t="shared" si="136"/>
        <v>"1669"</v>
      </c>
      <c r="G1679" s="83">
        <v>0</v>
      </c>
      <c r="H1679" s="83">
        <v>0</v>
      </c>
      <c r="I1679" s="19" t="s">
        <v>30</v>
      </c>
      <c r="J1679" s="19" t="s">
        <v>2238</v>
      </c>
      <c r="K1679" s="14" t="str">
        <f t="shared" si="137"/>
        <v/>
      </c>
      <c r="L1679" s="10" t="s">
        <v>2242</v>
      </c>
      <c r="M1679" s="24" t="s">
        <v>3667</v>
      </c>
      <c r="N1679" s="24" t="s">
        <v>3920</v>
      </c>
      <c r="O1679"/>
      <c r="P1679"/>
      <c r="Q1679"/>
      <c r="R1679"/>
      <c r="S1679">
        <f t="shared" si="134"/>
        <v>252</v>
      </c>
      <c r="T1679"/>
      <c r="U1679" s="148"/>
      <c r="V1679" s="148"/>
      <c r="W1679" s="135" t="str">
        <f t="shared" si="139"/>
        <v/>
      </c>
      <c r="X1679" s="135" t="str">
        <f t="shared" si="138"/>
        <v/>
      </c>
      <c r="Y1679" s="2">
        <f t="shared" si="135"/>
        <v>1669</v>
      </c>
    </row>
    <row r="1680" spans="1:25">
      <c r="A1680" s="3">
        <v>1680</v>
      </c>
      <c r="B1680" s="2">
        <v>1670</v>
      </c>
      <c r="C1680" s="1" t="s">
        <v>2268</v>
      </c>
      <c r="D1680" s="1" t="s">
        <v>7</v>
      </c>
      <c r="E1680" s="21" t="str">
        <f t="shared" si="136"/>
        <v>"1670"</v>
      </c>
      <c r="F1680" s="21" t="str">
        <f t="shared" si="136"/>
        <v>"1670"</v>
      </c>
      <c r="G1680" s="83">
        <v>0</v>
      </c>
      <c r="H1680" s="83">
        <v>0</v>
      </c>
      <c r="I1680" s="19" t="s">
        <v>30</v>
      </c>
      <c r="J1680" s="19" t="s">
        <v>2238</v>
      </c>
      <c r="K1680" s="14" t="str">
        <f t="shared" si="137"/>
        <v/>
      </c>
      <c r="L1680" s="10" t="s">
        <v>2242</v>
      </c>
      <c r="M1680" s="24" t="s">
        <v>3668</v>
      </c>
      <c r="N1680" s="24" t="s">
        <v>3920</v>
      </c>
      <c r="O1680"/>
      <c r="P1680"/>
      <c r="Q1680"/>
      <c r="R1680"/>
      <c r="S1680">
        <f t="shared" si="134"/>
        <v>252</v>
      </c>
      <c r="T1680"/>
      <c r="U1680" s="148"/>
      <c r="V1680" s="148"/>
      <c r="W1680" s="135" t="str">
        <f t="shared" si="139"/>
        <v/>
      </c>
      <c r="X1680" s="135" t="str">
        <f t="shared" si="138"/>
        <v/>
      </c>
      <c r="Y1680" s="2">
        <f t="shared" si="135"/>
        <v>1670</v>
      </c>
    </row>
    <row r="1681" spans="1:25">
      <c r="A1681" s="3">
        <v>1681</v>
      </c>
      <c r="B1681" s="2">
        <v>1671</v>
      </c>
      <c r="C1681" s="1" t="s">
        <v>2268</v>
      </c>
      <c r="D1681" s="1" t="s">
        <v>7</v>
      </c>
      <c r="E1681" s="21" t="str">
        <f t="shared" si="136"/>
        <v>"1671"</v>
      </c>
      <c r="F1681" s="21" t="str">
        <f t="shared" si="136"/>
        <v>"1671"</v>
      </c>
      <c r="G1681" s="83">
        <v>0</v>
      </c>
      <c r="H1681" s="83">
        <v>0</v>
      </c>
      <c r="I1681" s="19" t="s">
        <v>30</v>
      </c>
      <c r="J1681" s="19" t="s">
        <v>2238</v>
      </c>
      <c r="K1681" s="14" t="str">
        <f t="shared" si="137"/>
        <v/>
      </c>
      <c r="L1681" s="10" t="s">
        <v>2242</v>
      </c>
      <c r="M1681" s="24" t="s">
        <v>3669</v>
      </c>
      <c r="N1681" s="24" t="s">
        <v>3920</v>
      </c>
      <c r="O1681"/>
      <c r="P1681"/>
      <c r="Q1681"/>
      <c r="R1681"/>
      <c r="S1681">
        <f t="shared" si="134"/>
        <v>252</v>
      </c>
      <c r="T1681"/>
      <c r="U1681" s="148"/>
      <c r="V1681" s="148"/>
      <c r="W1681" s="135" t="str">
        <f t="shared" si="139"/>
        <v/>
      </c>
      <c r="X1681" s="135" t="str">
        <f t="shared" si="138"/>
        <v/>
      </c>
      <c r="Y1681" s="2">
        <f t="shared" si="135"/>
        <v>1671</v>
      </c>
    </row>
    <row r="1682" spans="1:25">
      <c r="A1682" s="3">
        <v>1682</v>
      </c>
      <c r="B1682" s="2">
        <v>1672</v>
      </c>
      <c r="C1682" s="1" t="s">
        <v>2268</v>
      </c>
      <c r="D1682" s="1" t="s">
        <v>7</v>
      </c>
      <c r="E1682" s="21" t="str">
        <f t="shared" si="136"/>
        <v>"1672"</v>
      </c>
      <c r="F1682" s="21" t="str">
        <f t="shared" si="136"/>
        <v>"1672"</v>
      </c>
      <c r="G1682" s="83">
        <v>0</v>
      </c>
      <c r="H1682" s="83">
        <v>0</v>
      </c>
      <c r="I1682" s="19" t="s">
        <v>30</v>
      </c>
      <c r="J1682" s="19" t="s">
        <v>2238</v>
      </c>
      <c r="K1682" s="14" t="str">
        <f t="shared" si="137"/>
        <v/>
      </c>
      <c r="L1682" s="10" t="s">
        <v>2242</v>
      </c>
      <c r="M1682" s="24" t="s">
        <v>3670</v>
      </c>
      <c r="N1682" s="24" t="s">
        <v>3920</v>
      </c>
      <c r="O1682"/>
      <c r="P1682"/>
      <c r="Q1682"/>
      <c r="R1682"/>
      <c r="S1682">
        <f t="shared" si="134"/>
        <v>252</v>
      </c>
      <c r="T1682"/>
      <c r="U1682" s="148"/>
      <c r="V1682" s="148"/>
      <c r="W1682" s="135" t="str">
        <f t="shared" si="139"/>
        <v/>
      </c>
      <c r="X1682" s="135" t="str">
        <f t="shared" si="138"/>
        <v/>
      </c>
      <c r="Y1682" s="2">
        <f t="shared" si="135"/>
        <v>1672</v>
      </c>
    </row>
    <row r="1683" spans="1:25">
      <c r="A1683" s="3">
        <v>1683</v>
      </c>
      <c r="B1683" s="2">
        <v>1673</v>
      </c>
      <c r="C1683" s="1" t="s">
        <v>2268</v>
      </c>
      <c r="D1683" s="1" t="s">
        <v>7</v>
      </c>
      <c r="E1683" s="21" t="str">
        <f t="shared" si="136"/>
        <v>"1673"</v>
      </c>
      <c r="F1683" s="21" t="str">
        <f t="shared" si="136"/>
        <v>"1673"</v>
      </c>
      <c r="G1683" s="83">
        <v>0</v>
      </c>
      <c r="H1683" s="83">
        <v>0</v>
      </c>
      <c r="I1683" s="19" t="s">
        <v>30</v>
      </c>
      <c r="J1683" s="19" t="s">
        <v>2238</v>
      </c>
      <c r="K1683" s="14" t="str">
        <f t="shared" si="137"/>
        <v/>
      </c>
      <c r="L1683" s="10" t="s">
        <v>2242</v>
      </c>
      <c r="M1683" s="24" t="s">
        <v>3671</v>
      </c>
      <c r="N1683" s="24" t="s">
        <v>3920</v>
      </c>
      <c r="O1683"/>
      <c r="P1683"/>
      <c r="Q1683"/>
      <c r="R1683"/>
      <c r="S1683">
        <f t="shared" si="134"/>
        <v>252</v>
      </c>
      <c r="T1683"/>
      <c r="U1683" s="148"/>
      <c r="V1683" s="148"/>
      <c r="W1683" s="135" t="str">
        <f t="shared" si="139"/>
        <v/>
      </c>
      <c r="X1683" s="135" t="str">
        <f t="shared" si="138"/>
        <v/>
      </c>
      <c r="Y1683" s="2">
        <f t="shared" si="135"/>
        <v>1673</v>
      </c>
    </row>
    <row r="1684" spans="1:25">
      <c r="A1684" s="13">
        <v>1684</v>
      </c>
      <c r="B1684" s="2">
        <v>1674</v>
      </c>
      <c r="C1684" s="1" t="s">
        <v>2268</v>
      </c>
      <c r="D1684" s="1" t="s">
        <v>7</v>
      </c>
      <c r="E1684" s="21" t="str">
        <f t="shared" si="136"/>
        <v>"1674"</v>
      </c>
      <c r="F1684" s="21" t="str">
        <f t="shared" si="136"/>
        <v>"1674"</v>
      </c>
      <c r="G1684" s="83">
        <v>0</v>
      </c>
      <c r="H1684" s="83">
        <v>0</v>
      </c>
      <c r="I1684" s="19" t="s">
        <v>30</v>
      </c>
      <c r="J1684" s="19" t="s">
        <v>2238</v>
      </c>
      <c r="K1684" s="14" t="str">
        <f>IF(E1684=F1684,"","NOT EQUAL")</f>
        <v/>
      </c>
      <c r="L1684" s="10" t="s">
        <v>2242</v>
      </c>
      <c r="M1684" s="24" t="s">
        <v>4557</v>
      </c>
      <c r="N1684" s="24" t="s">
        <v>3920</v>
      </c>
      <c r="O1684"/>
      <c r="P1684"/>
      <c r="Q1684"/>
      <c r="R1684"/>
      <c r="S1684">
        <f t="shared" si="134"/>
        <v>252</v>
      </c>
      <c r="T1684"/>
      <c r="U1684" s="148"/>
      <c r="V1684" s="148"/>
      <c r="W1684" s="135" t="str">
        <f t="shared" si="139"/>
        <v/>
      </c>
      <c r="X1684" s="135" t="str">
        <f t="shared" si="138"/>
        <v/>
      </c>
      <c r="Y1684" s="2">
        <f t="shared" si="135"/>
        <v>1674</v>
      </c>
    </row>
    <row r="1685" spans="1:25">
      <c r="A1685" s="13">
        <v>1685</v>
      </c>
      <c r="B1685" s="2">
        <v>1675</v>
      </c>
      <c r="C1685" s="1" t="s">
        <v>2268</v>
      </c>
      <c r="D1685" s="1" t="s">
        <v>7</v>
      </c>
      <c r="E1685" s="21" t="str">
        <f t="shared" ref="E1685:F1687" si="140">""""&amp;TEXT($B1685,"0000")&amp;""""</f>
        <v>"1675"</v>
      </c>
      <c r="F1685" s="21" t="str">
        <f t="shared" si="140"/>
        <v>"1675"</v>
      </c>
      <c r="G1685" s="83">
        <v>0</v>
      </c>
      <c r="H1685" s="83">
        <v>0</v>
      </c>
      <c r="I1685" s="19" t="s">
        <v>30</v>
      </c>
      <c r="J1685" s="19" t="s">
        <v>2238</v>
      </c>
      <c r="K1685" s="14" t="str">
        <f t="shared" ref="K1685:K1748" si="141">IF(E1685=F1685,"","NOT EQUAL")</f>
        <v/>
      </c>
      <c r="L1685" s="10" t="s">
        <v>2242</v>
      </c>
      <c r="M1685" s="24" t="s">
        <v>4558</v>
      </c>
      <c r="N1685" s="24" t="s">
        <v>3920</v>
      </c>
      <c r="O1685"/>
      <c r="P1685"/>
      <c r="Q1685"/>
      <c r="R1685"/>
      <c r="S1685">
        <f t="shared" si="134"/>
        <v>252</v>
      </c>
      <c r="T1685"/>
      <c r="U1685" s="148"/>
      <c r="V1685" s="148"/>
      <c r="W1685" s="135" t="str">
        <f t="shared" si="139"/>
        <v/>
      </c>
      <c r="X1685" s="135" t="str">
        <f t="shared" si="138"/>
        <v/>
      </c>
      <c r="Y1685" s="2">
        <f t="shared" si="135"/>
        <v>1675</v>
      </c>
    </row>
    <row r="1686" spans="1:25">
      <c r="A1686" s="13">
        <v>1686</v>
      </c>
      <c r="B1686" s="2">
        <v>1676</v>
      </c>
      <c r="C1686" s="1" t="s">
        <v>2268</v>
      </c>
      <c r="D1686" s="1" t="s">
        <v>7</v>
      </c>
      <c r="E1686" s="21" t="str">
        <f t="shared" si="140"/>
        <v>"1676"</v>
      </c>
      <c r="F1686" s="21" t="str">
        <f t="shared" si="140"/>
        <v>"1676"</v>
      </c>
      <c r="G1686" s="83">
        <v>0</v>
      </c>
      <c r="H1686" s="83">
        <v>0</v>
      </c>
      <c r="I1686" s="19" t="s">
        <v>30</v>
      </c>
      <c r="J1686" s="19" t="s">
        <v>2238</v>
      </c>
      <c r="K1686" s="14" t="str">
        <f t="shared" si="141"/>
        <v/>
      </c>
      <c r="L1686" s="10" t="s">
        <v>2242</v>
      </c>
      <c r="M1686" s="24" t="s">
        <v>4559</v>
      </c>
      <c r="N1686" s="24" t="s">
        <v>3920</v>
      </c>
      <c r="O1686"/>
      <c r="P1686"/>
      <c r="Q1686"/>
      <c r="R1686"/>
      <c r="S1686">
        <f t="shared" si="134"/>
        <v>252</v>
      </c>
      <c r="T1686"/>
      <c r="U1686" s="148"/>
      <c r="V1686" s="148"/>
      <c r="W1686" s="135" t="str">
        <f t="shared" si="139"/>
        <v/>
      </c>
      <c r="X1686" s="135" t="str">
        <f t="shared" si="138"/>
        <v/>
      </c>
      <c r="Y1686" s="2">
        <f t="shared" si="135"/>
        <v>1676</v>
      </c>
    </row>
    <row r="1687" spans="1:25">
      <c r="A1687" s="13">
        <v>1687</v>
      </c>
      <c r="B1687" s="2">
        <v>1677</v>
      </c>
      <c r="C1687" s="1" t="s">
        <v>2268</v>
      </c>
      <c r="D1687" s="1" t="s">
        <v>7</v>
      </c>
      <c r="E1687" s="21" t="str">
        <f t="shared" si="140"/>
        <v>"1677"</v>
      </c>
      <c r="F1687" s="21" t="str">
        <f t="shared" si="140"/>
        <v>"1677"</v>
      </c>
      <c r="G1687" s="83">
        <v>0</v>
      </c>
      <c r="H1687" s="83">
        <v>0</v>
      </c>
      <c r="I1687" s="19" t="s">
        <v>30</v>
      </c>
      <c r="J1687" s="19" t="s">
        <v>2238</v>
      </c>
      <c r="K1687" s="14" t="str">
        <f t="shared" si="141"/>
        <v/>
      </c>
      <c r="L1687" s="10" t="s">
        <v>2242</v>
      </c>
      <c r="M1687" s="24" t="s">
        <v>4560</v>
      </c>
      <c r="N1687" s="24" t="s">
        <v>3920</v>
      </c>
      <c r="O1687"/>
      <c r="P1687"/>
      <c r="Q1687"/>
      <c r="R1687"/>
      <c r="S1687">
        <f t="shared" si="134"/>
        <v>252</v>
      </c>
      <c r="T1687"/>
      <c r="U1687" s="148"/>
      <c r="V1687" s="148"/>
      <c r="W1687" s="135" t="str">
        <f t="shared" si="139"/>
        <v/>
      </c>
      <c r="X1687" s="135" t="str">
        <f t="shared" si="138"/>
        <v/>
      </c>
      <c r="Y1687" s="2">
        <f t="shared" si="135"/>
        <v>1677</v>
      </c>
    </row>
    <row r="1688" spans="1:25">
      <c r="A1688" s="13">
        <v>1688</v>
      </c>
      <c r="E1688" s="18">
        <v>0</v>
      </c>
      <c r="F1688" s="18">
        <v>0</v>
      </c>
      <c r="G1688" s="75">
        <v>0</v>
      </c>
      <c r="H1688" s="75">
        <v>0</v>
      </c>
      <c r="K1688" s="14" t="str">
        <f t="shared" si="141"/>
        <v/>
      </c>
      <c r="L1688" s="10"/>
      <c r="M1688" s="24" t="s">
        <v>2488</v>
      </c>
      <c r="N1688" s="24" t="s">
        <v>3920</v>
      </c>
      <c r="O1688"/>
      <c r="P1688"/>
      <c r="Q1688"/>
      <c r="R1688"/>
      <c r="S1688">
        <f t="shared" si="134"/>
        <v>252</v>
      </c>
      <c r="T1688"/>
      <c r="U1688" s="148"/>
      <c r="V1688" s="148"/>
      <c r="W1688" s="135" t="str">
        <f t="shared" si="139"/>
        <v/>
      </c>
      <c r="X1688" s="135" t="str">
        <f t="shared" si="138"/>
        <v/>
      </c>
      <c r="Y1688" s="2">
        <f t="shared" si="135"/>
        <v>0</v>
      </c>
    </row>
    <row r="1689" spans="1:25">
      <c r="A1689" s="13">
        <v>1689</v>
      </c>
      <c r="B1689" s="2">
        <v>1678</v>
      </c>
      <c r="C1689" s="1" t="s">
        <v>2471</v>
      </c>
      <c r="D1689" s="1" t="s">
        <v>1160</v>
      </c>
      <c r="E1689" s="20" t="s">
        <v>1161</v>
      </c>
      <c r="F1689" s="19" t="s">
        <v>1161</v>
      </c>
      <c r="G1689" s="76">
        <v>0</v>
      </c>
      <c r="H1689" s="76">
        <v>0</v>
      </c>
      <c r="I1689" s="19" t="s">
        <v>3</v>
      </c>
      <c r="J1689" s="20" t="s">
        <v>2238</v>
      </c>
      <c r="K1689" s="14" t="str">
        <f t="shared" si="141"/>
        <v/>
      </c>
      <c r="L1689" s="1" t="s">
        <v>1162</v>
      </c>
      <c r="M1689" s="24" t="s">
        <v>3672</v>
      </c>
      <c r="N1689" s="24" t="s">
        <v>1162</v>
      </c>
      <c r="O1689"/>
      <c r="P1689"/>
      <c r="Q1689"/>
      <c r="R1689"/>
      <c r="S1689">
        <f t="shared" si="134"/>
        <v>252</v>
      </c>
      <c r="T1689"/>
      <c r="U1689" s="148"/>
      <c r="V1689" s="148"/>
      <c r="W1689" s="135" t="str">
        <f t="shared" si="139"/>
        <v/>
      </c>
      <c r="X1689" s="135" t="str">
        <f t="shared" si="138"/>
        <v/>
      </c>
      <c r="Y1689" s="2">
        <f t="shared" si="135"/>
        <v>1678</v>
      </c>
    </row>
    <row r="1690" spans="1:25">
      <c r="A1690" s="13">
        <v>1690</v>
      </c>
      <c r="B1690" s="2">
        <v>1679</v>
      </c>
      <c r="C1690" s="1" t="s">
        <v>2471</v>
      </c>
      <c r="D1690" s="1" t="s">
        <v>1163</v>
      </c>
      <c r="E1690" s="20" t="s">
        <v>2213</v>
      </c>
      <c r="F1690" s="19" t="s">
        <v>2213</v>
      </c>
      <c r="G1690" s="76">
        <v>0</v>
      </c>
      <c r="H1690" s="76">
        <v>0</v>
      </c>
      <c r="I1690" s="19" t="s">
        <v>3</v>
      </c>
      <c r="J1690" s="20" t="s">
        <v>2238</v>
      </c>
      <c r="K1690" s="14" t="str">
        <f t="shared" si="141"/>
        <v/>
      </c>
      <c r="L1690" s="1" t="s">
        <v>1164</v>
      </c>
      <c r="M1690" s="24" t="s">
        <v>3673</v>
      </c>
      <c r="N1690" s="24" t="s">
        <v>1164</v>
      </c>
      <c r="O1690"/>
      <c r="P1690"/>
      <c r="Q1690"/>
      <c r="R1690"/>
      <c r="S1690">
        <f t="shared" si="134"/>
        <v>252</v>
      </c>
      <c r="T1690"/>
      <c r="U1690" s="148"/>
      <c r="V1690" s="148"/>
      <c r="W1690" s="135" t="str">
        <f t="shared" si="139"/>
        <v/>
      </c>
      <c r="X1690" s="135" t="str">
        <f t="shared" si="138"/>
        <v/>
      </c>
      <c r="Y1690" s="2">
        <f t="shared" si="135"/>
        <v>1679</v>
      </c>
    </row>
    <row r="1691" spans="1:25">
      <c r="A1691" s="13">
        <v>1691</v>
      </c>
      <c r="B1691" s="2">
        <v>1680</v>
      </c>
      <c r="C1691" s="1" t="s">
        <v>2471</v>
      </c>
      <c r="D1691" s="1" t="s">
        <v>1165</v>
      </c>
      <c r="E1691" s="20" t="s">
        <v>2214</v>
      </c>
      <c r="F1691" s="19" t="s">
        <v>2214</v>
      </c>
      <c r="G1691" s="76">
        <v>0</v>
      </c>
      <c r="H1691" s="76">
        <v>0</v>
      </c>
      <c r="I1691" s="28" t="s">
        <v>1</v>
      </c>
      <c r="J1691" s="20" t="s">
        <v>2238</v>
      </c>
      <c r="K1691" s="14" t="str">
        <f t="shared" si="141"/>
        <v/>
      </c>
      <c r="L1691" s="1" t="s">
        <v>1166</v>
      </c>
      <c r="M1691" s="24" t="s">
        <v>3674</v>
      </c>
      <c r="N1691" s="24" t="s">
        <v>1166</v>
      </c>
      <c r="O1691"/>
      <c r="P1691"/>
      <c r="Q1691"/>
      <c r="R1691"/>
      <c r="S1691">
        <f t="shared" si="134"/>
        <v>252</v>
      </c>
      <c r="T1691"/>
      <c r="U1691" s="148"/>
      <c r="V1691" s="148"/>
      <c r="W1691" s="135" t="str">
        <f t="shared" si="139"/>
        <v/>
      </c>
      <c r="X1691" s="135" t="str">
        <f t="shared" si="138"/>
        <v/>
      </c>
      <c r="Y1691" s="2">
        <f t="shared" si="135"/>
        <v>1680</v>
      </c>
    </row>
    <row r="1692" spans="1:25">
      <c r="A1692" s="13">
        <v>1692</v>
      </c>
      <c r="B1692" s="2">
        <v>1681</v>
      </c>
      <c r="C1692" s="1" t="s">
        <v>2268</v>
      </c>
      <c r="D1692" s="1" t="s">
        <v>7</v>
      </c>
      <c r="E1692" s="19" t="s">
        <v>1167</v>
      </c>
      <c r="F1692" s="19" t="s">
        <v>1167</v>
      </c>
      <c r="G1692" s="76">
        <v>0</v>
      </c>
      <c r="H1692" s="76">
        <v>0</v>
      </c>
      <c r="I1692" s="19" t="s">
        <v>18</v>
      </c>
      <c r="J1692" s="19" t="s">
        <v>2238</v>
      </c>
      <c r="K1692" s="14" t="str">
        <f t="shared" si="141"/>
        <v/>
      </c>
      <c r="L1692" s="1" t="s">
        <v>1168</v>
      </c>
      <c r="M1692" s="24" t="s">
        <v>3675</v>
      </c>
      <c r="N1692" s="24" t="s">
        <v>1168</v>
      </c>
      <c r="O1692"/>
      <c r="P1692"/>
      <c r="Q1692"/>
      <c r="R1692"/>
      <c r="S1692">
        <f t="shared" si="134"/>
        <v>252</v>
      </c>
      <c r="T1692"/>
      <c r="U1692" s="148"/>
      <c r="V1692" s="148"/>
      <c r="W1692" s="135" t="str">
        <f t="shared" si="139"/>
        <v/>
      </c>
      <c r="X1692" s="135" t="str">
        <f t="shared" si="138"/>
        <v/>
      </c>
      <c r="Y1692" s="2">
        <f t="shared" si="135"/>
        <v>1681</v>
      </c>
    </row>
    <row r="1693" spans="1:25">
      <c r="A1693" s="13">
        <v>1693</v>
      </c>
      <c r="B1693" s="2">
        <v>1682</v>
      </c>
      <c r="C1693" s="1" t="s">
        <v>2472</v>
      </c>
      <c r="D1693" s="1" t="s">
        <v>14</v>
      </c>
      <c r="E1693" s="20" t="s">
        <v>1169</v>
      </c>
      <c r="F1693" s="19" t="s">
        <v>1169</v>
      </c>
      <c r="G1693" s="76">
        <v>0</v>
      </c>
      <c r="H1693" s="76" t="s">
        <v>4043</v>
      </c>
      <c r="I1693" s="19" t="s">
        <v>3</v>
      </c>
      <c r="J1693" s="19" t="s">
        <v>2238</v>
      </c>
      <c r="K1693" s="14" t="str">
        <f t="shared" si="141"/>
        <v/>
      </c>
      <c r="L1693" s="1" t="s">
        <v>1170</v>
      </c>
      <c r="M1693" s="24" t="s">
        <v>3676</v>
      </c>
      <c r="N1693" s="24" t="s">
        <v>1170</v>
      </c>
      <c r="O1693"/>
      <c r="P1693"/>
      <c r="Q1693"/>
      <c r="R1693"/>
      <c r="S1693">
        <f t="shared" si="134"/>
        <v>253</v>
      </c>
      <c r="T1693"/>
      <c r="U1693" s="148" t="s">
        <v>4630</v>
      </c>
      <c r="V1693" s="148"/>
      <c r="W1693" s="135" t="str">
        <f t="shared" si="139"/>
        <v>"SIG"</v>
      </c>
      <c r="X1693" s="135" t="str">
        <f t="shared" si="138"/>
        <v>SIG</v>
      </c>
      <c r="Y1693" s="2">
        <f t="shared" si="135"/>
        <v>1682</v>
      </c>
    </row>
    <row r="1694" spans="1:25">
      <c r="A1694" s="13">
        <v>1694</v>
      </c>
      <c r="B1694" s="2">
        <v>1683</v>
      </c>
      <c r="C1694" s="1" t="s">
        <v>2268</v>
      </c>
      <c r="D1694" s="1" t="s">
        <v>7</v>
      </c>
      <c r="E1694" s="19" t="s">
        <v>1130</v>
      </c>
      <c r="F1694" s="19" t="s">
        <v>1130</v>
      </c>
      <c r="G1694" s="76">
        <v>0</v>
      </c>
      <c r="H1694" s="76">
        <v>0</v>
      </c>
      <c r="I1694" s="19" t="s">
        <v>3</v>
      </c>
      <c r="J1694" s="19" t="s">
        <v>2238</v>
      </c>
      <c r="K1694" s="14" t="str">
        <f t="shared" si="141"/>
        <v/>
      </c>
      <c r="L1694" s="1" t="s">
        <v>1171</v>
      </c>
      <c r="M1694" s="24" t="s">
        <v>3677</v>
      </c>
      <c r="N1694" s="24" t="s">
        <v>1171</v>
      </c>
      <c r="O1694"/>
      <c r="P1694"/>
      <c r="Q1694"/>
      <c r="R1694"/>
      <c r="S1694">
        <f t="shared" si="134"/>
        <v>253</v>
      </c>
      <c r="T1694"/>
      <c r="U1694" s="148"/>
      <c r="V1694" s="148"/>
      <c r="W1694" s="135" t="str">
        <f t="shared" si="139"/>
        <v/>
      </c>
      <c r="X1694" s="135" t="str">
        <f t="shared" si="138"/>
        <v/>
      </c>
      <c r="Y1694" s="2">
        <f t="shared" si="135"/>
        <v>1683</v>
      </c>
    </row>
    <row r="1695" spans="1:25">
      <c r="A1695" s="13">
        <v>1695</v>
      </c>
      <c r="B1695" s="2">
        <v>1684</v>
      </c>
      <c r="C1695" s="1" t="s">
        <v>2268</v>
      </c>
      <c r="D1695" s="1" t="s">
        <v>7</v>
      </c>
      <c r="E1695" s="19" t="s">
        <v>4242</v>
      </c>
      <c r="F1695" s="19" t="s">
        <v>4242</v>
      </c>
      <c r="G1695" s="76">
        <v>0</v>
      </c>
      <c r="H1695" s="76">
        <v>0</v>
      </c>
      <c r="I1695" s="19" t="s">
        <v>18</v>
      </c>
      <c r="J1695" s="19" t="s">
        <v>2238</v>
      </c>
      <c r="K1695" s="14" t="str">
        <f t="shared" si="141"/>
        <v/>
      </c>
      <c r="L1695" s="1" t="s">
        <v>1172</v>
      </c>
      <c r="M1695" s="24" t="s">
        <v>3678</v>
      </c>
      <c r="N1695" s="24" t="s">
        <v>1172</v>
      </c>
      <c r="O1695"/>
      <c r="P1695"/>
      <c r="Q1695"/>
      <c r="R1695"/>
      <c r="S1695">
        <f t="shared" si="134"/>
        <v>253</v>
      </c>
      <c r="T1695"/>
      <c r="U1695" s="148"/>
      <c r="V1695" s="148"/>
      <c r="W1695" s="135" t="str">
        <f t="shared" si="139"/>
        <v/>
      </c>
      <c r="X1695" s="135" t="str">
        <f t="shared" si="138"/>
        <v/>
      </c>
      <c r="Y1695" s="2">
        <f t="shared" si="135"/>
        <v>1684</v>
      </c>
    </row>
    <row r="1696" spans="1:25">
      <c r="A1696" s="13">
        <v>1696</v>
      </c>
      <c r="B1696" s="2">
        <v>1685</v>
      </c>
      <c r="C1696" s="1" t="s">
        <v>2457</v>
      </c>
      <c r="D1696" s="1">
        <v>2</v>
      </c>
      <c r="E1696" s="19" t="s">
        <v>2215</v>
      </c>
      <c r="F1696" s="19" t="s">
        <v>2215</v>
      </c>
      <c r="G1696" s="76">
        <v>0</v>
      </c>
      <c r="H1696" s="76">
        <v>0</v>
      </c>
      <c r="I1696" s="19" t="s">
        <v>3</v>
      </c>
      <c r="J1696" s="19" t="s">
        <v>2238</v>
      </c>
      <c r="K1696" s="14" t="str">
        <f t="shared" si="141"/>
        <v/>
      </c>
      <c r="L1696" s="1" t="s">
        <v>1173</v>
      </c>
      <c r="M1696" s="24" t="s">
        <v>3679</v>
      </c>
      <c r="N1696" s="24" t="s">
        <v>1172</v>
      </c>
      <c r="O1696"/>
      <c r="P1696"/>
      <c r="Q1696"/>
      <c r="R1696"/>
      <c r="S1696">
        <f t="shared" si="134"/>
        <v>253</v>
      </c>
      <c r="T1696"/>
      <c r="U1696" s="148"/>
      <c r="V1696" s="148"/>
      <c r="W1696" s="135" t="str">
        <f t="shared" si="139"/>
        <v/>
      </c>
      <c r="X1696" s="135" t="str">
        <f t="shared" si="138"/>
        <v/>
      </c>
      <c r="Y1696" s="2">
        <f t="shared" si="135"/>
        <v>1685</v>
      </c>
    </row>
    <row r="1697" spans="1:25">
      <c r="A1697" s="13">
        <v>1697</v>
      </c>
      <c r="B1697" s="2">
        <v>1686</v>
      </c>
      <c r="C1697" s="1" t="s">
        <v>2457</v>
      </c>
      <c r="D1697" s="1">
        <v>8</v>
      </c>
      <c r="E1697" s="19" t="s">
        <v>2216</v>
      </c>
      <c r="F1697" s="19" t="s">
        <v>2216</v>
      </c>
      <c r="G1697" s="76">
        <v>0</v>
      </c>
      <c r="H1697" s="76">
        <v>0</v>
      </c>
      <c r="I1697" s="19" t="s">
        <v>3</v>
      </c>
      <c r="J1697" s="19" t="s">
        <v>2238</v>
      </c>
      <c r="K1697" s="14" t="str">
        <f t="shared" si="141"/>
        <v/>
      </c>
      <c r="L1697" s="1" t="s">
        <v>1173</v>
      </c>
      <c r="M1697" s="24" t="s">
        <v>3680</v>
      </c>
      <c r="N1697" s="24" t="s">
        <v>1172</v>
      </c>
      <c r="O1697"/>
      <c r="P1697"/>
      <c r="Q1697"/>
      <c r="R1697"/>
      <c r="S1697">
        <f t="shared" si="134"/>
        <v>253</v>
      </c>
      <c r="T1697"/>
      <c r="U1697" s="148"/>
      <c r="V1697" s="148"/>
      <c r="W1697" s="135" t="str">
        <f t="shared" si="139"/>
        <v/>
      </c>
      <c r="X1697" s="135" t="str">
        <f t="shared" si="138"/>
        <v/>
      </c>
      <c r="Y1697" s="2">
        <f t="shared" si="135"/>
        <v>1686</v>
      </c>
    </row>
    <row r="1698" spans="1:25">
      <c r="A1698" s="13">
        <v>1698</v>
      </c>
      <c r="B1698" s="2">
        <v>1687</v>
      </c>
      <c r="C1698" s="1" t="s">
        <v>2457</v>
      </c>
      <c r="D1698" s="1">
        <v>10</v>
      </c>
      <c r="E1698" s="19" t="s">
        <v>1174</v>
      </c>
      <c r="F1698" s="19" t="s">
        <v>1174</v>
      </c>
      <c r="G1698" s="76">
        <v>0</v>
      </c>
      <c r="H1698" s="76">
        <v>0</v>
      </c>
      <c r="I1698" s="19" t="s">
        <v>3</v>
      </c>
      <c r="J1698" s="19" t="s">
        <v>2238</v>
      </c>
      <c r="K1698" s="14" t="str">
        <f t="shared" si="141"/>
        <v/>
      </c>
      <c r="L1698" s="1" t="s">
        <v>1173</v>
      </c>
      <c r="M1698" s="24" t="s">
        <v>3681</v>
      </c>
      <c r="N1698" s="24" t="s">
        <v>1172</v>
      </c>
      <c r="O1698"/>
      <c r="P1698"/>
      <c r="Q1698"/>
      <c r="R1698"/>
      <c r="S1698">
        <f t="shared" si="134"/>
        <v>253</v>
      </c>
      <c r="T1698"/>
      <c r="U1698" s="148"/>
      <c r="V1698" s="148"/>
      <c r="W1698" s="135" t="str">
        <f t="shared" si="139"/>
        <v/>
      </c>
      <c r="X1698" s="135" t="str">
        <f t="shared" si="138"/>
        <v/>
      </c>
      <c r="Y1698" s="2">
        <f t="shared" si="135"/>
        <v>1687</v>
      </c>
    </row>
    <row r="1699" spans="1:25">
      <c r="A1699" s="13">
        <v>1699</v>
      </c>
      <c r="B1699" s="2">
        <v>1688</v>
      </c>
      <c r="C1699" s="1" t="s">
        <v>2457</v>
      </c>
      <c r="D1699" s="1">
        <v>16</v>
      </c>
      <c r="E1699" s="19" t="s">
        <v>1175</v>
      </c>
      <c r="F1699" s="19" t="s">
        <v>1175</v>
      </c>
      <c r="G1699" s="76">
        <v>0</v>
      </c>
      <c r="H1699" s="76">
        <v>0</v>
      </c>
      <c r="I1699" s="19" t="s">
        <v>3</v>
      </c>
      <c r="J1699" s="19" t="s">
        <v>2238</v>
      </c>
      <c r="K1699" s="14" t="str">
        <f t="shared" si="141"/>
        <v/>
      </c>
      <c r="L1699" s="1" t="s">
        <v>1173</v>
      </c>
      <c r="M1699" s="24" t="s">
        <v>3682</v>
      </c>
      <c r="N1699" s="24" t="s">
        <v>1172</v>
      </c>
      <c r="O1699"/>
      <c r="P1699"/>
      <c r="Q1699"/>
      <c r="R1699"/>
      <c r="S1699">
        <f t="shared" si="134"/>
        <v>253</v>
      </c>
      <c r="T1699"/>
      <c r="U1699" s="148"/>
      <c r="V1699" s="148"/>
      <c r="W1699" s="135" t="str">
        <f t="shared" si="139"/>
        <v/>
      </c>
      <c r="X1699" s="135" t="str">
        <f t="shared" si="138"/>
        <v/>
      </c>
      <c r="Y1699" s="2">
        <f t="shared" si="135"/>
        <v>1688</v>
      </c>
    </row>
    <row r="1700" spans="1:25">
      <c r="A1700" s="13">
        <v>1700</v>
      </c>
      <c r="B1700" s="2">
        <v>1689</v>
      </c>
      <c r="C1700" s="1" t="s">
        <v>2438</v>
      </c>
      <c r="D1700" s="1">
        <v>8</v>
      </c>
      <c r="E1700" s="19" t="s">
        <v>2217</v>
      </c>
      <c r="F1700" s="19" t="s">
        <v>2217</v>
      </c>
      <c r="G1700" s="76">
        <v>0</v>
      </c>
      <c r="H1700" s="76">
        <v>0</v>
      </c>
      <c r="I1700" s="19" t="s">
        <v>3</v>
      </c>
      <c r="J1700" s="19" t="s">
        <v>2238</v>
      </c>
      <c r="K1700" s="14" t="str">
        <f t="shared" si="141"/>
        <v/>
      </c>
      <c r="L1700" s="1" t="s">
        <v>1173</v>
      </c>
      <c r="M1700" s="24" t="s">
        <v>3683</v>
      </c>
      <c r="N1700" s="24" t="s">
        <v>1172</v>
      </c>
      <c r="O1700"/>
      <c r="P1700"/>
      <c r="Q1700"/>
      <c r="R1700"/>
      <c r="S1700">
        <f t="shared" si="134"/>
        <v>253</v>
      </c>
      <c r="T1700"/>
      <c r="U1700" s="148"/>
      <c r="V1700" s="148"/>
      <c r="W1700" s="135" t="str">
        <f t="shared" si="139"/>
        <v/>
      </c>
      <c r="X1700" s="135" t="str">
        <f t="shared" si="138"/>
        <v/>
      </c>
      <c r="Y1700" s="2">
        <f t="shared" si="135"/>
        <v>1689</v>
      </c>
    </row>
    <row r="1701" spans="1:25">
      <c r="A1701" s="13">
        <v>1701</v>
      </c>
      <c r="B1701" s="2">
        <v>1690</v>
      </c>
      <c r="C1701" s="1" t="s">
        <v>2438</v>
      </c>
      <c r="D1701" s="1">
        <v>16</v>
      </c>
      <c r="E1701" s="19" t="s">
        <v>1176</v>
      </c>
      <c r="F1701" s="19" t="s">
        <v>1176</v>
      </c>
      <c r="G1701" s="76">
        <v>0</v>
      </c>
      <c r="H1701" s="76">
        <v>0</v>
      </c>
      <c r="I1701" s="19" t="s">
        <v>3</v>
      </c>
      <c r="J1701" s="19" t="s">
        <v>2238</v>
      </c>
      <c r="K1701" s="14" t="str">
        <f t="shared" si="141"/>
        <v/>
      </c>
      <c r="L1701" s="1" t="s">
        <v>1173</v>
      </c>
      <c r="M1701" s="24" t="s">
        <v>3684</v>
      </c>
      <c r="N1701" s="24" t="s">
        <v>1172</v>
      </c>
      <c r="O1701"/>
      <c r="P1701"/>
      <c r="Q1701"/>
      <c r="R1701"/>
      <c r="S1701">
        <f t="shared" si="134"/>
        <v>253</v>
      </c>
      <c r="T1701"/>
      <c r="U1701" s="148"/>
      <c r="V1701" s="148"/>
      <c r="W1701" s="135" t="str">
        <f t="shared" si="139"/>
        <v/>
      </c>
      <c r="X1701" s="135" t="str">
        <f t="shared" si="138"/>
        <v/>
      </c>
      <c r="Y1701" s="2">
        <f t="shared" si="135"/>
        <v>1690</v>
      </c>
    </row>
    <row r="1702" spans="1:25">
      <c r="A1702" s="13">
        <v>1702</v>
      </c>
      <c r="B1702" s="2">
        <v>1691</v>
      </c>
      <c r="C1702" s="1" t="s">
        <v>2438</v>
      </c>
      <c r="D1702" s="1">
        <v>32</v>
      </c>
      <c r="E1702" s="19" t="s">
        <v>1177</v>
      </c>
      <c r="F1702" s="19" t="s">
        <v>1177</v>
      </c>
      <c r="G1702" s="76">
        <v>0</v>
      </c>
      <c r="H1702" s="76">
        <v>0</v>
      </c>
      <c r="I1702" s="19" t="s">
        <v>3</v>
      </c>
      <c r="J1702" s="19" t="s">
        <v>2238</v>
      </c>
      <c r="K1702" s="14" t="str">
        <f t="shared" si="141"/>
        <v/>
      </c>
      <c r="L1702" s="1" t="s">
        <v>1173</v>
      </c>
      <c r="M1702" s="24" t="s">
        <v>3685</v>
      </c>
      <c r="N1702" s="24" t="s">
        <v>1172</v>
      </c>
      <c r="O1702"/>
      <c r="P1702"/>
      <c r="Q1702"/>
      <c r="R1702"/>
      <c r="S1702">
        <f t="shared" si="134"/>
        <v>253</v>
      </c>
      <c r="T1702"/>
      <c r="U1702" s="148"/>
      <c r="V1702" s="148"/>
      <c r="W1702" s="135" t="str">
        <f t="shared" si="139"/>
        <v/>
      </c>
      <c r="X1702" s="135" t="str">
        <f t="shared" si="138"/>
        <v/>
      </c>
      <c r="Y1702" s="2">
        <f t="shared" si="135"/>
        <v>1691</v>
      </c>
    </row>
    <row r="1703" spans="1:25">
      <c r="A1703" s="13">
        <v>1703</v>
      </c>
      <c r="B1703" s="2">
        <v>1692</v>
      </c>
      <c r="C1703" s="1" t="s">
        <v>2438</v>
      </c>
      <c r="D1703" s="1">
        <v>64</v>
      </c>
      <c r="E1703" s="19" t="s">
        <v>1178</v>
      </c>
      <c r="F1703" s="19" t="s">
        <v>1178</v>
      </c>
      <c r="G1703" s="76">
        <v>0</v>
      </c>
      <c r="H1703" s="76">
        <v>0</v>
      </c>
      <c r="I1703" s="19" t="s">
        <v>3</v>
      </c>
      <c r="J1703" s="19" t="s">
        <v>2238</v>
      </c>
      <c r="K1703" s="14" t="str">
        <f t="shared" si="141"/>
        <v/>
      </c>
      <c r="L1703" s="1" t="s">
        <v>1173</v>
      </c>
      <c r="M1703" s="24" t="s">
        <v>3686</v>
      </c>
      <c r="N1703" s="24" t="s">
        <v>1172</v>
      </c>
      <c r="O1703"/>
      <c r="P1703"/>
      <c r="Q1703"/>
      <c r="R1703"/>
      <c r="S1703">
        <f t="shared" si="134"/>
        <v>253</v>
      </c>
      <c r="T1703"/>
      <c r="U1703" s="148"/>
      <c r="V1703" s="148"/>
      <c r="W1703" s="135" t="str">
        <f t="shared" si="139"/>
        <v/>
      </c>
      <c r="X1703" s="135" t="str">
        <f t="shared" si="138"/>
        <v/>
      </c>
      <c r="Y1703" s="2">
        <f t="shared" si="135"/>
        <v>1692</v>
      </c>
    </row>
    <row r="1704" spans="1:25">
      <c r="A1704" s="13">
        <v>1704</v>
      </c>
      <c r="B1704" s="2">
        <v>1693</v>
      </c>
      <c r="C1704" s="1" t="s">
        <v>2473</v>
      </c>
      <c r="D1704" s="1" t="s">
        <v>14</v>
      </c>
      <c r="E1704" s="19" t="s">
        <v>417</v>
      </c>
      <c r="F1704" s="19" t="s">
        <v>417</v>
      </c>
      <c r="G1704" s="76">
        <v>0</v>
      </c>
      <c r="H1704" s="76" t="s">
        <v>4043</v>
      </c>
      <c r="I1704" s="19" t="s">
        <v>3</v>
      </c>
      <c r="J1704" s="19" t="s">
        <v>2238</v>
      </c>
      <c r="K1704" s="14" t="str">
        <f t="shared" si="141"/>
        <v/>
      </c>
      <c r="L1704" s="1" t="s">
        <v>1179</v>
      </c>
      <c r="M1704" s="24" t="s">
        <v>3687</v>
      </c>
      <c r="N1704" s="24" t="s">
        <v>1179</v>
      </c>
      <c r="O1704"/>
      <c r="P1704"/>
      <c r="Q1704"/>
      <c r="R1704"/>
      <c r="S1704">
        <f t="shared" si="134"/>
        <v>254</v>
      </c>
      <c r="T1704"/>
      <c r="U1704" s="148" t="s">
        <v>4630</v>
      </c>
      <c r="V1704" s="148"/>
      <c r="W1704" s="135" t="str">
        <f t="shared" si="139"/>
        <v>"UNIT"</v>
      </c>
      <c r="X1704" s="135" t="str">
        <f t="shared" si="138"/>
        <v>UNIT</v>
      </c>
      <c r="Y1704" s="2">
        <f t="shared" si="135"/>
        <v>1693</v>
      </c>
    </row>
    <row r="1705" spans="1:25">
      <c r="A1705" s="13">
        <v>1705</v>
      </c>
      <c r="B1705" s="2">
        <v>1694</v>
      </c>
      <c r="C1705" s="1" t="s">
        <v>2474</v>
      </c>
      <c r="D1705" s="1" t="s">
        <v>1160</v>
      </c>
      <c r="E1705" s="19" t="s">
        <v>2218</v>
      </c>
      <c r="F1705" s="19" t="s">
        <v>2218</v>
      </c>
      <c r="G1705" s="76">
        <v>0</v>
      </c>
      <c r="H1705" s="76">
        <v>0</v>
      </c>
      <c r="I1705" s="19" t="s">
        <v>3</v>
      </c>
      <c r="J1705" s="19" t="s">
        <v>2237</v>
      </c>
      <c r="K1705" s="14" t="str">
        <f t="shared" si="141"/>
        <v/>
      </c>
      <c r="L1705" s="1" t="s">
        <v>1180</v>
      </c>
      <c r="M1705" s="24" t="s">
        <v>3688</v>
      </c>
      <c r="N1705" s="24" t="s">
        <v>1180</v>
      </c>
      <c r="O1705"/>
      <c r="P1705"/>
      <c r="Q1705"/>
      <c r="R1705"/>
      <c r="S1705">
        <f t="shared" si="134"/>
        <v>255</v>
      </c>
      <c r="T1705"/>
      <c r="U1705" s="148"/>
      <c r="V1705" s="148"/>
      <c r="W1705" s="135" t="str">
        <f t="shared" si="139"/>
        <v>"ERPN?"</v>
      </c>
      <c r="X1705" s="135" t="str">
        <f t="shared" si="138"/>
        <v>ERPN?</v>
      </c>
      <c r="Y1705" s="2">
        <f t="shared" si="135"/>
        <v>1694</v>
      </c>
    </row>
    <row r="1706" spans="1:25">
      <c r="A1706" s="13">
        <v>1706</v>
      </c>
      <c r="B1706" s="2">
        <v>1695</v>
      </c>
      <c r="C1706" s="1" t="s">
        <v>2471</v>
      </c>
      <c r="D1706" s="1" t="s">
        <v>1181</v>
      </c>
      <c r="E1706" s="19" t="s">
        <v>64</v>
      </c>
      <c r="F1706" s="19" t="s">
        <v>64</v>
      </c>
      <c r="G1706" s="76">
        <v>0</v>
      </c>
      <c r="H1706" s="76">
        <v>0</v>
      </c>
      <c r="I1706" s="51" t="s">
        <v>1</v>
      </c>
      <c r="J1706" s="19" t="s">
        <v>2238</v>
      </c>
      <c r="K1706" s="14" t="str">
        <f t="shared" si="141"/>
        <v/>
      </c>
      <c r="L1706" s="1" t="s">
        <v>65</v>
      </c>
      <c r="M1706" s="24" t="s">
        <v>3689</v>
      </c>
      <c r="N1706" s="24" t="s">
        <v>3904</v>
      </c>
      <c r="O1706"/>
      <c r="P1706"/>
      <c r="Q1706"/>
      <c r="R1706"/>
      <c r="S1706">
        <f t="shared" si="134"/>
        <v>255</v>
      </c>
      <c r="T1706"/>
      <c r="U1706" s="148"/>
      <c r="V1706" s="148"/>
      <c r="W1706" s="135" t="str">
        <f t="shared" si="139"/>
        <v/>
      </c>
      <c r="X1706" s="135" t="str">
        <f t="shared" si="138"/>
        <v/>
      </c>
      <c r="Y1706" s="2">
        <f t="shared" si="135"/>
        <v>1695</v>
      </c>
    </row>
    <row r="1707" spans="1:25">
      <c r="A1707" s="13">
        <v>1707</v>
      </c>
      <c r="B1707" s="2">
        <v>1696</v>
      </c>
      <c r="C1707" s="1" t="s">
        <v>2471</v>
      </c>
      <c r="D1707" s="1" t="s">
        <v>1182</v>
      </c>
      <c r="E1707" s="19" t="s">
        <v>1183</v>
      </c>
      <c r="F1707" s="19" t="s">
        <v>1183</v>
      </c>
      <c r="G1707" s="76">
        <v>0</v>
      </c>
      <c r="H1707" s="76">
        <v>0</v>
      </c>
      <c r="I1707" s="51" t="s">
        <v>1</v>
      </c>
      <c r="J1707" s="19" t="s">
        <v>2238</v>
      </c>
      <c r="K1707" s="14" t="str">
        <f t="shared" si="141"/>
        <v/>
      </c>
      <c r="L1707" s="1" t="s">
        <v>65</v>
      </c>
      <c r="M1707" s="24" t="s">
        <v>3690</v>
      </c>
      <c r="N1707" s="24" t="s">
        <v>3905</v>
      </c>
      <c r="O1707"/>
      <c r="P1707"/>
      <c r="Q1707"/>
      <c r="R1707"/>
      <c r="S1707">
        <f t="shared" si="134"/>
        <v>255</v>
      </c>
      <c r="T1707"/>
      <c r="U1707" s="148"/>
      <c r="V1707" s="148"/>
      <c r="W1707" s="135" t="str">
        <f t="shared" si="139"/>
        <v/>
      </c>
      <c r="X1707" s="135" t="str">
        <f t="shared" si="138"/>
        <v/>
      </c>
      <c r="Y1707" s="2">
        <f t="shared" si="135"/>
        <v>1696</v>
      </c>
    </row>
    <row r="1708" spans="1:25">
      <c r="A1708" s="13">
        <v>1708</v>
      </c>
      <c r="B1708" s="2">
        <v>1697</v>
      </c>
      <c r="C1708" s="1" t="s">
        <v>2338</v>
      </c>
      <c r="D1708" s="1" t="s">
        <v>1785</v>
      </c>
      <c r="E1708" s="19" t="s">
        <v>598</v>
      </c>
      <c r="F1708" s="19" t="s">
        <v>1184</v>
      </c>
      <c r="G1708" s="76">
        <v>0</v>
      </c>
      <c r="H1708" s="76">
        <v>0</v>
      </c>
      <c r="I1708" s="19" t="s">
        <v>1</v>
      </c>
      <c r="J1708" s="19" t="s">
        <v>2238</v>
      </c>
      <c r="K1708" s="14" t="str">
        <f t="shared" si="141"/>
        <v>NOT EQUAL</v>
      </c>
      <c r="L1708" s="1" t="s">
        <v>1185</v>
      </c>
      <c r="M1708" s="24" t="s">
        <v>1785</v>
      </c>
      <c r="N1708" s="24" t="s">
        <v>3906</v>
      </c>
      <c r="O1708"/>
      <c r="P1708"/>
      <c r="Q1708"/>
      <c r="R1708"/>
      <c r="S1708">
        <f t="shared" si="134"/>
        <v>255</v>
      </c>
      <c r="T1708"/>
      <c r="U1708" s="148"/>
      <c r="V1708" s="148"/>
      <c r="W1708" s="135" t="str">
        <f t="shared" si="139"/>
        <v/>
      </c>
      <c r="X1708" s="135" t="str">
        <f t="shared" si="138"/>
        <v/>
      </c>
      <c r="Y1708" s="2">
        <f t="shared" si="135"/>
        <v>1697</v>
      </c>
    </row>
    <row r="1709" spans="1:25">
      <c r="A1709" s="13">
        <v>1709</v>
      </c>
      <c r="B1709" s="2">
        <v>1698</v>
      </c>
      <c r="C1709" s="1" t="s">
        <v>2338</v>
      </c>
      <c r="D1709" s="1" t="s">
        <v>1786</v>
      </c>
      <c r="E1709" s="19" t="s">
        <v>598</v>
      </c>
      <c r="F1709" s="19" t="s">
        <v>1186</v>
      </c>
      <c r="G1709" s="76">
        <v>0</v>
      </c>
      <c r="H1709" s="76">
        <v>0</v>
      </c>
      <c r="I1709" s="19" t="s">
        <v>1</v>
      </c>
      <c r="J1709" s="19" t="s">
        <v>2238</v>
      </c>
      <c r="K1709" s="14" t="str">
        <f t="shared" si="141"/>
        <v>NOT EQUAL</v>
      </c>
      <c r="L1709" s="1" t="s">
        <v>1185</v>
      </c>
      <c r="M1709" s="24" t="s">
        <v>1786</v>
      </c>
      <c r="N1709" s="24" t="s">
        <v>1185</v>
      </c>
      <c r="O1709"/>
      <c r="P1709"/>
      <c r="Q1709"/>
      <c r="R1709"/>
      <c r="S1709">
        <f t="shared" si="134"/>
        <v>255</v>
      </c>
      <c r="T1709"/>
      <c r="U1709" s="148"/>
      <c r="V1709" s="148"/>
      <c r="W1709" s="135" t="str">
        <f t="shared" si="139"/>
        <v/>
      </c>
      <c r="X1709" s="135" t="str">
        <f t="shared" si="138"/>
        <v/>
      </c>
      <c r="Y1709" s="2">
        <f t="shared" si="135"/>
        <v>1698</v>
      </c>
    </row>
    <row r="1710" spans="1:25">
      <c r="A1710" s="13">
        <v>1710</v>
      </c>
      <c r="B1710" s="2">
        <v>1699</v>
      </c>
      <c r="C1710" s="1" t="s">
        <v>2338</v>
      </c>
      <c r="D1710" s="1" t="s">
        <v>1787</v>
      </c>
      <c r="E1710" s="19" t="s">
        <v>598</v>
      </c>
      <c r="F1710" s="19" t="s">
        <v>1187</v>
      </c>
      <c r="G1710" s="76">
        <v>0</v>
      </c>
      <c r="H1710" s="76">
        <v>0</v>
      </c>
      <c r="I1710" s="19" t="s">
        <v>1</v>
      </c>
      <c r="J1710" s="19" t="s">
        <v>2238</v>
      </c>
      <c r="K1710" s="14" t="str">
        <f t="shared" si="141"/>
        <v>NOT EQUAL</v>
      </c>
      <c r="L1710" s="1" t="s">
        <v>1185</v>
      </c>
      <c r="M1710" s="24" t="s">
        <v>1787</v>
      </c>
      <c r="N1710" s="24" t="s">
        <v>3907</v>
      </c>
      <c r="O1710"/>
      <c r="P1710"/>
      <c r="Q1710"/>
      <c r="R1710"/>
      <c r="S1710">
        <f t="shared" si="134"/>
        <v>255</v>
      </c>
      <c r="T1710"/>
      <c r="U1710" s="148"/>
      <c r="V1710" s="148"/>
      <c r="W1710" s="135" t="str">
        <f t="shared" si="139"/>
        <v/>
      </c>
      <c r="X1710" s="135" t="str">
        <f t="shared" si="138"/>
        <v/>
      </c>
      <c r="Y1710" s="2">
        <f t="shared" si="135"/>
        <v>1699</v>
      </c>
    </row>
    <row r="1711" spans="1:25">
      <c r="A1711" s="13">
        <v>1711</v>
      </c>
      <c r="E1711" s="18">
        <v>0</v>
      </c>
      <c r="F1711" s="18">
        <v>0</v>
      </c>
      <c r="G1711" s="75">
        <v>0</v>
      </c>
      <c r="H1711" s="75">
        <v>0</v>
      </c>
      <c r="K1711" s="14" t="str">
        <f t="shared" si="141"/>
        <v/>
      </c>
      <c r="M1711" s="24" t="s">
        <v>2488</v>
      </c>
      <c r="N1711" s="24" t="s">
        <v>3920</v>
      </c>
      <c r="O1711"/>
      <c r="P1711"/>
      <c r="Q1711"/>
      <c r="R1711"/>
      <c r="S1711">
        <f t="shared" si="134"/>
        <v>255</v>
      </c>
      <c r="T1711"/>
      <c r="U1711" s="148"/>
      <c r="V1711" s="148"/>
      <c r="W1711" s="135" t="str">
        <f t="shared" si="139"/>
        <v/>
      </c>
      <c r="X1711" s="135" t="str">
        <f t="shared" si="138"/>
        <v/>
      </c>
      <c r="Y1711" s="2">
        <f t="shared" si="135"/>
        <v>0</v>
      </c>
    </row>
    <row r="1712" spans="1:25">
      <c r="A1712" s="13">
        <v>1712</v>
      </c>
      <c r="B1712" s="2">
        <v>1700</v>
      </c>
      <c r="C1712" s="1" t="s">
        <v>2268</v>
      </c>
      <c r="D1712" s="1" t="s">
        <v>7</v>
      </c>
      <c r="E1712" s="22" t="s">
        <v>2250</v>
      </c>
      <c r="F1712" s="22" t="s">
        <v>2250</v>
      </c>
      <c r="G1712" s="84">
        <v>0</v>
      </c>
      <c r="H1712" s="84">
        <v>0</v>
      </c>
      <c r="I1712" s="19" t="s">
        <v>30</v>
      </c>
      <c r="J1712" s="19" t="s">
        <v>2238</v>
      </c>
      <c r="K1712" s="14" t="str">
        <f t="shared" si="141"/>
        <v/>
      </c>
      <c r="L1712" s="10" t="s">
        <v>2243</v>
      </c>
      <c r="M1712" s="24" t="s">
        <v>3691</v>
      </c>
      <c r="N1712" s="24" t="s">
        <v>3908</v>
      </c>
      <c r="O1712"/>
      <c r="P1712"/>
      <c r="Q1712"/>
      <c r="R1712"/>
      <c r="S1712">
        <f t="shared" si="134"/>
        <v>255</v>
      </c>
      <c r="T1712"/>
      <c r="U1712" s="148"/>
      <c r="V1712" s="148"/>
      <c r="W1712" s="135" t="str">
        <f t="shared" si="139"/>
        <v/>
      </c>
      <c r="X1712" s="135" t="str">
        <f t="shared" si="138"/>
        <v/>
      </c>
      <c r="Y1712" s="2">
        <f t="shared" si="135"/>
        <v>1700</v>
      </c>
    </row>
    <row r="1713" spans="1:25">
      <c r="A1713" s="13">
        <v>1713</v>
      </c>
      <c r="B1713" s="2">
        <v>1701</v>
      </c>
      <c r="C1713" s="1" t="s">
        <v>2268</v>
      </c>
      <c r="D1713" s="1" t="s">
        <v>7</v>
      </c>
      <c r="E1713" s="22" t="s">
        <v>2250</v>
      </c>
      <c r="F1713" s="22" t="s">
        <v>2250</v>
      </c>
      <c r="G1713" s="84">
        <v>0</v>
      </c>
      <c r="H1713" s="84">
        <v>0</v>
      </c>
      <c r="I1713" s="19" t="s">
        <v>30</v>
      </c>
      <c r="J1713" s="19" t="s">
        <v>2238</v>
      </c>
      <c r="K1713" s="14" t="str">
        <f t="shared" si="141"/>
        <v/>
      </c>
      <c r="L1713" s="10" t="s">
        <v>2243</v>
      </c>
      <c r="M1713" s="24" t="s">
        <v>3692</v>
      </c>
      <c r="N1713" s="24" t="s">
        <v>3908</v>
      </c>
      <c r="O1713"/>
      <c r="P1713"/>
      <c r="Q1713"/>
      <c r="R1713"/>
      <c r="S1713">
        <f t="shared" si="134"/>
        <v>255</v>
      </c>
      <c r="T1713"/>
      <c r="U1713" s="148"/>
      <c r="V1713" s="148"/>
      <c r="W1713" s="135" t="str">
        <f t="shared" si="139"/>
        <v/>
      </c>
      <c r="X1713" s="135" t="str">
        <f t="shared" si="138"/>
        <v/>
      </c>
      <c r="Y1713" s="2">
        <f t="shared" si="135"/>
        <v>1701</v>
      </c>
    </row>
    <row r="1714" spans="1:25">
      <c r="A1714" s="13">
        <v>1714</v>
      </c>
      <c r="B1714" s="2">
        <v>1702</v>
      </c>
      <c r="C1714" s="1" t="s">
        <v>2268</v>
      </c>
      <c r="D1714" s="1" t="s">
        <v>7</v>
      </c>
      <c r="E1714" s="22" t="s">
        <v>2250</v>
      </c>
      <c r="F1714" s="22" t="s">
        <v>2250</v>
      </c>
      <c r="G1714" s="84">
        <v>0</v>
      </c>
      <c r="H1714" s="84">
        <v>0</v>
      </c>
      <c r="I1714" s="19" t="s">
        <v>30</v>
      </c>
      <c r="J1714" s="19" t="s">
        <v>2238</v>
      </c>
      <c r="K1714" s="14" t="str">
        <f t="shared" si="141"/>
        <v/>
      </c>
      <c r="L1714" s="10" t="s">
        <v>2243</v>
      </c>
      <c r="M1714" s="24" t="s">
        <v>3693</v>
      </c>
      <c r="N1714" s="24" t="s">
        <v>3908</v>
      </c>
      <c r="O1714"/>
      <c r="P1714"/>
      <c r="Q1714"/>
      <c r="R1714"/>
      <c r="S1714">
        <f t="shared" si="134"/>
        <v>255</v>
      </c>
      <c r="T1714"/>
      <c r="U1714" s="148"/>
      <c r="V1714" s="148"/>
      <c r="W1714" s="135" t="str">
        <f t="shared" si="139"/>
        <v/>
      </c>
      <c r="X1714" s="135" t="str">
        <f t="shared" si="138"/>
        <v/>
      </c>
      <c r="Y1714" s="2">
        <f t="shared" si="135"/>
        <v>1702</v>
      </c>
    </row>
    <row r="1715" spans="1:25">
      <c r="A1715" s="13">
        <v>1715</v>
      </c>
      <c r="B1715" s="2">
        <v>1703</v>
      </c>
      <c r="C1715" s="1" t="s">
        <v>2268</v>
      </c>
      <c r="D1715" s="1" t="s">
        <v>7</v>
      </c>
      <c r="E1715" s="22" t="s">
        <v>2250</v>
      </c>
      <c r="F1715" s="22" t="s">
        <v>2250</v>
      </c>
      <c r="G1715" s="84">
        <v>0</v>
      </c>
      <c r="H1715" s="84">
        <v>0</v>
      </c>
      <c r="I1715" s="19" t="s">
        <v>30</v>
      </c>
      <c r="J1715" s="19" t="s">
        <v>2238</v>
      </c>
      <c r="K1715" s="14" t="str">
        <f t="shared" si="141"/>
        <v/>
      </c>
      <c r="L1715" s="10" t="s">
        <v>2243</v>
      </c>
      <c r="M1715" s="24" t="s">
        <v>3694</v>
      </c>
      <c r="N1715" s="24" t="s">
        <v>3908</v>
      </c>
      <c r="O1715"/>
      <c r="P1715"/>
      <c r="Q1715"/>
      <c r="R1715"/>
      <c r="S1715">
        <f t="shared" si="134"/>
        <v>255</v>
      </c>
      <c r="T1715"/>
      <c r="U1715" s="148"/>
      <c r="V1715" s="148"/>
      <c r="W1715" s="135" t="str">
        <f t="shared" si="139"/>
        <v/>
      </c>
      <c r="X1715" s="135" t="str">
        <f t="shared" si="138"/>
        <v/>
      </c>
      <c r="Y1715" s="2">
        <f t="shared" si="135"/>
        <v>1703</v>
      </c>
    </row>
    <row r="1716" spans="1:25">
      <c r="A1716" s="13">
        <v>1716</v>
      </c>
      <c r="B1716" s="2">
        <v>1704</v>
      </c>
      <c r="C1716" s="1" t="s">
        <v>2268</v>
      </c>
      <c r="D1716" s="1" t="s">
        <v>7</v>
      </c>
      <c r="E1716" s="22" t="s">
        <v>2250</v>
      </c>
      <c r="F1716" s="22" t="s">
        <v>2250</v>
      </c>
      <c r="G1716" s="84">
        <v>0</v>
      </c>
      <c r="H1716" s="84">
        <v>0</v>
      </c>
      <c r="I1716" s="19" t="s">
        <v>30</v>
      </c>
      <c r="J1716" s="19" t="s">
        <v>2238</v>
      </c>
      <c r="K1716" s="14" t="str">
        <f t="shared" si="141"/>
        <v/>
      </c>
      <c r="L1716" s="10" t="s">
        <v>2243</v>
      </c>
      <c r="M1716" s="24" t="s">
        <v>3695</v>
      </c>
      <c r="N1716" s="24" t="s">
        <v>3908</v>
      </c>
      <c r="O1716"/>
      <c r="P1716"/>
      <c r="Q1716"/>
      <c r="R1716"/>
      <c r="S1716">
        <f t="shared" si="134"/>
        <v>255</v>
      </c>
      <c r="T1716"/>
      <c r="U1716" s="148"/>
      <c r="V1716" s="148"/>
      <c r="W1716" s="135" t="str">
        <f t="shared" si="139"/>
        <v/>
      </c>
      <c r="X1716" s="135" t="str">
        <f t="shared" si="138"/>
        <v/>
      </c>
      <c r="Y1716" s="2">
        <f t="shared" si="135"/>
        <v>1704</v>
      </c>
    </row>
    <row r="1717" spans="1:25">
      <c r="A1717" s="13">
        <v>1717</v>
      </c>
      <c r="B1717" s="2">
        <v>1705</v>
      </c>
      <c r="C1717" s="1" t="s">
        <v>2268</v>
      </c>
      <c r="D1717" s="1" t="s">
        <v>7</v>
      </c>
      <c r="E1717" s="22" t="s">
        <v>2250</v>
      </c>
      <c r="F1717" s="22" t="s">
        <v>2250</v>
      </c>
      <c r="G1717" s="84">
        <v>0</v>
      </c>
      <c r="H1717" s="84">
        <v>0</v>
      </c>
      <c r="I1717" s="19" t="s">
        <v>30</v>
      </c>
      <c r="J1717" s="19" t="s">
        <v>2238</v>
      </c>
      <c r="K1717" s="14" t="str">
        <f t="shared" si="141"/>
        <v/>
      </c>
      <c r="L1717" s="10" t="s">
        <v>2243</v>
      </c>
      <c r="M1717" s="24" t="s">
        <v>3696</v>
      </c>
      <c r="N1717" s="24" t="s">
        <v>3908</v>
      </c>
      <c r="O1717"/>
      <c r="P1717"/>
      <c r="Q1717"/>
      <c r="R1717"/>
      <c r="S1717">
        <f t="shared" si="134"/>
        <v>255</v>
      </c>
      <c r="T1717"/>
      <c r="U1717" s="148"/>
      <c r="V1717" s="148"/>
      <c r="W1717" s="135" t="str">
        <f t="shared" si="139"/>
        <v/>
      </c>
      <c r="X1717" s="135" t="str">
        <f t="shared" si="138"/>
        <v/>
      </c>
      <c r="Y1717" s="2">
        <f t="shared" si="135"/>
        <v>1705</v>
      </c>
    </row>
    <row r="1718" spans="1:25">
      <c r="A1718" s="13">
        <v>1718</v>
      </c>
      <c r="B1718" s="2">
        <v>1706</v>
      </c>
      <c r="C1718" s="1" t="s">
        <v>2268</v>
      </c>
      <c r="D1718" s="1" t="s">
        <v>7</v>
      </c>
      <c r="E1718" s="22" t="s">
        <v>2250</v>
      </c>
      <c r="F1718" s="22" t="s">
        <v>2250</v>
      </c>
      <c r="G1718" s="84">
        <v>0</v>
      </c>
      <c r="H1718" s="84">
        <v>0</v>
      </c>
      <c r="I1718" s="19" t="s">
        <v>30</v>
      </c>
      <c r="J1718" s="19" t="s">
        <v>2238</v>
      </c>
      <c r="K1718" s="14" t="str">
        <f t="shared" si="141"/>
        <v/>
      </c>
      <c r="L1718" s="10" t="s">
        <v>2243</v>
      </c>
      <c r="M1718" s="24" t="s">
        <v>3697</v>
      </c>
      <c r="N1718" s="24" t="s">
        <v>3908</v>
      </c>
      <c r="O1718"/>
      <c r="P1718"/>
      <c r="Q1718"/>
      <c r="R1718"/>
      <c r="S1718">
        <f t="shared" si="134"/>
        <v>255</v>
      </c>
      <c r="T1718"/>
      <c r="U1718" s="148"/>
      <c r="V1718" s="148"/>
      <c r="W1718" s="135" t="str">
        <f t="shared" si="139"/>
        <v/>
      </c>
      <c r="X1718" s="135" t="str">
        <f t="shared" si="138"/>
        <v/>
      </c>
      <c r="Y1718" s="2">
        <f t="shared" si="135"/>
        <v>1706</v>
      </c>
    </row>
    <row r="1719" spans="1:25">
      <c r="A1719" s="13">
        <v>1719</v>
      </c>
      <c r="B1719" s="2">
        <v>1707</v>
      </c>
      <c r="C1719" s="1" t="s">
        <v>2268</v>
      </c>
      <c r="D1719" s="1" t="s">
        <v>7</v>
      </c>
      <c r="E1719" s="22" t="s">
        <v>2250</v>
      </c>
      <c r="F1719" s="22" t="s">
        <v>2250</v>
      </c>
      <c r="G1719" s="84">
        <v>0</v>
      </c>
      <c r="H1719" s="84">
        <v>0</v>
      </c>
      <c r="I1719" s="19" t="s">
        <v>30</v>
      </c>
      <c r="J1719" s="19" t="s">
        <v>2238</v>
      </c>
      <c r="K1719" s="14" t="str">
        <f t="shared" si="141"/>
        <v/>
      </c>
      <c r="L1719" s="10" t="s">
        <v>2243</v>
      </c>
      <c r="M1719" s="24" t="s">
        <v>3698</v>
      </c>
      <c r="N1719" s="24" t="s">
        <v>3908</v>
      </c>
      <c r="O1719"/>
      <c r="P1719"/>
      <c r="Q1719"/>
      <c r="R1719"/>
      <c r="S1719">
        <f t="shared" si="134"/>
        <v>255</v>
      </c>
      <c r="T1719"/>
      <c r="U1719" s="148"/>
      <c r="V1719" s="148"/>
      <c r="W1719" s="135" t="str">
        <f t="shared" si="139"/>
        <v/>
      </c>
      <c r="X1719" s="135" t="str">
        <f t="shared" si="138"/>
        <v/>
      </c>
      <c r="Y1719" s="2">
        <f t="shared" si="135"/>
        <v>1707</v>
      </c>
    </row>
    <row r="1720" spans="1:25">
      <c r="A1720" s="13">
        <v>1720</v>
      </c>
      <c r="B1720" s="2">
        <v>1708</v>
      </c>
      <c r="C1720" s="1" t="s">
        <v>2268</v>
      </c>
      <c r="D1720" s="1" t="s">
        <v>7</v>
      </c>
      <c r="E1720" s="22" t="s">
        <v>2250</v>
      </c>
      <c r="F1720" s="22" t="s">
        <v>2250</v>
      </c>
      <c r="G1720" s="84">
        <v>0</v>
      </c>
      <c r="H1720" s="84">
        <v>0</v>
      </c>
      <c r="I1720" s="19" t="s">
        <v>30</v>
      </c>
      <c r="J1720" s="19" t="s">
        <v>2238</v>
      </c>
      <c r="K1720" s="14" t="str">
        <f t="shared" si="141"/>
        <v/>
      </c>
      <c r="L1720" s="10" t="s">
        <v>2243</v>
      </c>
      <c r="M1720" s="24" t="s">
        <v>3699</v>
      </c>
      <c r="N1720" s="24" t="s">
        <v>3908</v>
      </c>
      <c r="O1720"/>
      <c r="P1720"/>
      <c r="Q1720"/>
      <c r="R1720"/>
      <c r="S1720">
        <f t="shared" si="134"/>
        <v>255</v>
      </c>
      <c r="T1720"/>
      <c r="U1720" s="148"/>
      <c r="V1720" s="148"/>
      <c r="W1720" s="135" t="str">
        <f t="shared" si="139"/>
        <v/>
      </c>
      <c r="X1720" s="135" t="str">
        <f t="shared" si="138"/>
        <v/>
      </c>
      <c r="Y1720" s="2">
        <f t="shared" si="135"/>
        <v>1708</v>
      </c>
    </row>
    <row r="1721" spans="1:25">
      <c r="A1721" s="13">
        <v>1721</v>
      </c>
      <c r="B1721" s="2">
        <v>1709</v>
      </c>
      <c r="C1721" s="1" t="s">
        <v>2268</v>
      </c>
      <c r="D1721" s="1" t="s">
        <v>7</v>
      </c>
      <c r="E1721" s="22" t="s">
        <v>2250</v>
      </c>
      <c r="F1721" s="22" t="s">
        <v>2250</v>
      </c>
      <c r="G1721" s="84">
        <v>0</v>
      </c>
      <c r="H1721" s="84">
        <v>0</v>
      </c>
      <c r="I1721" s="19" t="s">
        <v>30</v>
      </c>
      <c r="J1721" s="19" t="s">
        <v>2238</v>
      </c>
      <c r="K1721" s="14" t="str">
        <f t="shared" si="141"/>
        <v/>
      </c>
      <c r="L1721" s="10" t="s">
        <v>2243</v>
      </c>
      <c r="M1721" s="24" t="s">
        <v>3700</v>
      </c>
      <c r="N1721" s="24" t="s">
        <v>3908</v>
      </c>
      <c r="O1721"/>
      <c r="P1721"/>
      <c r="Q1721"/>
      <c r="R1721"/>
      <c r="S1721">
        <f t="shared" ref="S1721:S1784" si="142">IF(X1721&lt;&gt;"",S1720+1,S1720)</f>
        <v>255</v>
      </c>
      <c r="T1721"/>
      <c r="U1721" s="148"/>
      <c r="V1721" s="148"/>
      <c r="W1721" s="135" t="str">
        <f t="shared" si="139"/>
        <v/>
      </c>
      <c r="X1721" s="135" t="str">
        <f t="shared" si="138"/>
        <v/>
      </c>
      <c r="Y1721" s="2">
        <f t="shared" ref="Y1721:Y1784" si="143">B1721</f>
        <v>1709</v>
      </c>
    </row>
    <row r="1722" spans="1:25">
      <c r="A1722" s="13">
        <v>1722</v>
      </c>
      <c r="B1722" s="2">
        <v>1710</v>
      </c>
      <c r="C1722" s="1" t="s">
        <v>2268</v>
      </c>
      <c r="D1722" s="1" t="s">
        <v>7</v>
      </c>
      <c r="E1722" s="22" t="s">
        <v>2250</v>
      </c>
      <c r="F1722" s="22" t="s">
        <v>2250</v>
      </c>
      <c r="G1722" s="84">
        <v>0</v>
      </c>
      <c r="H1722" s="84">
        <v>0</v>
      </c>
      <c r="I1722" s="19" t="s">
        <v>30</v>
      </c>
      <c r="J1722" s="19" t="s">
        <v>2238</v>
      </c>
      <c r="K1722" s="14" t="str">
        <f t="shared" si="141"/>
        <v/>
      </c>
      <c r="L1722" s="10" t="s">
        <v>2243</v>
      </c>
      <c r="M1722" s="24" t="s">
        <v>3701</v>
      </c>
      <c r="N1722" s="24" t="s">
        <v>3908</v>
      </c>
      <c r="O1722"/>
      <c r="P1722"/>
      <c r="Q1722"/>
      <c r="R1722"/>
      <c r="S1722">
        <f t="shared" si="142"/>
        <v>255</v>
      </c>
      <c r="T1722"/>
      <c r="U1722" s="148"/>
      <c r="V1722" s="148"/>
      <c r="W1722" s="135" t="str">
        <f t="shared" si="139"/>
        <v/>
      </c>
      <c r="X1722" s="135" t="str">
        <f t="shared" si="138"/>
        <v/>
      </c>
      <c r="Y1722" s="2">
        <f t="shared" si="143"/>
        <v>1710</v>
      </c>
    </row>
    <row r="1723" spans="1:25">
      <c r="A1723" s="13">
        <v>1723</v>
      </c>
      <c r="B1723" s="2">
        <v>1711</v>
      </c>
      <c r="C1723" s="1" t="s">
        <v>2268</v>
      </c>
      <c r="D1723" s="1" t="s">
        <v>7</v>
      </c>
      <c r="E1723" s="22" t="s">
        <v>2250</v>
      </c>
      <c r="F1723" s="22" t="s">
        <v>2250</v>
      </c>
      <c r="G1723" s="84">
        <v>0</v>
      </c>
      <c r="H1723" s="84">
        <v>0</v>
      </c>
      <c r="I1723" s="19" t="s">
        <v>30</v>
      </c>
      <c r="J1723" s="19" t="s">
        <v>2238</v>
      </c>
      <c r="K1723" s="14" t="str">
        <f t="shared" si="141"/>
        <v/>
      </c>
      <c r="L1723" s="10" t="s">
        <v>2243</v>
      </c>
      <c r="M1723" s="24" t="s">
        <v>3702</v>
      </c>
      <c r="N1723" s="24" t="s">
        <v>3908</v>
      </c>
      <c r="O1723"/>
      <c r="P1723"/>
      <c r="Q1723"/>
      <c r="R1723"/>
      <c r="S1723">
        <f t="shared" si="142"/>
        <v>255</v>
      </c>
      <c r="T1723"/>
      <c r="U1723" s="148"/>
      <c r="V1723" s="148"/>
      <c r="W1723" s="135" t="str">
        <f t="shared" si="139"/>
        <v/>
      </c>
      <c r="X1723" s="135" t="str">
        <f t="shared" si="138"/>
        <v/>
      </c>
      <c r="Y1723" s="2">
        <f t="shared" si="143"/>
        <v>1711</v>
      </c>
    </row>
    <row r="1724" spans="1:25">
      <c r="A1724" s="13">
        <v>1724</v>
      </c>
      <c r="B1724" s="2">
        <v>1712</v>
      </c>
      <c r="C1724" s="1" t="s">
        <v>2268</v>
      </c>
      <c r="D1724" s="1" t="s">
        <v>7</v>
      </c>
      <c r="E1724" s="22" t="s">
        <v>2250</v>
      </c>
      <c r="F1724" s="22" t="s">
        <v>2250</v>
      </c>
      <c r="G1724" s="84">
        <v>0</v>
      </c>
      <c r="H1724" s="84">
        <v>0</v>
      </c>
      <c r="I1724" s="19" t="s">
        <v>30</v>
      </c>
      <c r="J1724" s="19" t="s">
        <v>2238</v>
      </c>
      <c r="K1724" s="14" t="str">
        <f t="shared" si="141"/>
        <v/>
      </c>
      <c r="L1724" s="10" t="s">
        <v>2243</v>
      </c>
      <c r="M1724" s="24" t="s">
        <v>3703</v>
      </c>
      <c r="N1724" s="24" t="s">
        <v>3908</v>
      </c>
      <c r="O1724"/>
      <c r="P1724"/>
      <c r="Q1724"/>
      <c r="R1724"/>
      <c r="S1724">
        <f t="shared" si="142"/>
        <v>255</v>
      </c>
      <c r="T1724"/>
      <c r="U1724" s="148"/>
      <c r="V1724" s="148"/>
      <c r="W1724" s="135" t="str">
        <f t="shared" si="139"/>
        <v/>
      </c>
      <c r="X1724" s="135" t="str">
        <f t="shared" si="138"/>
        <v/>
      </c>
      <c r="Y1724" s="2">
        <f t="shared" si="143"/>
        <v>1712</v>
      </c>
    </row>
    <row r="1725" spans="1:25">
      <c r="A1725" s="13">
        <v>1725</v>
      </c>
      <c r="B1725" s="2">
        <v>1713</v>
      </c>
      <c r="C1725" s="1" t="s">
        <v>2268</v>
      </c>
      <c r="D1725" s="1" t="s">
        <v>7</v>
      </c>
      <c r="E1725" s="22" t="s">
        <v>2250</v>
      </c>
      <c r="F1725" s="22" t="s">
        <v>2250</v>
      </c>
      <c r="G1725" s="84">
        <v>0</v>
      </c>
      <c r="H1725" s="84">
        <v>0</v>
      </c>
      <c r="I1725" s="19" t="s">
        <v>30</v>
      </c>
      <c r="J1725" s="19" t="s">
        <v>2238</v>
      </c>
      <c r="K1725" s="14" t="str">
        <f t="shared" si="141"/>
        <v/>
      </c>
      <c r="L1725" s="10" t="s">
        <v>2243</v>
      </c>
      <c r="M1725" s="24" t="s">
        <v>3704</v>
      </c>
      <c r="N1725" s="24" t="s">
        <v>3908</v>
      </c>
      <c r="O1725"/>
      <c r="P1725"/>
      <c r="Q1725"/>
      <c r="R1725"/>
      <c r="S1725">
        <f t="shared" si="142"/>
        <v>255</v>
      </c>
      <c r="T1725"/>
      <c r="U1725" s="148"/>
      <c r="V1725" s="148"/>
      <c r="W1725" s="135" t="str">
        <f t="shared" si="139"/>
        <v/>
      </c>
      <c r="X1725" s="135" t="str">
        <f t="shared" si="138"/>
        <v/>
      </c>
      <c r="Y1725" s="2">
        <f t="shared" si="143"/>
        <v>1713</v>
      </c>
    </row>
    <row r="1726" spans="1:25">
      <c r="A1726" s="13">
        <v>1726</v>
      </c>
      <c r="B1726" s="2">
        <v>1714</v>
      </c>
      <c r="C1726" s="1" t="s">
        <v>2268</v>
      </c>
      <c r="D1726" s="1" t="s">
        <v>7</v>
      </c>
      <c r="E1726" s="22" t="s">
        <v>2250</v>
      </c>
      <c r="F1726" s="22" t="s">
        <v>2250</v>
      </c>
      <c r="G1726" s="84">
        <v>0</v>
      </c>
      <c r="H1726" s="84">
        <v>0</v>
      </c>
      <c r="I1726" s="19" t="s">
        <v>30</v>
      </c>
      <c r="J1726" s="19" t="s">
        <v>2238</v>
      </c>
      <c r="K1726" s="14" t="str">
        <f t="shared" si="141"/>
        <v/>
      </c>
      <c r="L1726" s="10" t="s">
        <v>2243</v>
      </c>
      <c r="M1726" s="24" t="s">
        <v>3705</v>
      </c>
      <c r="N1726" s="24" t="s">
        <v>3908</v>
      </c>
      <c r="O1726"/>
      <c r="P1726"/>
      <c r="Q1726"/>
      <c r="R1726"/>
      <c r="S1726">
        <f t="shared" si="142"/>
        <v>255</v>
      </c>
      <c r="T1726"/>
      <c r="U1726" s="148"/>
      <c r="V1726" s="148"/>
      <c r="W1726" s="135" t="str">
        <f t="shared" si="139"/>
        <v/>
      </c>
      <c r="X1726" s="135" t="str">
        <f t="shared" si="138"/>
        <v/>
      </c>
      <c r="Y1726" s="2">
        <f t="shared" si="143"/>
        <v>1714</v>
      </c>
    </row>
    <row r="1727" spans="1:25">
      <c r="A1727" s="13">
        <v>1727</v>
      </c>
      <c r="B1727" s="2">
        <v>1715</v>
      </c>
      <c r="C1727" s="1" t="s">
        <v>2268</v>
      </c>
      <c r="D1727" s="1" t="s">
        <v>7</v>
      </c>
      <c r="E1727" s="22" t="s">
        <v>2250</v>
      </c>
      <c r="F1727" s="22" t="s">
        <v>2250</v>
      </c>
      <c r="G1727" s="84">
        <v>0</v>
      </c>
      <c r="H1727" s="84">
        <v>0</v>
      </c>
      <c r="I1727" s="19" t="s">
        <v>30</v>
      </c>
      <c r="J1727" s="19" t="s">
        <v>2238</v>
      </c>
      <c r="K1727" s="14" t="str">
        <f t="shared" si="141"/>
        <v/>
      </c>
      <c r="L1727" s="10" t="s">
        <v>2243</v>
      </c>
      <c r="M1727" s="24" t="s">
        <v>3706</v>
      </c>
      <c r="N1727" s="24" t="s">
        <v>3908</v>
      </c>
      <c r="O1727"/>
      <c r="P1727"/>
      <c r="Q1727"/>
      <c r="R1727"/>
      <c r="S1727">
        <f t="shared" si="142"/>
        <v>255</v>
      </c>
      <c r="T1727"/>
      <c r="U1727" s="148"/>
      <c r="V1727" s="148"/>
      <c r="W1727" s="135" t="str">
        <f t="shared" si="139"/>
        <v/>
      </c>
      <c r="X1727" s="135" t="str">
        <f t="shared" si="138"/>
        <v/>
      </c>
      <c r="Y1727" s="2">
        <f t="shared" si="143"/>
        <v>1715</v>
      </c>
    </row>
    <row r="1728" spans="1:25">
      <c r="A1728" s="13">
        <v>1728</v>
      </c>
      <c r="B1728" s="2">
        <v>1716</v>
      </c>
      <c r="C1728" s="1" t="s">
        <v>2268</v>
      </c>
      <c r="D1728" s="1" t="s">
        <v>7</v>
      </c>
      <c r="E1728" s="22" t="s">
        <v>2250</v>
      </c>
      <c r="F1728" s="22" t="s">
        <v>2250</v>
      </c>
      <c r="G1728" s="84">
        <v>0</v>
      </c>
      <c r="H1728" s="84">
        <v>0</v>
      </c>
      <c r="I1728" s="19" t="s">
        <v>30</v>
      </c>
      <c r="J1728" s="19" t="s">
        <v>2238</v>
      </c>
      <c r="K1728" s="14" t="str">
        <f t="shared" si="141"/>
        <v/>
      </c>
      <c r="L1728" s="10" t="s">
        <v>2243</v>
      </c>
      <c r="M1728" s="24" t="s">
        <v>3707</v>
      </c>
      <c r="N1728" s="24" t="s">
        <v>3908</v>
      </c>
      <c r="O1728"/>
      <c r="P1728"/>
      <c r="Q1728"/>
      <c r="R1728"/>
      <c r="S1728">
        <f t="shared" si="142"/>
        <v>255</v>
      </c>
      <c r="T1728"/>
      <c r="U1728" s="148"/>
      <c r="V1728" s="148"/>
      <c r="W1728" s="135" t="str">
        <f t="shared" si="139"/>
        <v/>
      </c>
      <c r="X1728" s="135" t="str">
        <f t="shared" si="138"/>
        <v/>
      </c>
      <c r="Y1728" s="2">
        <f t="shared" si="143"/>
        <v>1716</v>
      </c>
    </row>
    <row r="1729" spans="1:25">
      <c r="A1729" s="13">
        <v>1729</v>
      </c>
      <c r="B1729" s="2">
        <v>1717</v>
      </c>
      <c r="C1729" s="1" t="s">
        <v>2268</v>
      </c>
      <c r="D1729" s="1" t="s">
        <v>7</v>
      </c>
      <c r="E1729" s="22" t="s">
        <v>2250</v>
      </c>
      <c r="F1729" s="22" t="s">
        <v>2250</v>
      </c>
      <c r="G1729" s="84">
        <v>0</v>
      </c>
      <c r="H1729" s="84">
        <v>0</v>
      </c>
      <c r="I1729" s="19" t="s">
        <v>30</v>
      </c>
      <c r="J1729" s="19" t="s">
        <v>2238</v>
      </c>
      <c r="K1729" s="14" t="str">
        <f t="shared" si="141"/>
        <v/>
      </c>
      <c r="L1729" s="10" t="s">
        <v>2243</v>
      </c>
      <c r="M1729" s="24" t="s">
        <v>3708</v>
      </c>
      <c r="N1729" s="24" t="s">
        <v>3908</v>
      </c>
      <c r="O1729"/>
      <c r="P1729"/>
      <c r="Q1729"/>
      <c r="R1729"/>
      <c r="S1729">
        <f t="shared" si="142"/>
        <v>255</v>
      </c>
      <c r="T1729"/>
      <c r="U1729" s="148"/>
      <c r="V1729" s="148"/>
      <c r="W1729" s="135" t="str">
        <f t="shared" si="139"/>
        <v/>
      </c>
      <c r="X1729" s="135" t="str">
        <f t="shared" si="138"/>
        <v/>
      </c>
      <c r="Y1729" s="2">
        <f t="shared" si="143"/>
        <v>1717</v>
      </c>
    </row>
    <row r="1730" spans="1:25">
      <c r="A1730" s="13">
        <v>1730</v>
      </c>
      <c r="B1730" s="2">
        <v>1718</v>
      </c>
      <c r="C1730" s="1" t="s">
        <v>2268</v>
      </c>
      <c r="D1730" s="1" t="s">
        <v>7</v>
      </c>
      <c r="E1730" s="22" t="s">
        <v>2250</v>
      </c>
      <c r="F1730" s="22" t="s">
        <v>2250</v>
      </c>
      <c r="G1730" s="84">
        <v>0</v>
      </c>
      <c r="H1730" s="84">
        <v>0</v>
      </c>
      <c r="I1730" s="19" t="s">
        <v>30</v>
      </c>
      <c r="J1730" s="19" t="s">
        <v>2238</v>
      </c>
      <c r="K1730" s="14" t="str">
        <f t="shared" si="141"/>
        <v/>
      </c>
      <c r="L1730" s="10" t="s">
        <v>2243</v>
      </c>
      <c r="M1730" s="24" t="s">
        <v>3709</v>
      </c>
      <c r="N1730" s="24" t="s">
        <v>3908</v>
      </c>
      <c r="O1730"/>
      <c r="P1730"/>
      <c r="Q1730"/>
      <c r="R1730"/>
      <c r="S1730">
        <f t="shared" si="142"/>
        <v>255</v>
      </c>
      <c r="T1730"/>
      <c r="U1730" s="148"/>
      <c r="V1730" s="148"/>
      <c r="W1730" s="135" t="str">
        <f t="shared" si="139"/>
        <v/>
      </c>
      <c r="X1730" s="135" t="str">
        <f t="shared" si="138"/>
        <v/>
      </c>
      <c r="Y1730" s="2">
        <f t="shared" si="143"/>
        <v>1718</v>
      </c>
    </row>
    <row r="1731" spans="1:25">
      <c r="A1731" s="13">
        <v>1731</v>
      </c>
      <c r="B1731" s="2">
        <v>1719</v>
      </c>
      <c r="C1731" s="1" t="s">
        <v>2268</v>
      </c>
      <c r="D1731" s="1" t="s">
        <v>7</v>
      </c>
      <c r="E1731" s="22" t="s">
        <v>2250</v>
      </c>
      <c r="F1731" s="22" t="s">
        <v>2250</v>
      </c>
      <c r="G1731" s="84">
        <v>0</v>
      </c>
      <c r="H1731" s="84">
        <v>0</v>
      </c>
      <c r="I1731" s="19" t="s">
        <v>30</v>
      </c>
      <c r="J1731" s="19" t="s">
        <v>2238</v>
      </c>
      <c r="K1731" s="14" t="str">
        <f t="shared" si="141"/>
        <v/>
      </c>
      <c r="L1731" s="10" t="s">
        <v>2243</v>
      </c>
      <c r="M1731" s="24" t="s">
        <v>3710</v>
      </c>
      <c r="N1731" s="24" t="s">
        <v>3908</v>
      </c>
      <c r="O1731"/>
      <c r="P1731"/>
      <c r="Q1731"/>
      <c r="R1731"/>
      <c r="S1731">
        <f t="shared" si="142"/>
        <v>255</v>
      </c>
      <c r="T1731"/>
      <c r="U1731" s="148"/>
      <c r="V1731" s="148"/>
      <c r="W1731" s="135" t="str">
        <f t="shared" si="139"/>
        <v/>
      </c>
      <c r="X1731" s="135" t="str">
        <f t="shared" si="138"/>
        <v/>
      </c>
      <c r="Y1731" s="2">
        <f t="shared" si="143"/>
        <v>1719</v>
      </c>
    </row>
    <row r="1732" spans="1:25">
      <c r="A1732" s="13">
        <v>1732</v>
      </c>
      <c r="B1732" s="2">
        <v>1720</v>
      </c>
      <c r="C1732" s="1" t="s">
        <v>2268</v>
      </c>
      <c r="D1732" s="1" t="s">
        <v>7</v>
      </c>
      <c r="E1732" s="22" t="s">
        <v>2250</v>
      </c>
      <c r="F1732" s="22" t="s">
        <v>2250</v>
      </c>
      <c r="G1732" s="84">
        <v>0</v>
      </c>
      <c r="H1732" s="84">
        <v>0</v>
      </c>
      <c r="I1732" s="19" t="s">
        <v>30</v>
      </c>
      <c r="J1732" s="19" t="s">
        <v>2238</v>
      </c>
      <c r="K1732" s="14" t="str">
        <f t="shared" si="141"/>
        <v/>
      </c>
      <c r="L1732" s="10" t="s">
        <v>2243</v>
      </c>
      <c r="M1732" s="24" t="s">
        <v>3711</v>
      </c>
      <c r="N1732" s="24" t="s">
        <v>3908</v>
      </c>
      <c r="O1732"/>
      <c r="P1732"/>
      <c r="Q1732"/>
      <c r="R1732"/>
      <c r="S1732">
        <f t="shared" si="142"/>
        <v>255</v>
      </c>
      <c r="T1732"/>
      <c r="U1732" s="148"/>
      <c r="V1732" s="148"/>
      <c r="W1732" s="135" t="str">
        <f t="shared" si="139"/>
        <v/>
      </c>
      <c r="X1732" s="135" t="str">
        <f t="shared" si="138"/>
        <v/>
      </c>
      <c r="Y1732" s="2">
        <f t="shared" si="143"/>
        <v>1720</v>
      </c>
    </row>
    <row r="1733" spans="1:25">
      <c r="A1733" s="13">
        <v>1733</v>
      </c>
      <c r="B1733" s="2">
        <v>1721</v>
      </c>
      <c r="C1733" s="1" t="s">
        <v>2268</v>
      </c>
      <c r="D1733" s="1" t="s">
        <v>7</v>
      </c>
      <c r="E1733" s="22" t="s">
        <v>2250</v>
      </c>
      <c r="F1733" s="22" t="s">
        <v>2250</v>
      </c>
      <c r="G1733" s="84">
        <v>0</v>
      </c>
      <c r="H1733" s="84">
        <v>0</v>
      </c>
      <c r="I1733" s="19" t="s">
        <v>30</v>
      </c>
      <c r="J1733" s="19" t="s">
        <v>2238</v>
      </c>
      <c r="K1733" s="14" t="str">
        <f t="shared" si="141"/>
        <v/>
      </c>
      <c r="L1733" s="10" t="s">
        <v>2243</v>
      </c>
      <c r="M1733" s="24" t="s">
        <v>3712</v>
      </c>
      <c r="N1733" s="24" t="s">
        <v>3908</v>
      </c>
      <c r="O1733"/>
      <c r="P1733"/>
      <c r="Q1733"/>
      <c r="R1733"/>
      <c r="S1733">
        <f t="shared" si="142"/>
        <v>255</v>
      </c>
      <c r="T1733"/>
      <c r="U1733" s="148"/>
      <c r="V1733" s="148"/>
      <c r="W1733" s="135" t="str">
        <f t="shared" si="139"/>
        <v/>
      </c>
      <c r="X1733" s="135" t="str">
        <f t="shared" ref="X1733:X1796" si="144">IF(LEN(V1733)&gt;0,V1733,SUBSTITUTE(SUBSTITUTE(SUBSTITUTE(SUBSTITUTE(SUBSTITUTE(SUBSTITUTE(SUBSTITUTE(SUBSTITUTE(SUBSTITUTE(SUBSTITUTE(SUBSTITUTE( (SUBSTITUTE( SUBSTITUTE( SUBSTITUTE( SUBSTITUTE(W1733,"STD_SIGMA","SUM"),"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33" s="2">
        <f t="shared" si="143"/>
        <v>1721</v>
      </c>
    </row>
    <row r="1734" spans="1:25">
      <c r="A1734" s="13">
        <v>1734</v>
      </c>
      <c r="B1734" s="2">
        <v>1722</v>
      </c>
      <c r="C1734" s="1" t="s">
        <v>2268</v>
      </c>
      <c r="D1734" s="1" t="s">
        <v>7</v>
      </c>
      <c r="E1734" s="22" t="s">
        <v>2250</v>
      </c>
      <c r="F1734" s="22" t="s">
        <v>2250</v>
      </c>
      <c r="G1734" s="84">
        <v>0</v>
      </c>
      <c r="H1734" s="84">
        <v>0</v>
      </c>
      <c r="I1734" s="19" t="s">
        <v>30</v>
      </c>
      <c r="J1734" s="19" t="s">
        <v>2238</v>
      </c>
      <c r="K1734" s="14" t="str">
        <f t="shared" si="141"/>
        <v/>
      </c>
      <c r="L1734" s="10" t="s">
        <v>2243</v>
      </c>
      <c r="M1734" s="24" t="s">
        <v>3713</v>
      </c>
      <c r="N1734" s="24" t="s">
        <v>3908</v>
      </c>
      <c r="O1734"/>
      <c r="P1734"/>
      <c r="Q1734"/>
      <c r="R1734"/>
      <c r="S1734">
        <f t="shared" si="142"/>
        <v>255</v>
      </c>
      <c r="T1734"/>
      <c r="U1734" s="148"/>
      <c r="V1734" s="148"/>
      <c r="W1734" s="135" t="str">
        <f t="shared" si="139"/>
        <v/>
      </c>
      <c r="X1734" s="135" t="str">
        <f t="shared" si="144"/>
        <v/>
      </c>
      <c r="Y1734" s="2">
        <f t="shared" si="143"/>
        <v>1722</v>
      </c>
    </row>
    <row r="1735" spans="1:25">
      <c r="A1735" s="13">
        <v>1735</v>
      </c>
      <c r="B1735" s="2">
        <v>1723</v>
      </c>
      <c r="C1735" s="1" t="s">
        <v>2268</v>
      </c>
      <c r="D1735" s="1" t="s">
        <v>7</v>
      </c>
      <c r="E1735" s="22" t="s">
        <v>2250</v>
      </c>
      <c r="F1735" s="22" t="s">
        <v>2250</v>
      </c>
      <c r="G1735" s="84">
        <v>0</v>
      </c>
      <c r="H1735" s="84">
        <v>0</v>
      </c>
      <c r="I1735" s="19" t="s">
        <v>30</v>
      </c>
      <c r="J1735" s="19" t="s">
        <v>2238</v>
      </c>
      <c r="K1735" s="14" t="str">
        <f t="shared" si="141"/>
        <v/>
      </c>
      <c r="L1735" s="10" t="s">
        <v>2243</v>
      </c>
      <c r="M1735" s="24" t="s">
        <v>3714</v>
      </c>
      <c r="N1735" s="24" t="s">
        <v>3908</v>
      </c>
      <c r="O1735"/>
      <c r="P1735"/>
      <c r="Q1735"/>
      <c r="R1735"/>
      <c r="S1735">
        <f t="shared" si="142"/>
        <v>255</v>
      </c>
      <c r="T1735"/>
      <c r="U1735" s="148"/>
      <c r="V1735" s="148"/>
      <c r="W1735" s="135" t="str">
        <f t="shared" ref="W1735:W1798" si="145">IF( OR(U1735="CNST", I1735="CAT_REGS"),(E1735),
IF(U1735="YES",UPPER(E1735),
IF(   AND(U1735&lt;&gt;"NO",I1735="CAT_FNCT",D1735&lt;&gt;"multiply", D1735&lt;&gt;"divide"),IF(J1735="SLS_ENABLED",   UPPER(E1735),""),"")))</f>
        <v/>
      </c>
      <c r="X1735" s="135" t="str">
        <f t="shared" si="144"/>
        <v/>
      </c>
      <c r="Y1735" s="2">
        <f t="shared" si="143"/>
        <v>1723</v>
      </c>
    </row>
    <row r="1736" spans="1:25">
      <c r="A1736" s="13">
        <v>1736</v>
      </c>
      <c r="B1736" s="2">
        <v>1724</v>
      </c>
      <c r="C1736" s="1" t="s">
        <v>2268</v>
      </c>
      <c r="D1736" s="1" t="s">
        <v>7</v>
      </c>
      <c r="E1736" s="22" t="s">
        <v>2250</v>
      </c>
      <c r="F1736" s="22" t="s">
        <v>2250</v>
      </c>
      <c r="G1736" s="84">
        <v>0</v>
      </c>
      <c r="H1736" s="84">
        <v>0</v>
      </c>
      <c r="I1736" s="19" t="s">
        <v>30</v>
      </c>
      <c r="J1736" s="19" t="s">
        <v>2238</v>
      </c>
      <c r="K1736" s="14" t="str">
        <f t="shared" si="141"/>
        <v/>
      </c>
      <c r="L1736" s="10" t="s">
        <v>2243</v>
      </c>
      <c r="M1736" s="24" t="s">
        <v>3715</v>
      </c>
      <c r="N1736" s="24" t="s">
        <v>3908</v>
      </c>
      <c r="O1736"/>
      <c r="P1736"/>
      <c r="Q1736"/>
      <c r="R1736"/>
      <c r="S1736">
        <f t="shared" si="142"/>
        <v>255</v>
      </c>
      <c r="T1736"/>
      <c r="U1736" s="148"/>
      <c r="V1736" s="148"/>
      <c r="W1736" s="135" t="str">
        <f t="shared" si="145"/>
        <v/>
      </c>
      <c r="X1736" s="135" t="str">
        <f t="shared" si="144"/>
        <v/>
      </c>
      <c r="Y1736" s="2">
        <f t="shared" si="143"/>
        <v>1724</v>
      </c>
    </row>
    <row r="1737" spans="1:25">
      <c r="A1737" s="13">
        <v>1737</v>
      </c>
      <c r="B1737" s="2">
        <v>1725</v>
      </c>
      <c r="C1737" s="1" t="s">
        <v>2268</v>
      </c>
      <c r="D1737" s="1" t="s">
        <v>7</v>
      </c>
      <c r="E1737" s="22" t="s">
        <v>2250</v>
      </c>
      <c r="F1737" s="22" t="s">
        <v>2250</v>
      </c>
      <c r="G1737" s="84">
        <v>0</v>
      </c>
      <c r="H1737" s="84">
        <v>0</v>
      </c>
      <c r="I1737" s="19" t="s">
        <v>30</v>
      </c>
      <c r="J1737" s="19" t="s">
        <v>2238</v>
      </c>
      <c r="K1737" s="14" t="str">
        <f t="shared" si="141"/>
        <v/>
      </c>
      <c r="L1737" s="10" t="s">
        <v>2243</v>
      </c>
      <c r="M1737" s="24" t="s">
        <v>3716</v>
      </c>
      <c r="N1737" s="24" t="s">
        <v>3908</v>
      </c>
      <c r="O1737"/>
      <c r="P1737"/>
      <c r="Q1737"/>
      <c r="R1737"/>
      <c r="S1737">
        <f t="shared" si="142"/>
        <v>255</v>
      </c>
      <c r="T1737"/>
      <c r="U1737" s="148"/>
      <c r="V1737" s="148"/>
      <c r="W1737" s="135" t="str">
        <f t="shared" si="145"/>
        <v/>
      </c>
      <c r="X1737" s="135" t="str">
        <f t="shared" si="144"/>
        <v/>
      </c>
      <c r="Y1737" s="2">
        <f t="shared" si="143"/>
        <v>1725</v>
      </c>
    </row>
    <row r="1738" spans="1:25">
      <c r="A1738" s="13">
        <v>1738</v>
      </c>
      <c r="B1738" s="2">
        <v>1726</v>
      </c>
      <c r="C1738" s="1" t="s">
        <v>2268</v>
      </c>
      <c r="D1738" s="1" t="s">
        <v>7</v>
      </c>
      <c r="E1738" s="22" t="s">
        <v>2250</v>
      </c>
      <c r="F1738" s="22" t="s">
        <v>2250</v>
      </c>
      <c r="G1738" s="84">
        <v>0</v>
      </c>
      <c r="H1738" s="84">
        <v>0</v>
      </c>
      <c r="I1738" s="19" t="s">
        <v>30</v>
      </c>
      <c r="J1738" s="19" t="s">
        <v>2238</v>
      </c>
      <c r="K1738" s="14" t="str">
        <f t="shared" si="141"/>
        <v/>
      </c>
      <c r="L1738" s="10" t="s">
        <v>2243</v>
      </c>
      <c r="M1738" s="24" t="s">
        <v>3717</v>
      </c>
      <c r="N1738" s="24" t="s">
        <v>3908</v>
      </c>
      <c r="O1738"/>
      <c r="P1738"/>
      <c r="Q1738"/>
      <c r="R1738"/>
      <c r="S1738">
        <f t="shared" si="142"/>
        <v>255</v>
      </c>
      <c r="T1738"/>
      <c r="U1738" s="148"/>
      <c r="V1738" s="148"/>
      <c r="W1738" s="135" t="str">
        <f t="shared" si="145"/>
        <v/>
      </c>
      <c r="X1738" s="135" t="str">
        <f t="shared" si="144"/>
        <v/>
      </c>
      <c r="Y1738" s="2">
        <f t="shared" si="143"/>
        <v>1726</v>
      </c>
    </row>
    <row r="1739" spans="1:25">
      <c r="A1739" s="13">
        <v>1739</v>
      </c>
      <c r="B1739" s="2">
        <v>1727</v>
      </c>
      <c r="C1739" s="1" t="s">
        <v>2268</v>
      </c>
      <c r="D1739" s="1" t="s">
        <v>7</v>
      </c>
      <c r="E1739" s="22" t="s">
        <v>2250</v>
      </c>
      <c r="F1739" s="22" t="s">
        <v>2250</v>
      </c>
      <c r="G1739" s="84">
        <v>0</v>
      </c>
      <c r="H1739" s="84">
        <v>0</v>
      </c>
      <c r="I1739" s="19" t="s">
        <v>30</v>
      </c>
      <c r="J1739" s="19" t="s">
        <v>2238</v>
      </c>
      <c r="K1739" s="14" t="str">
        <f t="shared" si="141"/>
        <v/>
      </c>
      <c r="L1739" s="10" t="s">
        <v>2243</v>
      </c>
      <c r="M1739" s="24" t="s">
        <v>3718</v>
      </c>
      <c r="N1739" s="24" t="s">
        <v>3908</v>
      </c>
      <c r="O1739"/>
      <c r="P1739"/>
      <c r="Q1739"/>
      <c r="R1739"/>
      <c r="S1739">
        <f t="shared" si="142"/>
        <v>255</v>
      </c>
      <c r="T1739"/>
      <c r="U1739" s="148"/>
      <c r="V1739" s="148"/>
      <c r="W1739" s="135" t="str">
        <f t="shared" si="145"/>
        <v/>
      </c>
      <c r="X1739" s="135" t="str">
        <f t="shared" si="144"/>
        <v/>
      </c>
      <c r="Y1739" s="2">
        <f t="shared" si="143"/>
        <v>1727</v>
      </c>
    </row>
    <row r="1740" spans="1:25">
      <c r="A1740" s="13">
        <v>1740</v>
      </c>
      <c r="B1740" s="2">
        <v>1728</v>
      </c>
      <c r="C1740" s="1" t="s">
        <v>2268</v>
      </c>
      <c r="D1740" s="1" t="s">
        <v>7</v>
      </c>
      <c r="E1740" s="22" t="s">
        <v>2250</v>
      </c>
      <c r="F1740" s="22" t="s">
        <v>2250</v>
      </c>
      <c r="G1740" s="84">
        <v>0</v>
      </c>
      <c r="H1740" s="84">
        <v>0</v>
      </c>
      <c r="I1740" s="19" t="s">
        <v>30</v>
      </c>
      <c r="J1740" s="19" t="s">
        <v>2238</v>
      </c>
      <c r="K1740" s="14" t="str">
        <f t="shared" si="141"/>
        <v/>
      </c>
      <c r="L1740" s="10" t="s">
        <v>2243</v>
      </c>
      <c r="M1740" s="24" t="s">
        <v>3719</v>
      </c>
      <c r="N1740" s="24" t="s">
        <v>3908</v>
      </c>
      <c r="O1740"/>
      <c r="P1740"/>
      <c r="Q1740"/>
      <c r="R1740"/>
      <c r="S1740">
        <f t="shared" si="142"/>
        <v>255</v>
      </c>
      <c r="T1740"/>
      <c r="U1740" s="148"/>
      <c r="V1740" s="148"/>
      <c r="W1740" s="135" t="str">
        <f t="shared" si="145"/>
        <v/>
      </c>
      <c r="X1740" s="135" t="str">
        <f t="shared" si="144"/>
        <v/>
      </c>
      <c r="Y1740" s="2">
        <f t="shared" si="143"/>
        <v>1728</v>
      </c>
    </row>
    <row r="1741" spans="1:25">
      <c r="A1741" s="13">
        <v>1741</v>
      </c>
      <c r="B1741" s="2">
        <v>1729</v>
      </c>
      <c r="C1741" s="1" t="s">
        <v>2268</v>
      </c>
      <c r="D1741" s="1" t="s">
        <v>7</v>
      </c>
      <c r="E1741" s="22" t="s">
        <v>2250</v>
      </c>
      <c r="F1741" s="22" t="s">
        <v>2250</v>
      </c>
      <c r="G1741" s="84">
        <v>0</v>
      </c>
      <c r="H1741" s="84">
        <v>0</v>
      </c>
      <c r="I1741" s="19" t="s">
        <v>30</v>
      </c>
      <c r="J1741" s="19" t="s">
        <v>2238</v>
      </c>
      <c r="K1741" s="14" t="str">
        <f t="shared" si="141"/>
        <v/>
      </c>
      <c r="L1741" s="10" t="s">
        <v>2243</v>
      </c>
      <c r="M1741" s="24" t="s">
        <v>3720</v>
      </c>
      <c r="N1741" s="24" t="s">
        <v>3908</v>
      </c>
      <c r="O1741"/>
      <c r="P1741"/>
      <c r="Q1741"/>
      <c r="R1741"/>
      <c r="S1741">
        <f t="shared" si="142"/>
        <v>255</v>
      </c>
      <c r="T1741"/>
      <c r="U1741" s="148"/>
      <c r="V1741" s="148"/>
      <c r="W1741" s="135" t="str">
        <f t="shared" si="145"/>
        <v/>
      </c>
      <c r="X1741" s="135" t="str">
        <f t="shared" si="144"/>
        <v/>
      </c>
      <c r="Y1741" s="2">
        <f t="shared" si="143"/>
        <v>1729</v>
      </c>
    </row>
    <row r="1742" spans="1:25">
      <c r="A1742" s="13">
        <v>1742</v>
      </c>
      <c r="B1742" s="2">
        <v>1730</v>
      </c>
      <c r="C1742" s="1" t="s">
        <v>2268</v>
      </c>
      <c r="D1742" s="1" t="s">
        <v>7</v>
      </c>
      <c r="E1742" s="22" t="s">
        <v>2250</v>
      </c>
      <c r="F1742" s="22" t="s">
        <v>2250</v>
      </c>
      <c r="G1742" s="84">
        <v>0</v>
      </c>
      <c r="H1742" s="84">
        <v>0</v>
      </c>
      <c r="I1742" s="19" t="s">
        <v>30</v>
      </c>
      <c r="J1742" s="19" t="s">
        <v>2238</v>
      </c>
      <c r="K1742" s="14" t="str">
        <f t="shared" si="141"/>
        <v/>
      </c>
      <c r="L1742" s="10" t="s">
        <v>2243</v>
      </c>
      <c r="M1742" s="24" t="s">
        <v>3721</v>
      </c>
      <c r="N1742" s="24" t="s">
        <v>3908</v>
      </c>
      <c r="O1742"/>
      <c r="P1742"/>
      <c r="Q1742"/>
      <c r="R1742"/>
      <c r="S1742">
        <f t="shared" si="142"/>
        <v>255</v>
      </c>
      <c r="T1742"/>
      <c r="U1742" s="148"/>
      <c r="V1742" s="148"/>
      <c r="W1742" s="135" t="str">
        <f t="shared" si="145"/>
        <v/>
      </c>
      <c r="X1742" s="135" t="str">
        <f t="shared" si="144"/>
        <v/>
      </c>
      <c r="Y1742" s="2">
        <f t="shared" si="143"/>
        <v>1730</v>
      </c>
    </row>
    <row r="1743" spans="1:25">
      <c r="A1743" s="13">
        <v>1743</v>
      </c>
      <c r="B1743" s="2">
        <v>1731</v>
      </c>
      <c r="C1743" s="1" t="s">
        <v>2268</v>
      </c>
      <c r="D1743" s="1" t="s">
        <v>7</v>
      </c>
      <c r="E1743" s="22" t="s">
        <v>2250</v>
      </c>
      <c r="F1743" s="22" t="s">
        <v>2250</v>
      </c>
      <c r="G1743" s="84">
        <v>0</v>
      </c>
      <c r="H1743" s="84">
        <v>0</v>
      </c>
      <c r="I1743" s="19" t="s">
        <v>30</v>
      </c>
      <c r="J1743" s="19" t="s">
        <v>2238</v>
      </c>
      <c r="K1743" s="14" t="str">
        <f t="shared" si="141"/>
        <v/>
      </c>
      <c r="L1743" s="10" t="s">
        <v>2243</v>
      </c>
      <c r="M1743" s="24" t="s">
        <v>3722</v>
      </c>
      <c r="N1743" s="24" t="s">
        <v>3908</v>
      </c>
      <c r="O1743"/>
      <c r="P1743"/>
      <c r="Q1743"/>
      <c r="R1743"/>
      <c r="S1743">
        <f t="shared" si="142"/>
        <v>255</v>
      </c>
      <c r="T1743"/>
      <c r="U1743" s="148"/>
      <c r="V1743" s="148"/>
      <c r="W1743" s="135" t="str">
        <f t="shared" si="145"/>
        <v/>
      </c>
      <c r="X1743" s="135" t="str">
        <f t="shared" si="144"/>
        <v/>
      </c>
      <c r="Y1743" s="2">
        <f t="shared" si="143"/>
        <v>1731</v>
      </c>
    </row>
    <row r="1744" spans="1:25">
      <c r="A1744" s="13">
        <v>1744</v>
      </c>
      <c r="B1744" s="2">
        <v>1732</v>
      </c>
      <c r="C1744" s="1" t="s">
        <v>2268</v>
      </c>
      <c r="D1744" s="1" t="s">
        <v>7</v>
      </c>
      <c r="E1744" s="22" t="s">
        <v>2250</v>
      </c>
      <c r="F1744" s="22" t="s">
        <v>2250</v>
      </c>
      <c r="G1744" s="84">
        <v>0</v>
      </c>
      <c r="H1744" s="84">
        <v>0</v>
      </c>
      <c r="I1744" s="19" t="s">
        <v>30</v>
      </c>
      <c r="J1744" s="19" t="s">
        <v>2238</v>
      </c>
      <c r="K1744" s="14" t="str">
        <f t="shared" si="141"/>
        <v/>
      </c>
      <c r="L1744" s="10" t="s">
        <v>2243</v>
      </c>
      <c r="M1744" s="24" t="s">
        <v>3723</v>
      </c>
      <c r="N1744" s="24" t="s">
        <v>3908</v>
      </c>
      <c r="O1744"/>
      <c r="P1744"/>
      <c r="Q1744"/>
      <c r="R1744"/>
      <c r="S1744">
        <f t="shared" si="142"/>
        <v>255</v>
      </c>
      <c r="T1744"/>
      <c r="U1744" s="148"/>
      <c r="V1744" s="148"/>
      <c r="W1744" s="135" t="str">
        <f t="shared" si="145"/>
        <v/>
      </c>
      <c r="X1744" s="135" t="str">
        <f t="shared" si="144"/>
        <v/>
      </c>
      <c r="Y1744" s="2">
        <f t="shared" si="143"/>
        <v>1732</v>
      </c>
    </row>
    <row r="1745" spans="1:25">
      <c r="A1745" s="13">
        <v>1745</v>
      </c>
      <c r="B1745" s="2">
        <v>1733</v>
      </c>
      <c r="C1745" s="1" t="s">
        <v>2338</v>
      </c>
      <c r="D1745" s="1" t="s">
        <v>1788</v>
      </c>
      <c r="E1745" s="19" t="s">
        <v>598</v>
      </c>
      <c r="F1745" s="19" t="s">
        <v>1188</v>
      </c>
      <c r="G1745" s="76">
        <v>0</v>
      </c>
      <c r="H1745" s="76">
        <v>0</v>
      </c>
      <c r="I1745" s="19" t="s">
        <v>1</v>
      </c>
      <c r="J1745" s="19" t="s">
        <v>2238</v>
      </c>
      <c r="K1745" s="14" t="str">
        <f t="shared" si="141"/>
        <v>NOT EQUAL</v>
      </c>
      <c r="L1745" s="1" t="s">
        <v>1185</v>
      </c>
      <c r="M1745" s="24" t="s">
        <v>1788</v>
      </c>
      <c r="N1745" s="24" t="s">
        <v>1185</v>
      </c>
      <c r="O1745"/>
      <c r="P1745"/>
      <c r="Q1745"/>
      <c r="R1745"/>
      <c r="S1745">
        <f t="shared" si="142"/>
        <v>255</v>
      </c>
      <c r="T1745"/>
      <c r="U1745" s="148"/>
      <c r="V1745" s="148"/>
      <c r="W1745" s="135" t="str">
        <f t="shared" si="145"/>
        <v/>
      </c>
      <c r="X1745" s="135" t="str">
        <f t="shared" si="144"/>
        <v/>
      </c>
      <c r="Y1745" s="2">
        <f t="shared" si="143"/>
        <v>1733</v>
      </c>
    </row>
    <row r="1746" spans="1:25">
      <c r="A1746" s="13">
        <v>1746</v>
      </c>
      <c r="B1746" s="2">
        <v>1734</v>
      </c>
      <c r="C1746" s="1" t="s">
        <v>2338</v>
      </c>
      <c r="D1746" s="1" t="s">
        <v>1789</v>
      </c>
      <c r="E1746" s="19" t="s">
        <v>598</v>
      </c>
      <c r="F1746" s="19" t="s">
        <v>1189</v>
      </c>
      <c r="G1746" s="76">
        <v>0</v>
      </c>
      <c r="H1746" s="76">
        <v>0</v>
      </c>
      <c r="I1746" s="19" t="s">
        <v>1</v>
      </c>
      <c r="J1746" s="19" t="s">
        <v>2238</v>
      </c>
      <c r="K1746" s="14" t="str">
        <f t="shared" si="141"/>
        <v>NOT EQUAL</v>
      </c>
      <c r="L1746" s="1" t="s">
        <v>1185</v>
      </c>
      <c r="M1746" s="24" t="s">
        <v>1789</v>
      </c>
      <c r="N1746" s="24" t="s">
        <v>1185</v>
      </c>
      <c r="O1746"/>
      <c r="P1746"/>
      <c r="Q1746"/>
      <c r="R1746"/>
      <c r="S1746">
        <f t="shared" si="142"/>
        <v>255</v>
      </c>
      <c r="T1746"/>
      <c r="U1746" s="148"/>
      <c r="V1746" s="148"/>
      <c r="W1746" s="135" t="str">
        <f t="shared" si="145"/>
        <v/>
      </c>
      <c r="X1746" s="135" t="str">
        <f t="shared" si="144"/>
        <v/>
      </c>
      <c r="Y1746" s="2">
        <f t="shared" si="143"/>
        <v>1734</v>
      </c>
    </row>
    <row r="1747" spans="1:25">
      <c r="A1747" s="13">
        <v>1747</v>
      </c>
      <c r="B1747" s="2">
        <v>1735</v>
      </c>
      <c r="C1747" s="1" t="s">
        <v>2338</v>
      </c>
      <c r="D1747" s="1" t="s">
        <v>1790</v>
      </c>
      <c r="E1747" s="19" t="s">
        <v>598</v>
      </c>
      <c r="F1747" s="19" t="s">
        <v>1190</v>
      </c>
      <c r="G1747" s="76">
        <v>0</v>
      </c>
      <c r="H1747" s="76">
        <v>0</v>
      </c>
      <c r="I1747" s="19" t="s">
        <v>1</v>
      </c>
      <c r="J1747" s="19" t="s">
        <v>2238</v>
      </c>
      <c r="K1747" s="14" t="str">
        <f t="shared" si="141"/>
        <v>NOT EQUAL</v>
      </c>
      <c r="L1747" s="1" t="s">
        <v>1185</v>
      </c>
      <c r="M1747" s="24" t="s">
        <v>1790</v>
      </c>
      <c r="N1747" s="24" t="s">
        <v>1185</v>
      </c>
      <c r="O1747"/>
      <c r="P1747"/>
      <c r="Q1747"/>
      <c r="R1747"/>
      <c r="S1747">
        <f t="shared" si="142"/>
        <v>255</v>
      </c>
      <c r="T1747"/>
      <c r="U1747" s="148"/>
      <c r="V1747" s="148"/>
      <c r="W1747" s="135" t="str">
        <f t="shared" si="145"/>
        <v/>
      </c>
      <c r="X1747" s="135" t="str">
        <f t="shared" si="144"/>
        <v/>
      </c>
      <c r="Y1747" s="2">
        <f t="shared" si="143"/>
        <v>1735</v>
      </c>
    </row>
    <row r="1748" spans="1:25">
      <c r="A1748" s="13">
        <v>1748</v>
      </c>
      <c r="B1748" s="2">
        <v>1736</v>
      </c>
      <c r="C1748" s="36" t="s">
        <v>2338</v>
      </c>
      <c r="D1748" s="36" t="s">
        <v>3724</v>
      </c>
      <c r="E1748" s="19" t="s">
        <v>598</v>
      </c>
      <c r="F1748" s="19" t="s">
        <v>1191</v>
      </c>
      <c r="G1748" s="76">
        <v>0</v>
      </c>
      <c r="H1748" s="76">
        <v>0</v>
      </c>
      <c r="I1748" s="19" t="s">
        <v>1</v>
      </c>
      <c r="J1748" s="19" t="s">
        <v>2238</v>
      </c>
      <c r="K1748" s="14" t="str">
        <f t="shared" si="141"/>
        <v>NOT EQUAL</v>
      </c>
      <c r="L1748" s="1" t="s">
        <v>1192</v>
      </c>
      <c r="M1748" s="24" t="s">
        <v>3724</v>
      </c>
      <c r="N1748" s="24" t="s">
        <v>3909</v>
      </c>
      <c r="O1748"/>
      <c r="P1748"/>
      <c r="Q1748"/>
      <c r="R1748"/>
      <c r="S1748">
        <f t="shared" si="142"/>
        <v>256</v>
      </c>
      <c r="T1748"/>
      <c r="U1748" s="148"/>
      <c r="V1748" s="148" t="s">
        <v>4638</v>
      </c>
      <c r="W1748" s="135" t="str">
        <f t="shared" si="145"/>
        <v/>
      </c>
      <c r="X1748" s="135" t="str">
        <f t="shared" si="144"/>
        <v>CASE</v>
      </c>
      <c r="Y1748" s="2">
        <f t="shared" si="143"/>
        <v>1736</v>
      </c>
    </row>
    <row r="1749" spans="1:25">
      <c r="A1749" s="13">
        <v>1749</v>
      </c>
      <c r="B1749" s="2">
        <v>1737</v>
      </c>
      <c r="C1749" s="1" t="s">
        <v>2475</v>
      </c>
      <c r="D1749" s="1" t="s">
        <v>7</v>
      </c>
      <c r="E1749" s="20" t="s">
        <v>2251</v>
      </c>
      <c r="F1749" s="20" t="s">
        <v>2251</v>
      </c>
      <c r="G1749" s="78">
        <v>0</v>
      </c>
      <c r="H1749" s="78">
        <v>0</v>
      </c>
      <c r="I1749" s="19" t="s">
        <v>1</v>
      </c>
      <c r="J1749" s="18" t="s">
        <v>2238</v>
      </c>
      <c r="K1749" s="14" t="str">
        <f t="shared" ref="K1749:K1812" si="146">IF(E1749=F1749,"","NOT EQUAL")</f>
        <v/>
      </c>
      <c r="L1749" t="s">
        <v>1193</v>
      </c>
      <c r="M1749" s="24" t="s">
        <v>3725</v>
      </c>
      <c r="N1749" s="24" t="s">
        <v>3910</v>
      </c>
      <c r="O1749"/>
      <c r="P1749"/>
      <c r="Q1749"/>
      <c r="R1749"/>
      <c r="S1749">
        <f t="shared" si="142"/>
        <v>257</v>
      </c>
      <c r="T1749"/>
      <c r="U1749" s="148" t="s">
        <v>4630</v>
      </c>
      <c r="V1749" s="148"/>
      <c r="W1749" s="135" t="str">
        <f t="shared" si="145"/>
        <v>"##" STD_RIGHT_ARROW "INT"</v>
      </c>
      <c r="X1749" s="135" t="str">
        <f t="shared" si="144"/>
        <v>##&gt;INT</v>
      </c>
      <c r="Y1749" s="2">
        <f t="shared" si="143"/>
        <v>1737</v>
      </c>
    </row>
    <row r="1750" spans="1:25">
      <c r="A1750" s="13">
        <v>1750</v>
      </c>
      <c r="B1750" s="2">
        <v>1738</v>
      </c>
      <c r="C1750" s="1" t="s">
        <v>2268</v>
      </c>
      <c r="D1750" s="1" t="s">
        <v>7</v>
      </c>
      <c r="E1750" s="115" t="s">
        <v>4467</v>
      </c>
      <c r="F1750" s="115" t="s">
        <v>4467</v>
      </c>
      <c r="G1750" s="83">
        <v>0</v>
      </c>
      <c r="H1750" s="83">
        <v>0</v>
      </c>
      <c r="I1750" s="116" t="s">
        <v>18</v>
      </c>
      <c r="J1750" s="19" t="s">
        <v>2238</v>
      </c>
      <c r="K1750" s="14" t="str">
        <f t="shared" si="146"/>
        <v/>
      </c>
      <c r="M1750" s="117" t="s">
        <v>4468</v>
      </c>
      <c r="N1750" s="117" t="s">
        <v>4469</v>
      </c>
      <c r="O1750"/>
      <c r="P1750"/>
      <c r="Q1750"/>
      <c r="R1750"/>
      <c r="S1750">
        <f t="shared" si="142"/>
        <v>257</v>
      </c>
      <c r="T1750"/>
      <c r="U1750" s="148"/>
      <c r="V1750" s="148"/>
      <c r="W1750" s="135" t="str">
        <f t="shared" si="145"/>
        <v/>
      </c>
      <c r="X1750" s="135" t="str">
        <f t="shared" si="144"/>
        <v/>
      </c>
      <c r="Y1750" s="2">
        <f t="shared" si="143"/>
        <v>1738</v>
      </c>
    </row>
    <row r="1751" spans="1:25">
      <c r="A1751" s="13">
        <v>1751</v>
      </c>
      <c r="E1751" s="18">
        <v>0</v>
      </c>
      <c r="F1751" s="18">
        <v>0</v>
      </c>
      <c r="G1751" s="75">
        <v>0</v>
      </c>
      <c r="H1751" s="75">
        <v>0</v>
      </c>
      <c r="K1751" s="14" t="str">
        <f t="shared" si="146"/>
        <v/>
      </c>
      <c r="M1751" s="24" t="s">
        <v>2488</v>
      </c>
      <c r="N1751" s="24" t="s">
        <v>3920</v>
      </c>
      <c r="O1751"/>
      <c r="P1751"/>
      <c r="Q1751"/>
      <c r="R1751"/>
      <c r="S1751">
        <f t="shared" si="142"/>
        <v>257</v>
      </c>
      <c r="T1751"/>
      <c r="U1751" s="148"/>
      <c r="V1751" s="148"/>
      <c r="W1751" s="135" t="str">
        <f t="shared" si="145"/>
        <v/>
      </c>
      <c r="X1751" s="135" t="str">
        <f t="shared" si="144"/>
        <v/>
      </c>
      <c r="Y1751" s="2">
        <f t="shared" si="143"/>
        <v>0</v>
      </c>
    </row>
    <row r="1752" spans="1:25">
      <c r="A1752" s="13">
        <v>1752</v>
      </c>
      <c r="B1752" s="2">
        <v>1739</v>
      </c>
      <c r="C1752" s="87" t="s">
        <v>4287</v>
      </c>
      <c r="D1752" s="87" t="s">
        <v>7</v>
      </c>
      <c r="E1752" s="19" t="s">
        <v>2219</v>
      </c>
      <c r="F1752" s="19" t="s">
        <v>572</v>
      </c>
      <c r="G1752" s="76">
        <v>0</v>
      </c>
      <c r="H1752" s="76">
        <v>0</v>
      </c>
      <c r="I1752" s="19" t="s">
        <v>3</v>
      </c>
      <c r="J1752" s="19" t="s">
        <v>2237</v>
      </c>
      <c r="K1752" s="14" t="str">
        <f t="shared" si="146"/>
        <v>NOT EQUAL</v>
      </c>
      <c r="L1752" s="1" t="s">
        <v>1194</v>
      </c>
      <c r="M1752" s="24" t="s">
        <v>3726</v>
      </c>
      <c r="N1752" s="24" t="s">
        <v>3911</v>
      </c>
      <c r="O1752"/>
      <c r="P1752"/>
      <c r="Q1752"/>
      <c r="R1752"/>
      <c r="S1752">
        <f t="shared" si="142"/>
        <v>258</v>
      </c>
      <c r="T1752"/>
      <c r="U1752" s="148"/>
      <c r="V1752" s="148"/>
      <c r="W1752" s="135" t="str">
        <f t="shared" si="145"/>
        <v>"OP_A"</v>
      </c>
      <c r="X1752" s="135" t="str">
        <f t="shared" si="144"/>
        <v>OP_A</v>
      </c>
      <c r="Y1752" s="2">
        <f t="shared" si="143"/>
        <v>1739</v>
      </c>
    </row>
    <row r="1753" spans="1:25">
      <c r="A1753" s="13">
        <v>1753</v>
      </c>
      <c r="B1753" s="2">
        <v>1740</v>
      </c>
      <c r="C1753" s="87" t="s">
        <v>4288</v>
      </c>
      <c r="D1753" s="87" t="s">
        <v>7</v>
      </c>
      <c r="E1753" s="19" t="s">
        <v>2220</v>
      </c>
      <c r="F1753" s="19" t="s">
        <v>1195</v>
      </c>
      <c r="G1753" s="76">
        <v>0</v>
      </c>
      <c r="H1753" s="76">
        <v>0</v>
      </c>
      <c r="I1753" s="19" t="s">
        <v>3</v>
      </c>
      <c r="J1753" s="19" t="s">
        <v>2237</v>
      </c>
      <c r="K1753" s="14" t="str">
        <f t="shared" si="146"/>
        <v>NOT EQUAL</v>
      </c>
      <c r="L1753" s="1" t="s">
        <v>2244</v>
      </c>
      <c r="M1753" s="24" t="s">
        <v>3727</v>
      </c>
      <c r="N1753" s="24" t="s">
        <v>3911</v>
      </c>
      <c r="O1753"/>
      <c r="P1753"/>
      <c r="Q1753"/>
      <c r="R1753"/>
      <c r="S1753">
        <f t="shared" si="142"/>
        <v>259</v>
      </c>
      <c r="T1753"/>
      <c r="U1753" s="148"/>
      <c r="V1753" s="148"/>
      <c r="W1753" s="135" t="str">
        <f t="shared" si="145"/>
        <v>"OP_A" STD_SUP_2</v>
      </c>
      <c r="X1753" s="135" t="str">
        <f t="shared" si="144"/>
        <v>OP_A^2</v>
      </c>
      <c r="Y1753" s="2">
        <f t="shared" si="143"/>
        <v>1740</v>
      </c>
    </row>
    <row r="1754" spans="1:25">
      <c r="A1754" s="13">
        <v>1754</v>
      </c>
      <c r="B1754" s="2">
        <v>1741</v>
      </c>
      <c r="C1754" s="87" t="s">
        <v>4289</v>
      </c>
      <c r="D1754" s="87" t="s">
        <v>7</v>
      </c>
      <c r="E1754" s="19" t="s">
        <v>2221</v>
      </c>
      <c r="F1754" s="19" t="s">
        <v>581</v>
      </c>
      <c r="G1754" s="76">
        <v>0</v>
      </c>
      <c r="H1754" s="76">
        <v>0</v>
      </c>
      <c r="I1754" s="19" t="s">
        <v>3</v>
      </c>
      <c r="J1754" s="19" t="s">
        <v>2237</v>
      </c>
      <c r="K1754" s="14" t="str">
        <f t="shared" si="146"/>
        <v>NOT EQUAL</v>
      </c>
      <c r="L1754" s="1" t="s">
        <v>2245</v>
      </c>
      <c r="M1754" s="24" t="s">
        <v>3728</v>
      </c>
      <c r="N1754" s="24" t="s">
        <v>3911</v>
      </c>
      <c r="O1754"/>
      <c r="P1754"/>
      <c r="Q1754"/>
      <c r="R1754"/>
      <c r="S1754">
        <f t="shared" si="142"/>
        <v>260</v>
      </c>
      <c r="T1754"/>
      <c r="U1754" s="148"/>
      <c r="V1754" s="148"/>
      <c r="W1754" s="135" t="str">
        <f t="shared" si="145"/>
        <v>"OP_J"</v>
      </c>
      <c r="X1754" s="135" t="str">
        <f t="shared" si="144"/>
        <v>OP_J</v>
      </c>
      <c r="Y1754" s="2">
        <f t="shared" si="143"/>
        <v>1741</v>
      </c>
    </row>
    <row r="1755" spans="1:25">
      <c r="A1755" s="13">
        <v>1755</v>
      </c>
      <c r="B1755" s="2">
        <v>1742</v>
      </c>
      <c r="C1755" s="1" t="s">
        <v>2471</v>
      </c>
      <c r="D1755" s="1" t="s">
        <v>1196</v>
      </c>
      <c r="E1755" s="28" t="s">
        <v>3946</v>
      </c>
      <c r="F1755" s="19" t="s">
        <v>1167</v>
      </c>
      <c r="G1755" s="76">
        <v>0</v>
      </c>
      <c r="H1755" s="76">
        <v>0</v>
      </c>
      <c r="I1755" s="19" t="s">
        <v>3</v>
      </c>
      <c r="J1755" s="20" t="s">
        <v>2238</v>
      </c>
      <c r="K1755" s="14" t="str">
        <f t="shared" si="146"/>
        <v>NOT EQUAL</v>
      </c>
      <c r="L1755" s="1" t="s">
        <v>1162</v>
      </c>
      <c r="M1755" s="24" t="s">
        <v>3729</v>
      </c>
      <c r="N1755" s="24" t="s">
        <v>3912</v>
      </c>
      <c r="O1755"/>
      <c r="P1755"/>
      <c r="Q1755"/>
      <c r="R1755"/>
      <c r="S1755">
        <f t="shared" si="142"/>
        <v>260</v>
      </c>
      <c r="T1755"/>
      <c r="U1755" s="148"/>
      <c r="V1755" s="148"/>
      <c r="W1755" s="135" t="str">
        <f t="shared" si="145"/>
        <v/>
      </c>
      <c r="X1755" s="135" t="str">
        <f t="shared" si="144"/>
        <v/>
      </c>
      <c r="Y1755" s="2">
        <f t="shared" si="143"/>
        <v>1742</v>
      </c>
    </row>
    <row r="1756" spans="1:25">
      <c r="A1756" s="13">
        <v>1756</v>
      </c>
      <c r="B1756" s="2">
        <v>1743</v>
      </c>
      <c r="C1756" s="87" t="s">
        <v>2444</v>
      </c>
      <c r="D1756" s="87" t="s">
        <v>4062</v>
      </c>
      <c r="E1756" s="88" t="s">
        <v>4293</v>
      </c>
      <c r="F1756" s="88" t="s">
        <v>4293</v>
      </c>
      <c r="G1756" s="85">
        <v>0</v>
      </c>
      <c r="H1756" s="85">
        <v>0</v>
      </c>
      <c r="I1756" s="19" t="s">
        <v>1</v>
      </c>
      <c r="J1756" s="19" t="s">
        <v>2238</v>
      </c>
      <c r="K1756" s="14" t="str">
        <f t="shared" si="146"/>
        <v/>
      </c>
      <c r="L1756" s="1" t="s">
        <v>3973</v>
      </c>
      <c r="M1756" s="24" t="s">
        <v>4291</v>
      </c>
      <c r="N1756" s="24" t="s">
        <v>4292</v>
      </c>
      <c r="O1756"/>
      <c r="P1756"/>
      <c r="Q1756"/>
      <c r="R1756"/>
      <c r="S1756">
        <f t="shared" si="142"/>
        <v>260</v>
      </c>
      <c r="T1756"/>
      <c r="U1756" s="148"/>
      <c r="V1756" s="148"/>
      <c r="W1756" s="135" t="str">
        <f t="shared" si="145"/>
        <v/>
      </c>
      <c r="X1756" s="135" t="str">
        <f t="shared" si="144"/>
        <v/>
      </c>
      <c r="Y1756" s="2">
        <f t="shared" si="143"/>
        <v>1743</v>
      </c>
    </row>
    <row r="1757" spans="1:25">
      <c r="A1757" s="13">
        <v>1757</v>
      </c>
      <c r="B1757" s="2">
        <v>1744</v>
      </c>
      <c r="C1757" s="1" t="s">
        <v>2471</v>
      </c>
      <c r="D1757" s="1" t="s">
        <v>1197</v>
      </c>
      <c r="E1757" s="28" t="s">
        <v>3947</v>
      </c>
      <c r="F1757" s="19" t="s">
        <v>1198</v>
      </c>
      <c r="G1757" s="76">
        <v>0</v>
      </c>
      <c r="H1757" s="76">
        <v>0</v>
      </c>
      <c r="I1757" s="19" t="s">
        <v>3</v>
      </c>
      <c r="J1757" s="20" t="s">
        <v>2238</v>
      </c>
      <c r="K1757" s="14" t="str">
        <f t="shared" si="146"/>
        <v>NOT EQUAL</v>
      </c>
      <c r="L1757" s="1" t="s">
        <v>1162</v>
      </c>
      <c r="M1757" s="24" t="s">
        <v>3730</v>
      </c>
      <c r="N1757" s="24" t="s">
        <v>3912</v>
      </c>
      <c r="O1757"/>
      <c r="P1757"/>
      <c r="Q1757"/>
      <c r="R1757"/>
      <c r="S1757">
        <f t="shared" si="142"/>
        <v>260</v>
      </c>
      <c r="T1757"/>
      <c r="U1757" s="148"/>
      <c r="V1757" s="148"/>
      <c r="W1757" s="135" t="str">
        <f t="shared" si="145"/>
        <v/>
      </c>
      <c r="X1757" s="135" t="str">
        <f t="shared" si="144"/>
        <v/>
      </c>
      <c r="Y1757" s="2">
        <f t="shared" si="143"/>
        <v>1744</v>
      </c>
    </row>
    <row r="1758" spans="1:25">
      <c r="A1758" s="13">
        <v>1758</v>
      </c>
      <c r="B1758" s="2">
        <v>1745</v>
      </c>
      <c r="C1758" s="1" t="s">
        <v>2471</v>
      </c>
      <c r="D1758" s="1" t="s">
        <v>4205</v>
      </c>
      <c r="E1758" s="21" t="s">
        <v>4203</v>
      </c>
      <c r="F1758" s="21" t="s">
        <v>4196</v>
      </c>
      <c r="G1758" s="83">
        <v>0</v>
      </c>
      <c r="H1758" s="83">
        <v>0</v>
      </c>
      <c r="I1758" s="19" t="s">
        <v>1</v>
      </c>
      <c r="J1758" s="19" t="s">
        <v>2238</v>
      </c>
      <c r="K1758" s="14" t="str">
        <f t="shared" si="146"/>
        <v>NOT EQUAL</v>
      </c>
      <c r="L1758" s="1" t="s">
        <v>4200</v>
      </c>
      <c r="M1758" s="24" t="s">
        <v>4204</v>
      </c>
      <c r="N1758" s="24" t="s">
        <v>4200</v>
      </c>
      <c r="O1758"/>
      <c r="P1758"/>
      <c r="Q1758"/>
      <c r="R1758"/>
      <c r="S1758">
        <f t="shared" si="142"/>
        <v>260</v>
      </c>
      <c r="T1758"/>
      <c r="U1758" s="148"/>
      <c r="V1758" s="148"/>
      <c r="W1758" s="135" t="str">
        <f t="shared" si="145"/>
        <v/>
      </c>
      <c r="X1758" s="135" t="str">
        <f t="shared" si="144"/>
        <v/>
      </c>
      <c r="Y1758" s="2">
        <f t="shared" si="143"/>
        <v>1745</v>
      </c>
    </row>
    <row r="1759" spans="1:25">
      <c r="A1759" s="13">
        <v>1759</v>
      </c>
      <c r="B1759" s="2">
        <v>1746</v>
      </c>
      <c r="C1759" s="1" t="s">
        <v>2471</v>
      </c>
      <c r="D1759" s="1" t="s">
        <v>4206</v>
      </c>
      <c r="E1759" s="21" t="s">
        <v>4195</v>
      </c>
      <c r="F1759" s="21" t="s">
        <v>4199</v>
      </c>
      <c r="G1759" s="83">
        <v>0</v>
      </c>
      <c r="H1759" s="83">
        <v>0</v>
      </c>
      <c r="I1759" s="19" t="s">
        <v>1</v>
      </c>
      <c r="J1759" s="19" t="s">
        <v>2238</v>
      </c>
      <c r="K1759" s="14" t="str">
        <f t="shared" si="146"/>
        <v>NOT EQUAL</v>
      </c>
      <c r="L1759" s="1" t="s">
        <v>4200</v>
      </c>
      <c r="M1759" s="24" t="s">
        <v>4202</v>
      </c>
      <c r="N1759" s="24" t="s">
        <v>4200</v>
      </c>
      <c r="O1759"/>
      <c r="P1759"/>
      <c r="Q1759"/>
      <c r="R1759"/>
      <c r="S1759">
        <f t="shared" si="142"/>
        <v>260</v>
      </c>
      <c r="T1759"/>
      <c r="U1759" s="148"/>
      <c r="V1759" s="148"/>
      <c r="W1759" s="135" t="str">
        <f t="shared" si="145"/>
        <v/>
      </c>
      <c r="X1759" s="135" t="str">
        <f t="shared" si="144"/>
        <v/>
      </c>
      <c r="Y1759" s="2">
        <f t="shared" si="143"/>
        <v>1746</v>
      </c>
    </row>
    <row r="1760" spans="1:25">
      <c r="A1760" s="13">
        <v>1760</v>
      </c>
      <c r="B1760" s="2">
        <v>1747</v>
      </c>
      <c r="C1760" s="1" t="s">
        <v>2471</v>
      </c>
      <c r="D1760" s="1" t="s">
        <v>4207</v>
      </c>
      <c r="E1760" s="21" t="s">
        <v>4198</v>
      </c>
      <c r="F1760" s="21" t="s">
        <v>4197</v>
      </c>
      <c r="G1760" s="83">
        <v>0</v>
      </c>
      <c r="H1760" s="83">
        <v>0</v>
      </c>
      <c r="I1760" s="19" t="s">
        <v>1</v>
      </c>
      <c r="J1760" s="19" t="s">
        <v>2238</v>
      </c>
      <c r="K1760" s="14" t="str">
        <f t="shared" si="146"/>
        <v>NOT EQUAL</v>
      </c>
      <c r="L1760" s="1" t="s">
        <v>4200</v>
      </c>
      <c r="M1760" s="24" t="s">
        <v>4201</v>
      </c>
      <c r="N1760" s="24" t="s">
        <v>4200</v>
      </c>
      <c r="O1760"/>
      <c r="P1760"/>
      <c r="Q1760"/>
      <c r="R1760"/>
      <c r="S1760">
        <f t="shared" si="142"/>
        <v>260</v>
      </c>
      <c r="T1760"/>
      <c r="U1760" s="148"/>
      <c r="V1760" s="148"/>
      <c r="W1760" s="135" t="str">
        <f t="shared" si="145"/>
        <v/>
      </c>
      <c r="X1760" s="135" t="str">
        <f t="shared" si="144"/>
        <v/>
      </c>
      <c r="Y1760" s="2">
        <f t="shared" si="143"/>
        <v>1747</v>
      </c>
    </row>
    <row r="1761" spans="1:25">
      <c r="A1761" s="13">
        <v>1761</v>
      </c>
      <c r="B1761" s="2">
        <v>1748</v>
      </c>
      <c r="C1761" s="50" t="s">
        <v>2471</v>
      </c>
      <c r="D1761" s="50" t="s">
        <v>4488</v>
      </c>
      <c r="E1761" s="122" t="s">
        <v>4373</v>
      </c>
      <c r="F1761" s="122" t="s">
        <v>4373</v>
      </c>
      <c r="G1761" s="83">
        <v>0</v>
      </c>
      <c r="H1761" s="83">
        <v>0</v>
      </c>
      <c r="I1761" s="51" t="s">
        <v>1</v>
      </c>
      <c r="J1761" s="19" t="s">
        <v>2238</v>
      </c>
      <c r="K1761" s="14" t="str">
        <f t="shared" si="146"/>
        <v/>
      </c>
      <c r="M1761" s="54" t="s">
        <v>4490</v>
      </c>
      <c r="N1761" s="24" t="s">
        <v>3920</v>
      </c>
      <c r="O1761"/>
      <c r="P1761"/>
      <c r="Q1761"/>
      <c r="R1761"/>
      <c r="S1761">
        <f t="shared" si="142"/>
        <v>260</v>
      </c>
      <c r="T1761"/>
      <c r="U1761" s="148"/>
      <c r="V1761" s="148"/>
      <c r="W1761" s="135" t="str">
        <f t="shared" si="145"/>
        <v/>
      </c>
      <c r="X1761" s="135" t="str">
        <f t="shared" si="144"/>
        <v/>
      </c>
      <c r="Y1761" s="2">
        <f t="shared" si="143"/>
        <v>1748</v>
      </c>
    </row>
    <row r="1762" spans="1:25">
      <c r="A1762" s="13">
        <v>1762</v>
      </c>
      <c r="B1762" s="2">
        <v>1749</v>
      </c>
      <c r="C1762" s="1" t="s">
        <v>2481</v>
      </c>
      <c r="D1762" s="124" t="s">
        <v>4497</v>
      </c>
      <c r="E1762" s="21" t="s">
        <v>4503</v>
      </c>
      <c r="F1762" s="21" t="s">
        <v>4503</v>
      </c>
      <c r="G1762" s="83">
        <v>0</v>
      </c>
      <c r="H1762" s="83">
        <v>0</v>
      </c>
      <c r="I1762" s="51" t="s">
        <v>1</v>
      </c>
      <c r="J1762" s="19" t="s">
        <v>2238</v>
      </c>
      <c r="K1762" s="14" t="str">
        <f t="shared" si="146"/>
        <v/>
      </c>
      <c r="L1762" s="1" t="s">
        <v>4491</v>
      </c>
      <c r="M1762" s="24" t="s">
        <v>4492</v>
      </c>
      <c r="N1762" s="24" t="s">
        <v>4493</v>
      </c>
      <c r="O1762"/>
      <c r="P1762"/>
      <c r="Q1762"/>
      <c r="R1762"/>
      <c r="S1762">
        <f t="shared" si="142"/>
        <v>260</v>
      </c>
      <c r="T1762"/>
      <c r="U1762" s="148"/>
      <c r="V1762" s="148"/>
      <c r="W1762" s="135" t="str">
        <f t="shared" si="145"/>
        <v/>
      </c>
      <c r="X1762" s="135" t="str">
        <f t="shared" si="144"/>
        <v/>
      </c>
      <c r="Y1762" s="2">
        <f t="shared" si="143"/>
        <v>1749</v>
      </c>
    </row>
    <row r="1763" spans="1:25">
      <c r="A1763" s="13">
        <v>1763</v>
      </c>
      <c r="B1763" s="2">
        <v>1750</v>
      </c>
      <c r="C1763" s="1" t="s">
        <v>2444</v>
      </c>
      <c r="D1763" s="1">
        <v>7</v>
      </c>
      <c r="E1763" s="20" t="s">
        <v>1199</v>
      </c>
      <c r="F1763" s="19" t="s">
        <v>1199</v>
      </c>
      <c r="G1763" s="76">
        <v>0</v>
      </c>
      <c r="H1763" s="76">
        <v>0</v>
      </c>
      <c r="I1763" s="19" t="s">
        <v>3</v>
      </c>
      <c r="J1763" s="19" t="s">
        <v>2237</v>
      </c>
      <c r="K1763" s="14" t="str">
        <f t="shared" si="146"/>
        <v/>
      </c>
      <c r="L1763" s="1" t="s">
        <v>1200</v>
      </c>
      <c r="M1763" s="24" t="s">
        <v>3731</v>
      </c>
      <c r="N1763" s="24" t="s">
        <v>1200</v>
      </c>
      <c r="O1763"/>
      <c r="P1763"/>
      <c r="Q1763"/>
      <c r="R1763"/>
      <c r="S1763">
        <f t="shared" si="142"/>
        <v>261</v>
      </c>
      <c r="T1763"/>
      <c r="U1763" s="148"/>
      <c r="V1763" s="148" t="s">
        <v>4628</v>
      </c>
      <c r="W1763" s="135" t="str">
        <f t="shared" si="145"/>
        <v>"Y" STD_SPACE_3_PER_EM STD_RIGHT_ARROW STD_SPACE_3_PER_EM STD_DELTA</v>
      </c>
      <c r="X1763" s="135" t="str">
        <f t="shared" si="144"/>
        <v>D&gt;Y</v>
      </c>
      <c r="Y1763" s="2">
        <f t="shared" si="143"/>
        <v>1750</v>
      </c>
    </row>
    <row r="1764" spans="1:25">
      <c r="A1764" s="13">
        <v>1764</v>
      </c>
      <c r="B1764" s="2">
        <v>1751</v>
      </c>
      <c r="C1764" s="1" t="s">
        <v>2444</v>
      </c>
      <c r="D1764" s="1">
        <v>6</v>
      </c>
      <c r="E1764" s="20" t="s">
        <v>1201</v>
      </c>
      <c r="F1764" s="19" t="s">
        <v>1201</v>
      </c>
      <c r="G1764" s="76">
        <v>0</v>
      </c>
      <c r="H1764" s="76">
        <v>0</v>
      </c>
      <c r="I1764" s="19" t="s">
        <v>3</v>
      </c>
      <c r="J1764" s="19" t="s">
        <v>2237</v>
      </c>
      <c r="K1764" s="14" t="str">
        <f t="shared" si="146"/>
        <v/>
      </c>
      <c r="L1764" s="1" t="s">
        <v>1200</v>
      </c>
      <c r="M1764" s="24" t="s">
        <v>3732</v>
      </c>
      <c r="N1764" s="24" t="s">
        <v>1200</v>
      </c>
      <c r="O1764"/>
      <c r="P1764"/>
      <c r="Q1764"/>
      <c r="R1764"/>
      <c r="S1764">
        <f t="shared" si="142"/>
        <v>262</v>
      </c>
      <c r="T1764"/>
      <c r="U1764" s="148"/>
      <c r="V1764" s="148" t="s">
        <v>4629</v>
      </c>
      <c r="W1764" s="135" t="str">
        <f t="shared" si="145"/>
        <v>STD_DELTA STD_SPACE_3_PER_EM STD_RIGHT_ARROW STD_SPACE_3_PER_EM "Y"</v>
      </c>
      <c r="X1764" s="135" t="str">
        <f t="shared" si="144"/>
        <v>Y&gt;D</v>
      </c>
      <c r="Y1764" s="2">
        <f t="shared" si="143"/>
        <v>1751</v>
      </c>
    </row>
    <row r="1765" spans="1:25">
      <c r="A1765" s="13">
        <v>1765</v>
      </c>
      <c r="B1765" s="2">
        <v>1752</v>
      </c>
      <c r="C1765" s="1" t="s">
        <v>2444</v>
      </c>
      <c r="D1765" s="1">
        <v>9</v>
      </c>
      <c r="E1765" s="19" t="s">
        <v>2222</v>
      </c>
      <c r="F1765" s="19" t="s">
        <v>1202</v>
      </c>
      <c r="G1765" s="76">
        <v>0</v>
      </c>
      <c r="H1765" s="76">
        <v>0</v>
      </c>
      <c r="I1765" s="19" t="s">
        <v>3</v>
      </c>
      <c r="J1765" s="19" t="s">
        <v>2237</v>
      </c>
      <c r="K1765" s="14" t="str">
        <f t="shared" si="146"/>
        <v>NOT EQUAL</v>
      </c>
      <c r="L1765" s="1" t="s">
        <v>1200</v>
      </c>
      <c r="M1765" s="24" t="s">
        <v>3733</v>
      </c>
      <c r="N1765" s="24" t="s">
        <v>1200</v>
      </c>
      <c r="O1765"/>
      <c r="P1765"/>
      <c r="Q1765"/>
      <c r="R1765"/>
      <c r="S1765">
        <f t="shared" si="142"/>
        <v>263</v>
      </c>
      <c r="T1765"/>
      <c r="U1765" s="148"/>
      <c r="V1765" s="148"/>
      <c r="W1765" s="135" t="str">
        <f t="shared" si="145"/>
        <v>"ATOSYM"</v>
      </c>
      <c r="X1765" s="135" t="str">
        <f t="shared" si="144"/>
        <v>ATOSYM</v>
      </c>
      <c r="Y1765" s="2">
        <f t="shared" si="143"/>
        <v>1752</v>
      </c>
    </row>
    <row r="1766" spans="1:25">
      <c r="A1766" s="13">
        <v>1766</v>
      </c>
      <c r="B1766" s="2">
        <v>1753</v>
      </c>
      <c r="C1766" s="1" t="s">
        <v>2444</v>
      </c>
      <c r="D1766" s="1">
        <v>8</v>
      </c>
      <c r="E1766" s="19" t="s">
        <v>2223</v>
      </c>
      <c r="F1766" s="19" t="s">
        <v>1203</v>
      </c>
      <c r="G1766" s="76">
        <v>0</v>
      </c>
      <c r="H1766" s="76">
        <v>0</v>
      </c>
      <c r="I1766" s="19" t="s">
        <v>3</v>
      </c>
      <c r="J1766" s="19" t="s">
        <v>2237</v>
      </c>
      <c r="K1766" s="14" t="str">
        <f t="shared" si="146"/>
        <v>NOT EQUAL</v>
      </c>
      <c r="L1766" s="1" t="s">
        <v>1200</v>
      </c>
      <c r="M1766" s="24" t="s">
        <v>3734</v>
      </c>
      <c r="N1766" s="24" t="s">
        <v>1200</v>
      </c>
      <c r="O1766"/>
      <c r="P1766"/>
      <c r="Q1766"/>
      <c r="R1766"/>
      <c r="S1766">
        <f t="shared" si="142"/>
        <v>264</v>
      </c>
      <c r="T1766"/>
      <c r="U1766" s="148"/>
      <c r="V1766" s="148"/>
      <c r="W1766" s="135" t="str">
        <f t="shared" si="145"/>
        <v>"SYMTOA"</v>
      </c>
      <c r="X1766" s="135" t="str">
        <f t="shared" si="144"/>
        <v>SYMTOA</v>
      </c>
      <c r="Y1766" s="2">
        <f t="shared" si="143"/>
        <v>1753</v>
      </c>
    </row>
    <row r="1767" spans="1:25">
      <c r="A1767" s="13">
        <v>1767</v>
      </c>
      <c r="B1767" s="2">
        <v>1754</v>
      </c>
      <c r="C1767" s="1" t="s">
        <v>2268</v>
      </c>
      <c r="D1767" s="1" t="s">
        <v>7</v>
      </c>
      <c r="E1767" s="19" t="s">
        <v>2224</v>
      </c>
      <c r="F1767" s="19" t="s">
        <v>1204</v>
      </c>
      <c r="G1767" s="76">
        <v>0</v>
      </c>
      <c r="H1767" s="76">
        <v>0</v>
      </c>
      <c r="I1767" s="19" t="s">
        <v>18</v>
      </c>
      <c r="J1767" s="19" t="s">
        <v>2238</v>
      </c>
      <c r="K1767" s="14" t="str">
        <f t="shared" si="146"/>
        <v>NOT EQUAL</v>
      </c>
      <c r="L1767" s="1" t="s">
        <v>1200</v>
      </c>
      <c r="M1767" s="24" t="s">
        <v>3735</v>
      </c>
      <c r="N1767" s="24" t="s">
        <v>1200</v>
      </c>
      <c r="O1767"/>
      <c r="P1767"/>
      <c r="Q1767"/>
      <c r="R1767"/>
      <c r="S1767">
        <f t="shared" si="142"/>
        <v>264</v>
      </c>
      <c r="T1767"/>
      <c r="U1767" s="148"/>
      <c r="V1767" s="148"/>
      <c r="W1767" s="135" t="str">
        <f t="shared" si="145"/>
        <v/>
      </c>
      <c r="X1767" s="135" t="str">
        <f t="shared" si="144"/>
        <v/>
      </c>
      <c r="Y1767" s="2">
        <f t="shared" si="143"/>
        <v>1754</v>
      </c>
    </row>
    <row r="1768" spans="1:25">
      <c r="A1768" s="13">
        <v>1768</v>
      </c>
      <c r="B1768" s="2">
        <v>1755</v>
      </c>
      <c r="C1768" s="1" t="s">
        <v>2444</v>
      </c>
      <c r="D1768" s="1">
        <v>10</v>
      </c>
      <c r="E1768" s="20" t="s">
        <v>2225</v>
      </c>
      <c r="F1768" s="19" t="s">
        <v>2225</v>
      </c>
      <c r="G1768" s="76">
        <v>0</v>
      </c>
      <c r="H1768" s="76">
        <v>0</v>
      </c>
      <c r="I1768" s="19" t="s">
        <v>3</v>
      </c>
      <c r="J1768" s="19" t="s">
        <v>2237</v>
      </c>
      <c r="K1768" s="14" t="str">
        <f t="shared" si="146"/>
        <v/>
      </c>
      <c r="L1768" s="10" t="s">
        <v>1200</v>
      </c>
      <c r="M1768" s="24" t="s">
        <v>3736</v>
      </c>
      <c r="N1768" s="24" t="s">
        <v>1200</v>
      </c>
      <c r="O1768"/>
      <c r="P1768"/>
      <c r="Q1768"/>
      <c r="R1768"/>
      <c r="S1768">
        <f t="shared" si="142"/>
        <v>265</v>
      </c>
      <c r="T1768"/>
      <c r="U1768" s="148"/>
      <c r="V1768" s="148"/>
      <c r="W1768" s="135" t="str">
        <f t="shared" si="145"/>
        <v>"E^" STD_THETA "J"</v>
      </c>
      <c r="X1768" s="135" t="str">
        <f t="shared" si="144"/>
        <v>E^THETAJ</v>
      </c>
      <c r="Y1768" s="2">
        <f t="shared" si="143"/>
        <v>1755</v>
      </c>
    </row>
    <row r="1769" spans="1:25">
      <c r="A1769" s="13">
        <v>1769</v>
      </c>
      <c r="B1769" s="2">
        <v>1756</v>
      </c>
      <c r="C1769" s="1" t="s">
        <v>2444</v>
      </c>
      <c r="D1769" s="1">
        <v>11</v>
      </c>
      <c r="E1769" s="20" t="s">
        <v>1205</v>
      </c>
      <c r="F1769" s="28" t="s">
        <v>1205</v>
      </c>
      <c r="G1769" s="77">
        <v>0</v>
      </c>
      <c r="H1769" s="77">
        <v>0</v>
      </c>
      <c r="I1769" s="19" t="s">
        <v>3</v>
      </c>
      <c r="J1769" s="19" t="s">
        <v>2237</v>
      </c>
      <c r="K1769" s="14" t="str">
        <f t="shared" si="146"/>
        <v/>
      </c>
      <c r="L1769" s="10" t="s">
        <v>1200</v>
      </c>
      <c r="M1769" s="24" t="s">
        <v>3737</v>
      </c>
      <c r="N1769" s="24" t="s">
        <v>1200</v>
      </c>
      <c r="O1769"/>
      <c r="P1769"/>
      <c r="Q1769"/>
      <c r="R1769"/>
      <c r="S1769">
        <f t="shared" si="142"/>
        <v>266</v>
      </c>
      <c r="T1769"/>
      <c r="U1769" s="148"/>
      <c r="V1769" s="148"/>
      <c r="W1769" s="135" t="str">
        <f t="shared" si="145"/>
        <v>"STO" STD_SPACE_3_PER_EM "3Z"</v>
      </c>
      <c r="X1769" s="135" t="str">
        <f t="shared" si="144"/>
        <v>STO3Z</v>
      </c>
      <c r="Y1769" s="2">
        <f t="shared" si="143"/>
        <v>1756</v>
      </c>
    </row>
    <row r="1770" spans="1:25">
      <c r="A1770" s="13">
        <v>1770</v>
      </c>
      <c r="B1770" s="2">
        <v>1757</v>
      </c>
      <c r="C1770" s="1" t="s">
        <v>2444</v>
      </c>
      <c r="D1770" s="1">
        <v>12</v>
      </c>
      <c r="E1770" s="20" t="s">
        <v>1206</v>
      </c>
      <c r="F1770" s="28" t="s">
        <v>1206</v>
      </c>
      <c r="G1770" s="77">
        <v>0</v>
      </c>
      <c r="H1770" s="77">
        <v>0</v>
      </c>
      <c r="I1770" s="19" t="s">
        <v>3</v>
      </c>
      <c r="J1770" s="19" t="s">
        <v>2237</v>
      </c>
      <c r="K1770" s="14" t="str">
        <f t="shared" si="146"/>
        <v/>
      </c>
      <c r="L1770" s="10" t="s">
        <v>1200</v>
      </c>
      <c r="M1770" s="24" t="s">
        <v>3738</v>
      </c>
      <c r="N1770" s="24" t="s">
        <v>1200</v>
      </c>
      <c r="O1770"/>
      <c r="P1770"/>
      <c r="Q1770"/>
      <c r="R1770"/>
      <c r="S1770">
        <f t="shared" si="142"/>
        <v>267</v>
      </c>
      <c r="T1770"/>
      <c r="U1770" s="148"/>
      <c r="V1770" s="148"/>
      <c r="W1770" s="135" t="str">
        <f t="shared" si="145"/>
        <v>"RCL" STD_SPACE_3_PER_EM "3Z"</v>
      </c>
      <c r="X1770" s="135" t="str">
        <f t="shared" si="144"/>
        <v>RCL3Z</v>
      </c>
      <c r="Y1770" s="2">
        <f t="shared" si="143"/>
        <v>1757</v>
      </c>
    </row>
    <row r="1771" spans="1:25">
      <c r="A1771" s="13">
        <v>1771</v>
      </c>
      <c r="B1771" s="2">
        <v>1758</v>
      </c>
      <c r="C1771" s="1" t="s">
        <v>2444</v>
      </c>
      <c r="D1771" s="1">
        <v>13</v>
      </c>
      <c r="E1771" s="20" t="s">
        <v>1207</v>
      </c>
      <c r="F1771" s="28" t="s">
        <v>1207</v>
      </c>
      <c r="G1771" s="77">
        <v>0</v>
      </c>
      <c r="H1771" s="77">
        <v>0</v>
      </c>
      <c r="I1771" s="19" t="s">
        <v>3</v>
      </c>
      <c r="J1771" s="19" t="s">
        <v>2237</v>
      </c>
      <c r="K1771" s="14" t="str">
        <f t="shared" si="146"/>
        <v/>
      </c>
      <c r="L1771" s="10" t="s">
        <v>1200</v>
      </c>
      <c r="M1771" s="24" t="s">
        <v>3739</v>
      </c>
      <c r="N1771" s="24" t="s">
        <v>1200</v>
      </c>
      <c r="O1771"/>
      <c r="P1771"/>
      <c r="Q1771"/>
      <c r="R1771"/>
      <c r="S1771">
        <f t="shared" si="142"/>
        <v>268</v>
      </c>
      <c r="T1771"/>
      <c r="U1771" s="148"/>
      <c r="V1771" s="148"/>
      <c r="W1771" s="135" t="str">
        <f t="shared" si="145"/>
        <v>"STO" STD_SPACE_3_PER_EM "3V"</v>
      </c>
      <c r="X1771" s="135" t="str">
        <f t="shared" si="144"/>
        <v>STO3V</v>
      </c>
      <c r="Y1771" s="2">
        <f t="shared" si="143"/>
        <v>1758</v>
      </c>
    </row>
    <row r="1772" spans="1:25">
      <c r="A1772" s="13">
        <v>1772</v>
      </c>
      <c r="B1772" s="2">
        <v>1759</v>
      </c>
      <c r="C1772" s="1" t="s">
        <v>2444</v>
      </c>
      <c r="D1772" s="1">
        <v>14</v>
      </c>
      <c r="E1772" s="20" t="s">
        <v>1208</v>
      </c>
      <c r="F1772" s="28" t="s">
        <v>1208</v>
      </c>
      <c r="G1772" s="77">
        <v>0</v>
      </c>
      <c r="H1772" s="77">
        <v>0</v>
      </c>
      <c r="I1772" s="19" t="s">
        <v>3</v>
      </c>
      <c r="J1772" s="19" t="s">
        <v>2237</v>
      </c>
      <c r="K1772" s="14" t="str">
        <f t="shared" si="146"/>
        <v/>
      </c>
      <c r="L1772" s="1" t="s">
        <v>1200</v>
      </c>
      <c r="M1772" s="24" t="s">
        <v>3740</v>
      </c>
      <c r="N1772" s="24" t="s">
        <v>1200</v>
      </c>
      <c r="O1772"/>
      <c r="P1772"/>
      <c r="Q1772"/>
      <c r="R1772"/>
      <c r="S1772">
        <f t="shared" si="142"/>
        <v>269</v>
      </c>
      <c r="T1772"/>
      <c r="U1772" s="148"/>
      <c r="V1772" s="148"/>
      <c r="W1772" s="135" t="str">
        <f t="shared" si="145"/>
        <v>"RCL" STD_SPACE_3_PER_EM "3V"</v>
      </c>
      <c r="X1772" s="135" t="str">
        <f t="shared" si="144"/>
        <v>RCL3V</v>
      </c>
      <c r="Y1772" s="2">
        <f t="shared" si="143"/>
        <v>1759</v>
      </c>
    </row>
    <row r="1773" spans="1:25">
      <c r="A1773" s="13">
        <v>1773</v>
      </c>
      <c r="B1773" s="2">
        <v>1760</v>
      </c>
      <c r="C1773" s="1" t="s">
        <v>2444</v>
      </c>
      <c r="D1773" s="1">
        <v>15</v>
      </c>
      <c r="E1773" s="20" t="s">
        <v>1209</v>
      </c>
      <c r="F1773" s="28" t="s">
        <v>1209</v>
      </c>
      <c r="G1773" s="77">
        <v>0</v>
      </c>
      <c r="H1773" s="77">
        <v>0</v>
      </c>
      <c r="I1773" s="19" t="s">
        <v>3</v>
      </c>
      <c r="J1773" s="19" t="s">
        <v>2237</v>
      </c>
      <c r="K1773" s="14" t="str">
        <f t="shared" si="146"/>
        <v/>
      </c>
      <c r="L1773" s="1" t="s">
        <v>1200</v>
      </c>
      <c r="M1773" s="24" t="s">
        <v>3741</v>
      </c>
      <c r="N1773" s="24" t="s">
        <v>1200</v>
      </c>
      <c r="O1773"/>
      <c r="P1773"/>
      <c r="Q1773"/>
      <c r="R1773"/>
      <c r="S1773">
        <f t="shared" si="142"/>
        <v>270</v>
      </c>
      <c r="T1773"/>
      <c r="U1773" s="148"/>
      <c r="V1773" s="148"/>
      <c r="W1773" s="135" t="str">
        <f t="shared" si="145"/>
        <v>"STO" STD_SPACE_3_PER_EM "3I"</v>
      </c>
      <c r="X1773" s="135" t="str">
        <f t="shared" si="144"/>
        <v>STO3I</v>
      </c>
      <c r="Y1773" s="2">
        <f t="shared" si="143"/>
        <v>1760</v>
      </c>
    </row>
    <row r="1774" spans="1:25">
      <c r="A1774" s="13">
        <v>1774</v>
      </c>
      <c r="B1774" s="2">
        <v>1761</v>
      </c>
      <c r="C1774" s="1" t="s">
        <v>2444</v>
      </c>
      <c r="D1774" s="1">
        <v>16</v>
      </c>
      <c r="E1774" s="20" t="s">
        <v>1210</v>
      </c>
      <c r="F1774" s="28" t="s">
        <v>1210</v>
      </c>
      <c r="G1774" s="77">
        <v>0</v>
      </c>
      <c r="H1774" s="77">
        <v>0</v>
      </c>
      <c r="I1774" s="19" t="s">
        <v>3</v>
      </c>
      <c r="J1774" s="19" t="s">
        <v>2237</v>
      </c>
      <c r="K1774" s="14" t="str">
        <f t="shared" si="146"/>
        <v/>
      </c>
      <c r="L1774" s="1" t="s">
        <v>1200</v>
      </c>
      <c r="M1774" s="24" t="s">
        <v>3742</v>
      </c>
      <c r="N1774" s="24" t="s">
        <v>1200</v>
      </c>
      <c r="O1774"/>
      <c r="P1774"/>
      <c r="Q1774"/>
      <c r="R1774"/>
      <c r="S1774">
        <f t="shared" si="142"/>
        <v>271</v>
      </c>
      <c r="T1774"/>
      <c r="U1774" s="148"/>
      <c r="V1774" s="148"/>
      <c r="W1774" s="135" t="str">
        <f t="shared" si="145"/>
        <v>"RCL" STD_SPACE_3_PER_EM "3I"</v>
      </c>
      <c r="X1774" s="135" t="str">
        <f t="shared" si="144"/>
        <v>RCL3I</v>
      </c>
      <c r="Y1774" s="2">
        <f t="shared" si="143"/>
        <v>1761</v>
      </c>
    </row>
    <row r="1775" spans="1:25">
      <c r="A1775" s="13">
        <v>1775</v>
      </c>
      <c r="B1775" s="2">
        <v>1762</v>
      </c>
      <c r="C1775" s="1" t="s">
        <v>2444</v>
      </c>
      <c r="D1775" s="1">
        <v>17</v>
      </c>
      <c r="E1775" s="20" t="s">
        <v>3943</v>
      </c>
      <c r="F1775" s="19" t="s">
        <v>2226</v>
      </c>
      <c r="G1775" s="76">
        <v>0</v>
      </c>
      <c r="H1775" s="76">
        <v>0</v>
      </c>
      <c r="I1775" s="19" t="s">
        <v>3</v>
      </c>
      <c r="J1775" s="19" t="s">
        <v>2237</v>
      </c>
      <c r="K1775" s="14" t="str">
        <f t="shared" si="146"/>
        <v>NOT EQUAL</v>
      </c>
      <c r="L1775" s="1" t="s">
        <v>1200</v>
      </c>
      <c r="M1775" s="24" t="s">
        <v>3743</v>
      </c>
      <c r="N1775" s="24" t="s">
        <v>1200</v>
      </c>
      <c r="O1775"/>
      <c r="P1775"/>
      <c r="Q1775"/>
      <c r="R1775"/>
      <c r="S1775">
        <f t="shared" si="142"/>
        <v>272</v>
      </c>
      <c r="T1775"/>
      <c r="U1775" s="148"/>
      <c r="V1775" s="148"/>
      <c r="W1775" s="135" t="str">
        <f t="shared" si="145"/>
        <v>"3V" STD_DIVIDE "3I"</v>
      </c>
      <c r="X1775" s="135" t="str">
        <f t="shared" si="144"/>
        <v>3V/3I</v>
      </c>
      <c r="Y1775" s="2">
        <f t="shared" si="143"/>
        <v>1762</v>
      </c>
    </row>
    <row r="1776" spans="1:25">
      <c r="A1776" s="13">
        <v>1776</v>
      </c>
      <c r="B1776" s="2">
        <v>1763</v>
      </c>
      <c r="C1776" s="1" t="s">
        <v>2444</v>
      </c>
      <c r="D1776" s="1">
        <v>18</v>
      </c>
      <c r="E1776" s="20" t="s">
        <v>3944</v>
      </c>
      <c r="F1776" s="19" t="s">
        <v>2227</v>
      </c>
      <c r="G1776" s="76">
        <v>0</v>
      </c>
      <c r="H1776" s="76">
        <v>0</v>
      </c>
      <c r="I1776" s="19" t="s">
        <v>3</v>
      </c>
      <c r="J1776" s="19" t="s">
        <v>2237</v>
      </c>
      <c r="K1776" s="14" t="str">
        <f t="shared" si="146"/>
        <v>NOT EQUAL</v>
      </c>
      <c r="L1776" s="1" t="s">
        <v>1200</v>
      </c>
      <c r="M1776" s="24" t="s">
        <v>3744</v>
      </c>
      <c r="N1776" s="24" t="s">
        <v>1200</v>
      </c>
      <c r="O1776"/>
      <c r="P1776"/>
      <c r="Q1776"/>
      <c r="R1776"/>
      <c r="S1776">
        <f t="shared" si="142"/>
        <v>273</v>
      </c>
      <c r="T1776"/>
      <c r="U1776" s="148"/>
      <c r="V1776" s="148" t="s">
        <v>4643</v>
      </c>
      <c r="W1776" s="135" t="str">
        <f t="shared" si="145"/>
        <v>"3I" STD_CROSS "3Z"</v>
      </c>
      <c r="X1776" s="135" t="str">
        <f t="shared" si="144"/>
        <v>3Ix3Z</v>
      </c>
      <c r="Y1776" s="2">
        <f t="shared" si="143"/>
        <v>1763</v>
      </c>
    </row>
    <row r="1777" spans="1:25">
      <c r="A1777" s="13">
        <v>1777</v>
      </c>
      <c r="B1777" s="2">
        <v>1764</v>
      </c>
      <c r="C1777" s="1" t="s">
        <v>2444</v>
      </c>
      <c r="D1777" s="1">
        <v>19</v>
      </c>
      <c r="E1777" s="20" t="s">
        <v>3945</v>
      </c>
      <c r="F1777" s="19" t="s">
        <v>2228</v>
      </c>
      <c r="G1777" s="76">
        <v>0</v>
      </c>
      <c r="H1777" s="76">
        <v>0</v>
      </c>
      <c r="I1777" s="19" t="s">
        <v>3</v>
      </c>
      <c r="J1777" s="19" t="s">
        <v>2237</v>
      </c>
      <c r="K1777" s="14" t="str">
        <f t="shared" si="146"/>
        <v>NOT EQUAL</v>
      </c>
      <c r="L1777" s="1" t="s">
        <v>1200</v>
      </c>
      <c r="M1777" s="24" t="s">
        <v>3745</v>
      </c>
      <c r="N1777" s="24" t="s">
        <v>1200</v>
      </c>
      <c r="O1777"/>
      <c r="P1777"/>
      <c r="Q1777"/>
      <c r="R1777"/>
      <c r="S1777">
        <f t="shared" si="142"/>
        <v>274</v>
      </c>
      <c r="T1777"/>
      <c r="U1777" s="148"/>
      <c r="V1777" s="148"/>
      <c r="W1777" s="135" t="str">
        <f t="shared" si="145"/>
        <v>"3V" STD_DIVIDE "3Z"</v>
      </c>
      <c r="X1777" s="135" t="str">
        <f t="shared" si="144"/>
        <v>3V/3Z</v>
      </c>
      <c r="Y1777" s="2">
        <f t="shared" si="143"/>
        <v>1764</v>
      </c>
    </row>
    <row r="1778" spans="1:25">
      <c r="A1778" s="13">
        <v>1778</v>
      </c>
      <c r="B1778" s="2">
        <v>1765</v>
      </c>
      <c r="C1778" s="1" t="s">
        <v>2444</v>
      </c>
      <c r="D1778" s="1">
        <v>20</v>
      </c>
      <c r="E1778" s="20" t="s">
        <v>2229</v>
      </c>
      <c r="F1778" s="19" t="s">
        <v>2229</v>
      </c>
      <c r="G1778" s="76">
        <v>0</v>
      </c>
      <c r="H1778" s="76">
        <v>0</v>
      </c>
      <c r="I1778" s="19" t="s">
        <v>3</v>
      </c>
      <c r="J1778" s="19" t="s">
        <v>2237</v>
      </c>
      <c r="K1778" s="14" t="str">
        <f t="shared" si="146"/>
        <v/>
      </c>
      <c r="L1778" s="1" t="s">
        <v>1200</v>
      </c>
      <c r="M1778" s="24" t="s">
        <v>3746</v>
      </c>
      <c r="N1778" s="24" t="s">
        <v>1200</v>
      </c>
      <c r="O1778"/>
      <c r="P1778"/>
      <c r="Q1778"/>
      <c r="R1778"/>
      <c r="S1778">
        <f t="shared" si="142"/>
        <v>275</v>
      </c>
      <c r="T1778"/>
      <c r="U1778" s="148"/>
      <c r="V1778" s="148"/>
      <c r="W1778" s="135" t="str">
        <f t="shared" si="145"/>
        <v>"X" STD_SPACE_3_PER_EM STD_RIGHT_ARROW STD_SPACE_3_PER_EM "BAL"</v>
      </c>
      <c r="X1778" s="135" t="str">
        <f t="shared" si="144"/>
        <v>X&gt;BAL</v>
      </c>
      <c r="Y1778" s="2">
        <f t="shared" si="143"/>
        <v>1765</v>
      </c>
    </row>
    <row r="1779" spans="1:25">
      <c r="A1779" s="13">
        <v>1779</v>
      </c>
      <c r="B1779" s="2">
        <v>1766</v>
      </c>
      <c r="C1779" s="1" t="s">
        <v>4253</v>
      </c>
      <c r="D1779" s="1" t="s">
        <v>3747</v>
      </c>
      <c r="E1779" s="19" t="s">
        <v>2230</v>
      </c>
      <c r="F1779" s="19" t="s">
        <v>2230</v>
      </c>
      <c r="G1779" s="76">
        <v>0</v>
      </c>
      <c r="H1779" s="76">
        <v>0</v>
      </c>
      <c r="I1779" s="19" t="s">
        <v>3</v>
      </c>
      <c r="J1779" s="20" t="s">
        <v>2238</v>
      </c>
      <c r="K1779" s="14" t="str">
        <f t="shared" si="146"/>
        <v/>
      </c>
      <c r="L1779" s="1" t="s">
        <v>1125</v>
      </c>
      <c r="M1779" s="24" t="s">
        <v>3747</v>
      </c>
      <c r="N1779" s="24" t="s">
        <v>3913</v>
      </c>
      <c r="O1779"/>
      <c r="P1779"/>
      <c r="Q1779"/>
      <c r="R1779"/>
      <c r="S1779">
        <f t="shared" si="142"/>
        <v>276</v>
      </c>
      <c r="T1779"/>
      <c r="U1779" s="148" t="s">
        <v>4630</v>
      </c>
      <c r="V1779" s="148"/>
      <c r="W1779" s="135" t="str">
        <f t="shared" si="145"/>
        <v>"COMPLEX"</v>
      </c>
      <c r="X1779" s="135" t="str">
        <f t="shared" si="144"/>
        <v>COMPLEX</v>
      </c>
      <c r="Y1779" s="2">
        <f t="shared" si="143"/>
        <v>1766</v>
      </c>
    </row>
    <row r="1780" spans="1:25">
      <c r="A1780" s="13">
        <v>1780</v>
      </c>
      <c r="B1780" s="2">
        <v>1767</v>
      </c>
      <c r="C1780" s="50" t="s">
        <v>4178</v>
      </c>
      <c r="D1780" s="50" t="s">
        <v>7</v>
      </c>
      <c r="E1780" s="51" t="s">
        <v>4485</v>
      </c>
      <c r="F1780" s="51" t="s">
        <v>4485</v>
      </c>
      <c r="G1780">
        <v>0</v>
      </c>
      <c r="H1780">
        <v>0</v>
      </c>
      <c r="I1780" s="28" t="s">
        <v>1</v>
      </c>
      <c r="J1780" s="19" t="s">
        <v>2237</v>
      </c>
      <c r="K1780" s="52" t="str">
        <f t="shared" si="146"/>
        <v/>
      </c>
      <c r="L1780" s="53"/>
      <c r="M1780" s="54" t="s">
        <v>4486</v>
      </c>
      <c r="N1780" s="54" t="s">
        <v>4487</v>
      </c>
      <c r="O1780"/>
      <c r="P1780"/>
      <c r="Q1780"/>
      <c r="R1780"/>
      <c r="S1780">
        <f t="shared" si="142"/>
        <v>276</v>
      </c>
      <c r="T1780"/>
      <c r="U1780" s="148"/>
      <c r="V1780" s="148"/>
      <c r="W1780" s="135" t="str">
        <f t="shared" si="145"/>
        <v/>
      </c>
      <c r="X1780" s="135" t="str">
        <f t="shared" si="144"/>
        <v/>
      </c>
      <c r="Y1780" s="2">
        <f t="shared" si="143"/>
        <v>1767</v>
      </c>
    </row>
    <row r="1781" spans="1:25">
      <c r="A1781" s="13">
        <v>1781</v>
      </c>
      <c r="B1781" s="2">
        <v>1768</v>
      </c>
      <c r="C1781" s="1" t="s">
        <v>2476</v>
      </c>
      <c r="D1781" s="1" t="s">
        <v>7</v>
      </c>
      <c r="E1781" s="19" t="s">
        <v>2231</v>
      </c>
      <c r="F1781" s="19" t="s">
        <v>3970</v>
      </c>
      <c r="G1781" s="76">
        <v>0</v>
      </c>
      <c r="H1781" s="76">
        <v>0</v>
      </c>
      <c r="I1781" s="19" t="s">
        <v>3</v>
      </c>
      <c r="J1781" s="19" t="s">
        <v>2237</v>
      </c>
      <c r="K1781" s="14" t="str">
        <f t="shared" si="146"/>
        <v>NOT EQUAL</v>
      </c>
      <c r="L1781" s="1" t="s">
        <v>1211</v>
      </c>
      <c r="M1781" s="24" t="s">
        <v>3748</v>
      </c>
      <c r="N1781" s="24" t="s">
        <v>3913</v>
      </c>
      <c r="O1781"/>
      <c r="P1781"/>
      <c r="Q1781"/>
      <c r="R1781"/>
      <c r="S1781">
        <f t="shared" si="142"/>
        <v>277</v>
      </c>
      <c r="T1781"/>
      <c r="U1781" s="148"/>
      <c r="V1781" s="148"/>
      <c r="W1781" s="135" t="str">
        <f t="shared" si="145"/>
        <v>"CONV UP"</v>
      </c>
      <c r="X1781" s="135" t="str">
        <f t="shared" si="144"/>
        <v>CONVUP</v>
      </c>
      <c r="Y1781" s="2">
        <f t="shared" si="143"/>
        <v>1768</v>
      </c>
    </row>
    <row r="1782" spans="1:25">
      <c r="A1782" s="13">
        <v>1782</v>
      </c>
      <c r="B1782" s="2">
        <v>1769</v>
      </c>
      <c r="C1782" s="1" t="s">
        <v>2477</v>
      </c>
      <c r="D1782" s="1" t="s">
        <v>7</v>
      </c>
      <c r="E1782" s="19" t="s">
        <v>2232</v>
      </c>
      <c r="F1782" s="19" t="s">
        <v>3971</v>
      </c>
      <c r="G1782" s="76">
        <v>0</v>
      </c>
      <c r="H1782" s="76">
        <v>0</v>
      </c>
      <c r="I1782" s="19" t="s">
        <v>3</v>
      </c>
      <c r="J1782" s="19" t="s">
        <v>2237</v>
      </c>
      <c r="K1782" s="14" t="str">
        <f t="shared" si="146"/>
        <v>NOT EQUAL</v>
      </c>
      <c r="L1782" s="10" t="s">
        <v>1211</v>
      </c>
      <c r="M1782" s="24" t="s">
        <v>3749</v>
      </c>
      <c r="N1782" s="24" t="s">
        <v>3913</v>
      </c>
      <c r="O1782"/>
      <c r="P1782"/>
      <c r="Q1782"/>
      <c r="R1782"/>
      <c r="S1782">
        <f t="shared" si="142"/>
        <v>278</v>
      </c>
      <c r="T1782"/>
      <c r="U1782" s="148"/>
      <c r="V1782" s="148"/>
      <c r="W1782" s="135" t="str">
        <f t="shared" si="145"/>
        <v>"CONV DN"</v>
      </c>
      <c r="X1782" s="135" t="str">
        <f t="shared" si="144"/>
        <v>CONVDN</v>
      </c>
      <c r="Y1782" s="2">
        <f t="shared" si="143"/>
        <v>1769</v>
      </c>
    </row>
    <row r="1783" spans="1:25">
      <c r="A1783" s="13">
        <v>1783</v>
      </c>
      <c r="B1783" s="2">
        <v>1770</v>
      </c>
      <c r="C1783" s="1" t="s">
        <v>2471</v>
      </c>
      <c r="D1783" s="1" t="s">
        <v>1212</v>
      </c>
      <c r="E1783" s="19" t="s">
        <v>1213</v>
      </c>
      <c r="F1783" s="19" t="s">
        <v>1213</v>
      </c>
      <c r="G1783" s="76">
        <v>0</v>
      </c>
      <c r="H1783" s="76">
        <v>0</v>
      </c>
      <c r="I1783" s="28" t="s">
        <v>1</v>
      </c>
      <c r="J1783" s="19" t="s">
        <v>2238</v>
      </c>
      <c r="K1783" s="14" t="str">
        <f t="shared" si="146"/>
        <v/>
      </c>
      <c r="L1783" s="1"/>
      <c r="M1783" s="24" t="s">
        <v>3750</v>
      </c>
      <c r="N1783" s="24" t="s">
        <v>3914</v>
      </c>
      <c r="O1783"/>
      <c r="P1783"/>
      <c r="Q1783"/>
      <c r="R1783"/>
      <c r="S1783">
        <f t="shared" si="142"/>
        <v>278</v>
      </c>
      <c r="T1783"/>
      <c r="U1783" s="148"/>
      <c r="V1783" s="148"/>
      <c r="W1783" s="135" t="str">
        <f t="shared" si="145"/>
        <v/>
      </c>
      <c r="X1783" s="135" t="str">
        <f t="shared" si="144"/>
        <v/>
      </c>
      <c r="Y1783" s="2">
        <f t="shared" si="143"/>
        <v>1770</v>
      </c>
    </row>
    <row r="1784" spans="1:25">
      <c r="A1784" s="13">
        <v>1784</v>
      </c>
      <c r="B1784" s="2">
        <v>1771</v>
      </c>
      <c r="C1784" s="1" t="s">
        <v>2486</v>
      </c>
      <c r="D1784" s="1" t="s">
        <v>4094</v>
      </c>
      <c r="E1784" s="21" t="s">
        <v>4095</v>
      </c>
      <c r="F1784" s="21" t="s">
        <v>4095</v>
      </c>
      <c r="G1784" s="83">
        <v>0</v>
      </c>
      <c r="H1784" s="83">
        <v>0</v>
      </c>
      <c r="I1784" s="19" t="s">
        <v>3</v>
      </c>
      <c r="J1784" s="19" t="s">
        <v>2237</v>
      </c>
      <c r="K1784" s="14" t="str">
        <f t="shared" si="146"/>
        <v/>
      </c>
      <c r="M1784" s="24" t="s">
        <v>4096</v>
      </c>
      <c r="N1784" s="24" t="s">
        <v>4097</v>
      </c>
      <c r="O1784"/>
      <c r="P1784"/>
      <c r="Q1784"/>
      <c r="R1784"/>
      <c r="S1784">
        <f t="shared" si="142"/>
        <v>278</v>
      </c>
      <c r="T1784"/>
      <c r="U1784" s="148" t="s">
        <v>4622</v>
      </c>
      <c r="V1784" s="148"/>
      <c r="W1784" s="135" t="str">
        <f t="shared" si="145"/>
        <v/>
      </c>
      <c r="X1784" s="135" t="str">
        <f t="shared" si="144"/>
        <v/>
      </c>
      <c r="Y1784" s="2">
        <f t="shared" si="143"/>
        <v>1771</v>
      </c>
    </row>
    <row r="1785" spans="1:25">
      <c r="A1785" s="13">
        <v>1785</v>
      </c>
      <c r="E1785" s="18">
        <v>0</v>
      </c>
      <c r="F1785" s="18">
        <v>0</v>
      </c>
      <c r="G1785" s="75">
        <v>0</v>
      </c>
      <c r="H1785" s="75">
        <v>0</v>
      </c>
      <c r="K1785" s="14" t="str">
        <f t="shared" si="146"/>
        <v/>
      </c>
      <c r="M1785" s="24" t="s">
        <v>2488</v>
      </c>
      <c r="N1785" s="24" t="s">
        <v>3920</v>
      </c>
      <c r="O1785"/>
      <c r="P1785"/>
      <c r="Q1785"/>
      <c r="R1785"/>
      <c r="S1785">
        <f t="shared" ref="S1785:S1848" si="147">IF(X1785&lt;&gt;"",S1784+1,S1784)</f>
        <v>278</v>
      </c>
      <c r="T1785"/>
      <c r="U1785" s="148"/>
      <c r="V1785" s="148"/>
      <c r="W1785" s="135" t="str">
        <f t="shared" si="145"/>
        <v/>
      </c>
      <c r="X1785" s="135" t="str">
        <f t="shared" si="144"/>
        <v/>
      </c>
      <c r="Y1785" s="2">
        <f t="shared" ref="Y1785:Y1848" si="148">B1785</f>
        <v>0</v>
      </c>
    </row>
    <row r="1786" spans="1:25">
      <c r="A1786" s="13">
        <v>1786</v>
      </c>
      <c r="B1786" s="2">
        <v>1772</v>
      </c>
      <c r="C1786" s="1" t="s">
        <v>2268</v>
      </c>
      <c r="D1786" s="1" t="s">
        <v>7</v>
      </c>
      <c r="E1786" s="20" t="s">
        <v>4161</v>
      </c>
      <c r="F1786" s="20" t="s">
        <v>4161</v>
      </c>
      <c r="G1786" s="78">
        <v>0</v>
      </c>
      <c r="H1786" s="78">
        <v>0</v>
      </c>
      <c r="I1786" s="19" t="s">
        <v>18</v>
      </c>
      <c r="J1786" s="19" t="s">
        <v>2238</v>
      </c>
      <c r="K1786" s="14" t="str">
        <f t="shared" si="146"/>
        <v/>
      </c>
      <c r="L1786" s="1"/>
      <c r="M1786" s="24" t="s">
        <v>3751</v>
      </c>
      <c r="N1786" s="24" t="s">
        <v>1214</v>
      </c>
      <c r="O1786"/>
      <c r="P1786"/>
      <c r="Q1786"/>
      <c r="R1786"/>
      <c r="S1786">
        <f t="shared" si="147"/>
        <v>278</v>
      </c>
      <c r="T1786"/>
      <c r="U1786" s="148"/>
      <c r="V1786" s="148"/>
      <c r="W1786" s="135" t="str">
        <f t="shared" si="145"/>
        <v/>
      </c>
      <c r="X1786" s="135" t="str">
        <f t="shared" si="144"/>
        <v/>
      </c>
      <c r="Y1786" s="2">
        <f t="shared" si="148"/>
        <v>1772</v>
      </c>
    </row>
    <row r="1787" spans="1:25">
      <c r="A1787" s="13">
        <v>1787</v>
      </c>
      <c r="E1787" s="18">
        <v>0</v>
      </c>
      <c r="F1787" s="18">
        <v>0</v>
      </c>
      <c r="G1787" s="75">
        <v>0</v>
      </c>
      <c r="H1787" s="75">
        <v>0</v>
      </c>
      <c r="K1787" s="14" t="str">
        <f t="shared" si="146"/>
        <v/>
      </c>
      <c r="M1787" s="24" t="s">
        <v>2488</v>
      </c>
      <c r="N1787" s="24" t="s">
        <v>3920</v>
      </c>
      <c r="O1787"/>
      <c r="P1787"/>
      <c r="Q1787"/>
      <c r="R1787"/>
      <c r="S1787">
        <f t="shared" si="147"/>
        <v>278</v>
      </c>
      <c r="T1787"/>
      <c r="U1787" s="148"/>
      <c r="V1787" s="148"/>
      <c r="W1787" s="135" t="str">
        <f t="shared" si="145"/>
        <v/>
      </c>
      <c r="X1787" s="135" t="str">
        <f t="shared" si="144"/>
        <v/>
      </c>
      <c r="Y1787" s="2">
        <f t="shared" si="148"/>
        <v>0</v>
      </c>
    </row>
    <row r="1788" spans="1:25">
      <c r="A1788" s="13">
        <v>1788</v>
      </c>
      <c r="B1788" s="2">
        <v>1773</v>
      </c>
      <c r="C1788" s="1" t="s">
        <v>2478</v>
      </c>
      <c r="D1788" s="1" t="s">
        <v>1215</v>
      </c>
      <c r="E1788" s="20" t="s">
        <v>598</v>
      </c>
      <c r="F1788" s="19" t="s">
        <v>1216</v>
      </c>
      <c r="G1788" s="76">
        <v>0</v>
      </c>
      <c r="H1788" s="76">
        <v>0</v>
      </c>
      <c r="I1788" s="19" t="s">
        <v>1</v>
      </c>
      <c r="J1788" s="19" t="s">
        <v>2238</v>
      </c>
      <c r="K1788" s="14" t="str">
        <f t="shared" si="146"/>
        <v>NOT EQUAL</v>
      </c>
      <c r="L1788" s="10" t="s">
        <v>2246</v>
      </c>
      <c r="M1788" s="24" t="s">
        <v>3752</v>
      </c>
      <c r="N1788" s="24" t="s">
        <v>3915</v>
      </c>
      <c r="O1788"/>
      <c r="P1788"/>
      <c r="Q1788"/>
      <c r="R1788"/>
      <c r="S1788">
        <f t="shared" si="147"/>
        <v>278</v>
      </c>
      <c r="T1788"/>
      <c r="U1788" s="148"/>
      <c r="V1788" s="148"/>
      <c r="W1788" s="135" t="str">
        <f t="shared" si="145"/>
        <v/>
      </c>
      <c r="X1788" s="135" t="str">
        <f t="shared" si="144"/>
        <v/>
      </c>
      <c r="Y1788" s="2">
        <f t="shared" si="148"/>
        <v>1773</v>
      </c>
    </row>
    <row r="1789" spans="1:25">
      <c r="A1789" s="13">
        <v>1789</v>
      </c>
      <c r="B1789" s="2">
        <v>1774</v>
      </c>
      <c r="C1789" s="1" t="s">
        <v>2479</v>
      </c>
      <c r="D1789" s="1" t="s">
        <v>1215</v>
      </c>
      <c r="E1789" s="20" t="s">
        <v>598</v>
      </c>
      <c r="F1789" s="19" t="s">
        <v>1217</v>
      </c>
      <c r="G1789" s="76">
        <v>0</v>
      </c>
      <c r="H1789" s="76">
        <v>0</v>
      </c>
      <c r="I1789" s="19" t="s">
        <v>1</v>
      </c>
      <c r="J1789" s="19" t="s">
        <v>2238</v>
      </c>
      <c r="K1789" s="14" t="str">
        <f t="shared" si="146"/>
        <v>NOT EQUAL</v>
      </c>
      <c r="L1789" s="10" t="s">
        <v>2246</v>
      </c>
      <c r="M1789" s="24" t="s">
        <v>3753</v>
      </c>
      <c r="N1789" s="24" t="s">
        <v>3915</v>
      </c>
      <c r="O1789"/>
      <c r="P1789"/>
      <c r="Q1789"/>
      <c r="R1789"/>
      <c r="S1789">
        <f t="shared" si="147"/>
        <v>278</v>
      </c>
      <c r="T1789"/>
      <c r="U1789" s="148"/>
      <c r="V1789" s="148"/>
      <c r="W1789" s="135" t="str">
        <f t="shared" si="145"/>
        <v/>
      </c>
      <c r="X1789" s="135" t="str">
        <f t="shared" si="144"/>
        <v/>
      </c>
      <c r="Y1789" s="2">
        <f t="shared" si="148"/>
        <v>1774</v>
      </c>
    </row>
    <row r="1790" spans="1:25">
      <c r="A1790" s="13">
        <v>1790</v>
      </c>
      <c r="B1790" s="2">
        <v>1775</v>
      </c>
      <c r="C1790" s="1" t="s">
        <v>2480</v>
      </c>
      <c r="D1790" s="1" t="s">
        <v>1215</v>
      </c>
      <c r="E1790" s="20" t="s">
        <v>598</v>
      </c>
      <c r="F1790" s="19" t="s">
        <v>1218</v>
      </c>
      <c r="G1790" s="76">
        <v>0</v>
      </c>
      <c r="H1790" s="76">
        <v>0</v>
      </c>
      <c r="I1790" s="19" t="s">
        <v>1</v>
      </c>
      <c r="J1790" s="19" t="s">
        <v>2238</v>
      </c>
      <c r="K1790" s="14" t="str">
        <f t="shared" si="146"/>
        <v>NOT EQUAL</v>
      </c>
      <c r="L1790" s="10" t="s">
        <v>2246</v>
      </c>
      <c r="M1790" s="24" t="s">
        <v>3754</v>
      </c>
      <c r="N1790" s="24" t="s">
        <v>3915</v>
      </c>
      <c r="O1790"/>
      <c r="P1790"/>
      <c r="Q1790"/>
      <c r="R1790"/>
      <c r="S1790">
        <f t="shared" si="147"/>
        <v>278</v>
      </c>
      <c r="T1790"/>
      <c r="U1790" s="148"/>
      <c r="V1790" s="148"/>
      <c r="W1790" s="135" t="str">
        <f t="shared" si="145"/>
        <v/>
      </c>
      <c r="X1790" s="135" t="str">
        <f t="shared" si="144"/>
        <v/>
      </c>
      <c r="Y1790" s="2">
        <f t="shared" si="148"/>
        <v>1775</v>
      </c>
    </row>
    <row r="1791" spans="1:25">
      <c r="A1791" s="13">
        <v>1791</v>
      </c>
      <c r="B1791" s="2">
        <v>1776</v>
      </c>
      <c r="C1791" s="1" t="s">
        <v>2478</v>
      </c>
      <c r="D1791" s="1" t="s">
        <v>1219</v>
      </c>
      <c r="E1791" s="20" t="s">
        <v>598</v>
      </c>
      <c r="F1791" s="19" t="s">
        <v>1220</v>
      </c>
      <c r="G1791" s="76">
        <v>0</v>
      </c>
      <c r="H1791" s="76">
        <v>0</v>
      </c>
      <c r="I1791" s="19" t="s">
        <v>1</v>
      </c>
      <c r="J1791" s="19" t="s">
        <v>2238</v>
      </c>
      <c r="K1791" s="14" t="str">
        <f t="shared" si="146"/>
        <v>NOT EQUAL</v>
      </c>
      <c r="L1791" s="10" t="s">
        <v>2246</v>
      </c>
      <c r="M1791" s="24" t="s">
        <v>3755</v>
      </c>
      <c r="N1791" s="24" t="s">
        <v>3915</v>
      </c>
      <c r="O1791"/>
      <c r="P1791"/>
      <c r="Q1791"/>
      <c r="R1791"/>
      <c r="S1791">
        <f t="shared" si="147"/>
        <v>278</v>
      </c>
      <c r="T1791"/>
      <c r="U1791" s="148"/>
      <c r="V1791" s="148"/>
      <c r="W1791" s="135" t="str">
        <f t="shared" si="145"/>
        <v/>
      </c>
      <c r="X1791" s="135" t="str">
        <f t="shared" si="144"/>
        <v/>
      </c>
      <c r="Y1791" s="2">
        <f t="shared" si="148"/>
        <v>1776</v>
      </c>
    </row>
    <row r="1792" spans="1:25">
      <c r="A1792" s="13">
        <v>1792</v>
      </c>
      <c r="B1792" s="2">
        <v>1777</v>
      </c>
      <c r="C1792" s="1" t="s">
        <v>2479</v>
      </c>
      <c r="D1792" s="1" t="s">
        <v>1219</v>
      </c>
      <c r="E1792" s="20" t="s">
        <v>598</v>
      </c>
      <c r="F1792" s="19" t="s">
        <v>1221</v>
      </c>
      <c r="G1792" s="76">
        <v>0</v>
      </c>
      <c r="H1792" s="76">
        <v>0</v>
      </c>
      <c r="I1792" s="19" t="s">
        <v>1</v>
      </c>
      <c r="J1792" s="19" t="s">
        <v>2238</v>
      </c>
      <c r="K1792" s="14" t="str">
        <f t="shared" si="146"/>
        <v>NOT EQUAL</v>
      </c>
      <c r="L1792" s="10" t="s">
        <v>2246</v>
      </c>
      <c r="M1792" s="24" t="s">
        <v>3756</v>
      </c>
      <c r="N1792" s="24" t="s">
        <v>3915</v>
      </c>
      <c r="O1792"/>
      <c r="P1792"/>
      <c r="Q1792"/>
      <c r="R1792"/>
      <c r="S1792">
        <f t="shared" si="147"/>
        <v>278</v>
      </c>
      <c r="T1792"/>
      <c r="U1792" s="148"/>
      <c r="V1792" s="148"/>
      <c r="W1792" s="135" t="str">
        <f t="shared" si="145"/>
        <v/>
      </c>
      <c r="X1792" s="135" t="str">
        <f t="shared" si="144"/>
        <v/>
      </c>
      <c r="Y1792" s="2">
        <f t="shared" si="148"/>
        <v>1777</v>
      </c>
    </row>
    <row r="1793" spans="1:25">
      <c r="A1793" s="13">
        <v>1793</v>
      </c>
      <c r="B1793" s="2">
        <v>1778</v>
      </c>
      <c r="C1793" s="1" t="s">
        <v>2480</v>
      </c>
      <c r="D1793" s="1" t="s">
        <v>1219</v>
      </c>
      <c r="E1793" s="20" t="s">
        <v>598</v>
      </c>
      <c r="F1793" s="19" t="s">
        <v>1222</v>
      </c>
      <c r="G1793" s="76">
        <v>0</v>
      </c>
      <c r="H1793" s="76">
        <v>0</v>
      </c>
      <c r="I1793" s="19" t="s">
        <v>1</v>
      </c>
      <c r="J1793" s="19" t="s">
        <v>2238</v>
      </c>
      <c r="K1793" s="14" t="str">
        <f t="shared" si="146"/>
        <v>NOT EQUAL</v>
      </c>
      <c r="L1793" s="10" t="s">
        <v>2246</v>
      </c>
      <c r="M1793" s="24" t="s">
        <v>3757</v>
      </c>
      <c r="N1793" s="24" t="s">
        <v>3915</v>
      </c>
      <c r="O1793"/>
      <c r="P1793"/>
      <c r="Q1793"/>
      <c r="R1793"/>
      <c r="S1793">
        <f t="shared" si="147"/>
        <v>278</v>
      </c>
      <c r="T1793"/>
      <c r="U1793" s="148"/>
      <c r="V1793" s="148"/>
      <c r="W1793" s="135" t="str">
        <f t="shared" si="145"/>
        <v/>
      </c>
      <c r="X1793" s="135" t="str">
        <f t="shared" si="144"/>
        <v/>
      </c>
      <c r="Y1793" s="2">
        <f t="shared" si="148"/>
        <v>1778</v>
      </c>
    </row>
    <row r="1794" spans="1:25">
      <c r="A1794" s="13">
        <v>1794</v>
      </c>
      <c r="B1794" s="2">
        <v>1779</v>
      </c>
      <c r="C1794" s="1" t="s">
        <v>2478</v>
      </c>
      <c r="D1794" s="1" t="s">
        <v>1223</v>
      </c>
      <c r="E1794" s="20" t="s">
        <v>598</v>
      </c>
      <c r="F1794" s="19" t="s">
        <v>1224</v>
      </c>
      <c r="G1794" s="76">
        <v>0</v>
      </c>
      <c r="H1794" s="76">
        <v>0</v>
      </c>
      <c r="I1794" s="19" t="s">
        <v>1</v>
      </c>
      <c r="J1794" s="19" t="s">
        <v>2238</v>
      </c>
      <c r="K1794" s="14" t="str">
        <f t="shared" si="146"/>
        <v>NOT EQUAL</v>
      </c>
      <c r="L1794" s="10" t="s">
        <v>2246</v>
      </c>
      <c r="M1794" s="24" t="s">
        <v>3758</v>
      </c>
      <c r="N1794" s="24" t="s">
        <v>3915</v>
      </c>
      <c r="O1794"/>
      <c r="P1794"/>
      <c r="Q1794"/>
      <c r="R1794"/>
      <c r="S1794">
        <f t="shared" si="147"/>
        <v>278</v>
      </c>
      <c r="T1794"/>
      <c r="U1794" s="148"/>
      <c r="V1794" s="148"/>
      <c r="W1794" s="135" t="str">
        <f t="shared" si="145"/>
        <v/>
      </c>
      <c r="X1794" s="135" t="str">
        <f t="shared" si="144"/>
        <v/>
      </c>
      <c r="Y1794" s="2">
        <f t="shared" si="148"/>
        <v>1779</v>
      </c>
    </row>
    <row r="1795" spans="1:25">
      <c r="A1795" s="13">
        <v>1795</v>
      </c>
      <c r="B1795" s="2">
        <v>1780</v>
      </c>
      <c r="C1795" s="1" t="s">
        <v>2479</v>
      </c>
      <c r="D1795" s="1" t="s">
        <v>1223</v>
      </c>
      <c r="E1795" s="20" t="s">
        <v>598</v>
      </c>
      <c r="F1795" s="19" t="s">
        <v>1225</v>
      </c>
      <c r="G1795" s="76">
        <v>0</v>
      </c>
      <c r="H1795" s="76">
        <v>0</v>
      </c>
      <c r="I1795" s="19" t="s">
        <v>1</v>
      </c>
      <c r="J1795" s="19" t="s">
        <v>2238</v>
      </c>
      <c r="K1795" s="14" t="str">
        <f t="shared" si="146"/>
        <v>NOT EQUAL</v>
      </c>
      <c r="L1795" s="10" t="s">
        <v>2246</v>
      </c>
      <c r="M1795" s="24" t="s">
        <v>3759</v>
      </c>
      <c r="N1795" s="24" t="s">
        <v>3915</v>
      </c>
      <c r="O1795"/>
      <c r="P1795"/>
      <c r="Q1795"/>
      <c r="R1795"/>
      <c r="S1795">
        <f t="shared" si="147"/>
        <v>278</v>
      </c>
      <c r="T1795"/>
      <c r="U1795" s="148"/>
      <c r="V1795" s="148"/>
      <c r="W1795" s="135" t="str">
        <f t="shared" si="145"/>
        <v/>
      </c>
      <c r="X1795" s="135" t="str">
        <f t="shared" si="144"/>
        <v/>
      </c>
      <c r="Y1795" s="2">
        <f t="shared" si="148"/>
        <v>1780</v>
      </c>
    </row>
    <row r="1796" spans="1:25">
      <c r="A1796" s="13">
        <v>1796</v>
      </c>
      <c r="B1796" s="2">
        <v>1781</v>
      </c>
      <c r="C1796" s="1" t="s">
        <v>2480</v>
      </c>
      <c r="D1796" s="1" t="s">
        <v>1223</v>
      </c>
      <c r="E1796" s="20" t="s">
        <v>598</v>
      </c>
      <c r="F1796" s="19" t="s">
        <v>1226</v>
      </c>
      <c r="G1796" s="76">
        <v>0</v>
      </c>
      <c r="H1796" s="76">
        <v>0</v>
      </c>
      <c r="I1796" s="19" t="s">
        <v>1</v>
      </c>
      <c r="J1796" s="19" t="s">
        <v>2238</v>
      </c>
      <c r="K1796" s="14" t="str">
        <f t="shared" si="146"/>
        <v>NOT EQUAL</v>
      </c>
      <c r="L1796" s="10" t="s">
        <v>2246</v>
      </c>
      <c r="M1796" s="24" t="s">
        <v>3760</v>
      </c>
      <c r="N1796" s="24" t="s">
        <v>3915</v>
      </c>
      <c r="O1796"/>
      <c r="P1796"/>
      <c r="Q1796"/>
      <c r="R1796"/>
      <c r="S1796">
        <f t="shared" si="147"/>
        <v>278</v>
      </c>
      <c r="T1796"/>
      <c r="U1796" s="148"/>
      <c r="V1796" s="148"/>
      <c r="W1796" s="135" t="str">
        <f t="shared" si="145"/>
        <v/>
      </c>
      <c r="X1796" s="135" t="str">
        <f t="shared" si="144"/>
        <v/>
      </c>
      <c r="Y1796" s="2">
        <f t="shared" si="148"/>
        <v>1781</v>
      </c>
    </row>
    <row r="1797" spans="1:25">
      <c r="A1797" s="13">
        <v>1797</v>
      </c>
      <c r="B1797" s="2">
        <v>1782</v>
      </c>
      <c r="C1797" s="1" t="s">
        <v>2478</v>
      </c>
      <c r="D1797" s="1" t="s">
        <v>1227</v>
      </c>
      <c r="E1797" s="20" t="s">
        <v>598</v>
      </c>
      <c r="F1797" s="19" t="s">
        <v>1228</v>
      </c>
      <c r="G1797" s="76">
        <v>0</v>
      </c>
      <c r="H1797" s="76">
        <v>0</v>
      </c>
      <c r="I1797" s="19" t="s">
        <v>1</v>
      </c>
      <c r="J1797" s="19" t="s">
        <v>2238</v>
      </c>
      <c r="K1797" s="14" t="str">
        <f t="shared" si="146"/>
        <v>NOT EQUAL</v>
      </c>
      <c r="L1797" s="10" t="s">
        <v>2246</v>
      </c>
      <c r="M1797" s="24" t="s">
        <v>3761</v>
      </c>
      <c r="N1797" s="24" t="s">
        <v>3915</v>
      </c>
      <c r="O1797"/>
      <c r="P1797"/>
      <c r="Q1797"/>
      <c r="R1797"/>
      <c r="S1797">
        <f t="shared" si="147"/>
        <v>278</v>
      </c>
      <c r="T1797"/>
      <c r="U1797" s="148"/>
      <c r="V1797" s="148"/>
      <c r="W1797" s="135" t="str">
        <f t="shared" si="145"/>
        <v/>
      </c>
      <c r="X1797" s="135" t="str">
        <f t="shared" ref="X1797:X1860" si="149">IF(LEN(V1797)&gt;0,V1797,SUBSTITUTE(SUBSTITUTE(SUBSTITUTE(SUBSTITUTE(SUBSTITUTE(SUBSTITUTE(SUBSTITUTE(SUBSTITUTE(SUBSTITUTE(SUBSTITUTE(SUBSTITUTE( (SUBSTITUTE( SUBSTITUTE( SUBSTITUTE( SUBSTITUTE(W1797,"STD_SIGMA","SUM"),"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7" s="2">
        <f t="shared" si="148"/>
        <v>1782</v>
      </c>
    </row>
    <row r="1798" spans="1:25">
      <c r="A1798" s="13">
        <v>1798</v>
      </c>
      <c r="B1798" s="2">
        <v>1783</v>
      </c>
      <c r="C1798" s="1" t="s">
        <v>2479</v>
      </c>
      <c r="D1798" s="1" t="s">
        <v>1227</v>
      </c>
      <c r="E1798" s="20" t="s">
        <v>598</v>
      </c>
      <c r="F1798" s="19" t="s">
        <v>1229</v>
      </c>
      <c r="G1798" s="76">
        <v>0</v>
      </c>
      <c r="H1798" s="76">
        <v>0</v>
      </c>
      <c r="I1798" s="19" t="s">
        <v>1</v>
      </c>
      <c r="J1798" s="19" t="s">
        <v>2238</v>
      </c>
      <c r="K1798" s="14" t="str">
        <f t="shared" si="146"/>
        <v>NOT EQUAL</v>
      </c>
      <c r="L1798" s="10" t="s">
        <v>2246</v>
      </c>
      <c r="M1798" s="24" t="s">
        <v>3762</v>
      </c>
      <c r="N1798" s="24" t="s">
        <v>3915</v>
      </c>
      <c r="O1798"/>
      <c r="P1798"/>
      <c r="Q1798"/>
      <c r="R1798"/>
      <c r="S1798">
        <f t="shared" si="147"/>
        <v>278</v>
      </c>
      <c r="T1798"/>
      <c r="U1798" s="148"/>
      <c r="V1798" s="148"/>
      <c r="W1798" s="135" t="str">
        <f t="shared" si="145"/>
        <v/>
      </c>
      <c r="X1798" s="135" t="str">
        <f t="shared" si="149"/>
        <v/>
      </c>
      <c r="Y1798" s="2">
        <f t="shared" si="148"/>
        <v>1783</v>
      </c>
    </row>
    <row r="1799" spans="1:25">
      <c r="A1799" s="13">
        <v>1799</v>
      </c>
      <c r="B1799" s="2">
        <v>1784</v>
      </c>
      <c r="C1799" s="1" t="s">
        <v>2480</v>
      </c>
      <c r="D1799" s="1" t="s">
        <v>1227</v>
      </c>
      <c r="E1799" s="20" t="s">
        <v>598</v>
      </c>
      <c r="F1799" s="19" t="s">
        <v>1230</v>
      </c>
      <c r="G1799" s="76">
        <v>0</v>
      </c>
      <c r="H1799" s="76">
        <v>0</v>
      </c>
      <c r="I1799" s="19" t="s">
        <v>1</v>
      </c>
      <c r="J1799" s="19" t="s">
        <v>2238</v>
      </c>
      <c r="K1799" s="14" t="str">
        <f t="shared" si="146"/>
        <v>NOT EQUAL</v>
      </c>
      <c r="L1799" s="10" t="s">
        <v>2246</v>
      </c>
      <c r="M1799" s="24" t="s">
        <v>3763</v>
      </c>
      <c r="N1799" s="24" t="s">
        <v>3915</v>
      </c>
      <c r="O1799"/>
      <c r="P1799"/>
      <c r="Q1799"/>
      <c r="R1799"/>
      <c r="S1799">
        <f t="shared" si="147"/>
        <v>278</v>
      </c>
      <c r="T1799"/>
      <c r="U1799" s="148"/>
      <c r="V1799" s="148"/>
      <c r="W1799" s="135" t="str">
        <f t="shared" ref="W1799:W1862" si="150">IF( OR(U1799="CNST", I1799="CAT_REGS"),(E1799),
IF(U1799="YES",UPPER(E1799),
IF(   AND(U1799&lt;&gt;"NO",I1799="CAT_FNCT",D1799&lt;&gt;"multiply", D1799&lt;&gt;"divide"),IF(J1799="SLS_ENABLED",   UPPER(E1799),""),"")))</f>
        <v/>
      </c>
      <c r="X1799" s="135" t="str">
        <f t="shared" si="149"/>
        <v/>
      </c>
      <c r="Y1799" s="2">
        <f t="shared" si="148"/>
        <v>1784</v>
      </c>
    </row>
    <row r="1800" spans="1:25">
      <c r="A1800" s="13">
        <v>1800</v>
      </c>
      <c r="B1800" s="2">
        <v>1785</v>
      </c>
      <c r="C1800" s="1" t="s">
        <v>2478</v>
      </c>
      <c r="D1800" s="1" t="s">
        <v>1231</v>
      </c>
      <c r="E1800" s="20" t="s">
        <v>598</v>
      </c>
      <c r="F1800" s="19" t="s">
        <v>1232</v>
      </c>
      <c r="G1800" s="76">
        <v>0</v>
      </c>
      <c r="H1800" s="76">
        <v>0</v>
      </c>
      <c r="I1800" s="19" t="s">
        <v>1</v>
      </c>
      <c r="J1800" s="19" t="s">
        <v>2238</v>
      </c>
      <c r="K1800" s="14" t="str">
        <f t="shared" si="146"/>
        <v>NOT EQUAL</v>
      </c>
      <c r="L1800" s="10" t="s">
        <v>2246</v>
      </c>
      <c r="M1800" s="24" t="s">
        <v>3764</v>
      </c>
      <c r="N1800" s="24" t="s">
        <v>3915</v>
      </c>
      <c r="O1800"/>
      <c r="P1800"/>
      <c r="Q1800"/>
      <c r="R1800"/>
      <c r="S1800">
        <f t="shared" si="147"/>
        <v>278</v>
      </c>
      <c r="T1800"/>
      <c r="U1800" s="148"/>
      <c r="V1800" s="148"/>
      <c r="W1800" s="135" t="str">
        <f t="shared" si="150"/>
        <v/>
      </c>
      <c r="X1800" s="135" t="str">
        <f t="shared" si="149"/>
        <v/>
      </c>
      <c r="Y1800" s="2">
        <f t="shared" si="148"/>
        <v>1785</v>
      </c>
    </row>
    <row r="1801" spans="1:25">
      <c r="A1801" s="13">
        <v>1801</v>
      </c>
      <c r="B1801" s="2">
        <v>1786</v>
      </c>
      <c r="C1801" s="1" t="s">
        <v>2479</v>
      </c>
      <c r="D1801" s="1" t="s">
        <v>1231</v>
      </c>
      <c r="E1801" s="20" t="s">
        <v>598</v>
      </c>
      <c r="F1801" s="19" t="s">
        <v>1233</v>
      </c>
      <c r="G1801" s="76">
        <v>0</v>
      </c>
      <c r="H1801" s="76">
        <v>0</v>
      </c>
      <c r="I1801" s="19" t="s">
        <v>1</v>
      </c>
      <c r="J1801" s="19" t="s">
        <v>2238</v>
      </c>
      <c r="K1801" s="14" t="str">
        <f t="shared" si="146"/>
        <v>NOT EQUAL</v>
      </c>
      <c r="L1801" s="10" t="s">
        <v>2246</v>
      </c>
      <c r="M1801" s="24" t="s">
        <v>3765</v>
      </c>
      <c r="N1801" s="24" t="s">
        <v>3915</v>
      </c>
      <c r="O1801"/>
      <c r="P1801"/>
      <c r="Q1801"/>
      <c r="R1801"/>
      <c r="S1801">
        <f t="shared" si="147"/>
        <v>278</v>
      </c>
      <c r="T1801"/>
      <c r="U1801" s="148"/>
      <c r="V1801" s="148"/>
      <c r="W1801" s="135" t="str">
        <f t="shared" si="150"/>
        <v/>
      </c>
      <c r="X1801" s="135" t="str">
        <f t="shared" si="149"/>
        <v/>
      </c>
      <c r="Y1801" s="2">
        <f t="shared" si="148"/>
        <v>1786</v>
      </c>
    </row>
    <row r="1802" spans="1:25">
      <c r="A1802" s="13">
        <v>1802</v>
      </c>
      <c r="B1802" s="2">
        <v>1787</v>
      </c>
      <c r="C1802" s="1" t="s">
        <v>2480</v>
      </c>
      <c r="D1802" s="1" t="s">
        <v>1231</v>
      </c>
      <c r="E1802" s="20" t="s">
        <v>598</v>
      </c>
      <c r="F1802" s="19" t="s">
        <v>1234</v>
      </c>
      <c r="G1802" s="76">
        <v>0</v>
      </c>
      <c r="H1802" s="76">
        <v>0</v>
      </c>
      <c r="I1802" s="19" t="s">
        <v>1</v>
      </c>
      <c r="J1802" s="19" t="s">
        <v>2238</v>
      </c>
      <c r="K1802" s="14" t="str">
        <f t="shared" si="146"/>
        <v>NOT EQUAL</v>
      </c>
      <c r="L1802" s="10" t="s">
        <v>2246</v>
      </c>
      <c r="M1802" s="24" t="s">
        <v>3766</v>
      </c>
      <c r="N1802" s="24" t="s">
        <v>3915</v>
      </c>
      <c r="O1802"/>
      <c r="P1802"/>
      <c r="Q1802"/>
      <c r="R1802"/>
      <c r="S1802">
        <f t="shared" si="147"/>
        <v>278</v>
      </c>
      <c r="T1802"/>
      <c r="U1802" s="148"/>
      <c r="V1802" s="148"/>
      <c r="W1802" s="135" t="str">
        <f t="shared" si="150"/>
        <v/>
      </c>
      <c r="X1802" s="135" t="str">
        <f t="shared" si="149"/>
        <v/>
      </c>
      <c r="Y1802" s="2">
        <f t="shared" si="148"/>
        <v>1787</v>
      </c>
    </row>
    <row r="1803" spans="1:25">
      <c r="A1803" s="13">
        <v>1803</v>
      </c>
      <c r="B1803" s="2">
        <v>1788</v>
      </c>
      <c r="C1803" s="1" t="s">
        <v>2478</v>
      </c>
      <c r="D1803" s="1" t="s">
        <v>1235</v>
      </c>
      <c r="E1803" s="20" t="s">
        <v>598</v>
      </c>
      <c r="F1803" s="19" t="s">
        <v>1236</v>
      </c>
      <c r="G1803" s="76">
        <v>0</v>
      </c>
      <c r="H1803" s="76">
        <v>0</v>
      </c>
      <c r="I1803" s="19" t="s">
        <v>1</v>
      </c>
      <c r="J1803" s="19" t="s">
        <v>2238</v>
      </c>
      <c r="K1803" s="14" t="str">
        <f t="shared" si="146"/>
        <v>NOT EQUAL</v>
      </c>
      <c r="L1803" s="10" t="s">
        <v>2246</v>
      </c>
      <c r="M1803" s="24" t="s">
        <v>3767</v>
      </c>
      <c r="N1803" s="24" t="s">
        <v>3915</v>
      </c>
      <c r="O1803"/>
      <c r="P1803"/>
      <c r="Q1803"/>
      <c r="R1803"/>
      <c r="S1803">
        <f t="shared" si="147"/>
        <v>278</v>
      </c>
      <c r="T1803"/>
      <c r="U1803" s="148"/>
      <c r="V1803" s="148"/>
      <c r="W1803" s="135" t="str">
        <f t="shared" si="150"/>
        <v/>
      </c>
      <c r="X1803" s="135" t="str">
        <f t="shared" si="149"/>
        <v/>
      </c>
      <c r="Y1803" s="2">
        <f t="shared" si="148"/>
        <v>1788</v>
      </c>
    </row>
    <row r="1804" spans="1:25">
      <c r="A1804" s="13">
        <v>1804</v>
      </c>
      <c r="B1804" s="2">
        <v>1789</v>
      </c>
      <c r="C1804" s="1" t="s">
        <v>2479</v>
      </c>
      <c r="D1804" s="1" t="s">
        <v>1235</v>
      </c>
      <c r="E1804" s="20" t="s">
        <v>598</v>
      </c>
      <c r="F1804" s="19" t="s">
        <v>1237</v>
      </c>
      <c r="G1804" s="76">
        <v>0</v>
      </c>
      <c r="H1804" s="76">
        <v>0</v>
      </c>
      <c r="I1804" s="19" t="s">
        <v>1</v>
      </c>
      <c r="J1804" s="19" t="s">
        <v>2238</v>
      </c>
      <c r="K1804" s="14" t="str">
        <f t="shared" si="146"/>
        <v>NOT EQUAL</v>
      </c>
      <c r="L1804" s="10" t="s">
        <v>2246</v>
      </c>
      <c r="M1804" s="24" t="s">
        <v>3768</v>
      </c>
      <c r="N1804" s="24" t="s">
        <v>3915</v>
      </c>
      <c r="O1804"/>
      <c r="P1804"/>
      <c r="Q1804"/>
      <c r="R1804"/>
      <c r="S1804">
        <f t="shared" si="147"/>
        <v>278</v>
      </c>
      <c r="T1804"/>
      <c r="U1804" s="148"/>
      <c r="V1804" s="148"/>
      <c r="W1804" s="135" t="str">
        <f t="shared" si="150"/>
        <v/>
      </c>
      <c r="X1804" s="135" t="str">
        <f t="shared" si="149"/>
        <v/>
      </c>
      <c r="Y1804" s="2">
        <f t="shared" si="148"/>
        <v>1789</v>
      </c>
    </row>
    <row r="1805" spans="1:25">
      <c r="A1805" s="13">
        <v>1805</v>
      </c>
      <c r="B1805" s="2">
        <v>1790</v>
      </c>
      <c r="C1805" s="1" t="s">
        <v>2480</v>
      </c>
      <c r="D1805" s="1" t="s">
        <v>1235</v>
      </c>
      <c r="E1805" s="20" t="s">
        <v>598</v>
      </c>
      <c r="F1805" s="19" t="s">
        <v>1238</v>
      </c>
      <c r="G1805" s="76">
        <v>0</v>
      </c>
      <c r="H1805" s="76">
        <v>0</v>
      </c>
      <c r="I1805" s="19" t="s">
        <v>1</v>
      </c>
      <c r="J1805" s="19" t="s">
        <v>2238</v>
      </c>
      <c r="K1805" s="14" t="str">
        <f t="shared" si="146"/>
        <v>NOT EQUAL</v>
      </c>
      <c r="L1805" s="10" t="s">
        <v>2246</v>
      </c>
      <c r="M1805" s="24" t="s">
        <v>3769</v>
      </c>
      <c r="N1805" s="24" t="s">
        <v>3915</v>
      </c>
      <c r="O1805"/>
      <c r="P1805"/>
      <c r="Q1805"/>
      <c r="R1805"/>
      <c r="S1805">
        <f t="shared" si="147"/>
        <v>278</v>
      </c>
      <c r="T1805"/>
      <c r="U1805" s="148"/>
      <c r="V1805" s="148"/>
      <c r="W1805" s="135" t="str">
        <f t="shared" si="150"/>
        <v/>
      </c>
      <c r="X1805" s="135" t="str">
        <f t="shared" si="149"/>
        <v/>
      </c>
      <c r="Y1805" s="2">
        <f t="shared" si="148"/>
        <v>1790</v>
      </c>
    </row>
    <row r="1806" spans="1:25">
      <c r="A1806" s="13">
        <v>1806</v>
      </c>
      <c r="B1806" s="2">
        <v>1791</v>
      </c>
      <c r="C1806" s="1" t="s">
        <v>2478</v>
      </c>
      <c r="D1806" s="1" t="s">
        <v>1239</v>
      </c>
      <c r="E1806" s="20" t="s">
        <v>598</v>
      </c>
      <c r="F1806" s="19" t="s">
        <v>1240</v>
      </c>
      <c r="G1806" s="76">
        <v>0</v>
      </c>
      <c r="H1806" s="76">
        <v>0</v>
      </c>
      <c r="I1806" s="19" t="s">
        <v>1</v>
      </c>
      <c r="J1806" s="19" t="s">
        <v>2238</v>
      </c>
      <c r="K1806" s="14" t="str">
        <f t="shared" si="146"/>
        <v>NOT EQUAL</v>
      </c>
      <c r="L1806" s="10" t="s">
        <v>2246</v>
      </c>
      <c r="M1806" s="24" t="s">
        <v>3770</v>
      </c>
      <c r="N1806" s="24" t="s">
        <v>3915</v>
      </c>
      <c r="O1806"/>
      <c r="P1806"/>
      <c r="Q1806"/>
      <c r="R1806"/>
      <c r="S1806">
        <f t="shared" si="147"/>
        <v>278</v>
      </c>
      <c r="T1806"/>
      <c r="U1806" s="148"/>
      <c r="V1806" s="148"/>
      <c r="W1806" s="135" t="str">
        <f t="shared" si="150"/>
        <v/>
      </c>
      <c r="X1806" s="135" t="str">
        <f t="shared" si="149"/>
        <v/>
      </c>
      <c r="Y1806" s="2">
        <f t="shared" si="148"/>
        <v>1791</v>
      </c>
    </row>
    <row r="1807" spans="1:25">
      <c r="A1807" s="13">
        <v>1807</v>
      </c>
      <c r="B1807" s="2">
        <v>1792</v>
      </c>
      <c r="C1807" s="1" t="s">
        <v>2479</v>
      </c>
      <c r="D1807" s="1" t="s">
        <v>1239</v>
      </c>
      <c r="E1807" s="20" t="s">
        <v>598</v>
      </c>
      <c r="F1807" s="19" t="s">
        <v>1241</v>
      </c>
      <c r="G1807" s="76">
        <v>0</v>
      </c>
      <c r="H1807" s="76">
        <v>0</v>
      </c>
      <c r="I1807" s="19" t="s">
        <v>1</v>
      </c>
      <c r="J1807" s="19" t="s">
        <v>2238</v>
      </c>
      <c r="K1807" s="14" t="str">
        <f t="shared" si="146"/>
        <v>NOT EQUAL</v>
      </c>
      <c r="L1807" s="10" t="s">
        <v>2246</v>
      </c>
      <c r="M1807" s="24" t="s">
        <v>3771</v>
      </c>
      <c r="N1807" s="24" t="s">
        <v>3915</v>
      </c>
      <c r="O1807"/>
      <c r="P1807"/>
      <c r="Q1807"/>
      <c r="R1807"/>
      <c r="S1807">
        <f t="shared" si="147"/>
        <v>278</v>
      </c>
      <c r="T1807"/>
      <c r="U1807" s="148"/>
      <c r="V1807" s="148"/>
      <c r="W1807" s="135" t="str">
        <f t="shared" si="150"/>
        <v/>
      </c>
      <c r="X1807" s="135" t="str">
        <f t="shared" si="149"/>
        <v/>
      </c>
      <c r="Y1807" s="2">
        <f t="shared" si="148"/>
        <v>1792</v>
      </c>
    </row>
    <row r="1808" spans="1:25">
      <c r="A1808" s="13">
        <v>1808</v>
      </c>
      <c r="B1808" s="2">
        <v>1793</v>
      </c>
      <c r="C1808" s="1" t="s">
        <v>2480</v>
      </c>
      <c r="D1808" s="1" t="s">
        <v>1239</v>
      </c>
      <c r="E1808" s="20" t="s">
        <v>598</v>
      </c>
      <c r="F1808" s="19" t="s">
        <v>1242</v>
      </c>
      <c r="G1808" s="76">
        <v>0</v>
      </c>
      <c r="H1808" s="76">
        <v>0</v>
      </c>
      <c r="I1808" s="19" t="s">
        <v>1</v>
      </c>
      <c r="J1808" s="19" t="s">
        <v>2238</v>
      </c>
      <c r="K1808" s="14" t="str">
        <f t="shared" si="146"/>
        <v>NOT EQUAL</v>
      </c>
      <c r="L1808" s="10" t="s">
        <v>2246</v>
      </c>
      <c r="M1808" s="24" t="s">
        <v>3772</v>
      </c>
      <c r="N1808" s="24" t="s">
        <v>3915</v>
      </c>
      <c r="O1808"/>
      <c r="P1808"/>
      <c r="Q1808"/>
      <c r="R1808"/>
      <c r="S1808">
        <f t="shared" si="147"/>
        <v>278</v>
      </c>
      <c r="T1808"/>
      <c r="U1808" s="148"/>
      <c r="V1808" s="148"/>
      <c r="W1808" s="135" t="str">
        <f t="shared" si="150"/>
        <v/>
      </c>
      <c r="X1808" s="135" t="str">
        <f t="shared" si="149"/>
        <v/>
      </c>
      <c r="Y1808" s="2">
        <f t="shared" si="148"/>
        <v>1793</v>
      </c>
    </row>
    <row r="1809" spans="1:25">
      <c r="A1809" s="13">
        <v>1809</v>
      </c>
      <c r="B1809" s="2">
        <v>1794</v>
      </c>
      <c r="C1809" s="1" t="s">
        <v>2478</v>
      </c>
      <c r="D1809" s="1" t="s">
        <v>1243</v>
      </c>
      <c r="E1809" s="20" t="s">
        <v>598</v>
      </c>
      <c r="F1809" s="19" t="s">
        <v>1244</v>
      </c>
      <c r="G1809" s="76">
        <v>0</v>
      </c>
      <c r="H1809" s="76">
        <v>0</v>
      </c>
      <c r="I1809" s="19" t="s">
        <v>1</v>
      </c>
      <c r="J1809" s="19" t="s">
        <v>2238</v>
      </c>
      <c r="K1809" s="14" t="str">
        <f t="shared" si="146"/>
        <v>NOT EQUAL</v>
      </c>
      <c r="L1809" s="10" t="s">
        <v>2246</v>
      </c>
      <c r="M1809" s="24" t="s">
        <v>3773</v>
      </c>
      <c r="N1809" s="24" t="s">
        <v>3915</v>
      </c>
      <c r="O1809"/>
      <c r="P1809"/>
      <c r="Q1809"/>
      <c r="R1809"/>
      <c r="S1809">
        <f t="shared" si="147"/>
        <v>278</v>
      </c>
      <c r="T1809"/>
      <c r="U1809" s="148"/>
      <c r="V1809" s="148"/>
      <c r="W1809" s="135" t="str">
        <f t="shared" si="150"/>
        <v/>
      </c>
      <c r="X1809" s="135" t="str">
        <f t="shared" si="149"/>
        <v/>
      </c>
      <c r="Y1809" s="2">
        <f t="shared" si="148"/>
        <v>1794</v>
      </c>
    </row>
    <row r="1810" spans="1:25">
      <c r="A1810" s="13">
        <v>1810</v>
      </c>
      <c r="B1810" s="2">
        <v>1795</v>
      </c>
      <c r="C1810" s="1" t="s">
        <v>2479</v>
      </c>
      <c r="D1810" s="1" t="s">
        <v>1243</v>
      </c>
      <c r="E1810" s="20" t="s">
        <v>598</v>
      </c>
      <c r="F1810" s="19" t="s">
        <v>1245</v>
      </c>
      <c r="G1810" s="76">
        <v>0</v>
      </c>
      <c r="H1810" s="76">
        <v>0</v>
      </c>
      <c r="I1810" s="19" t="s">
        <v>1</v>
      </c>
      <c r="J1810" s="19" t="s">
        <v>2238</v>
      </c>
      <c r="K1810" s="14" t="str">
        <f t="shared" si="146"/>
        <v>NOT EQUAL</v>
      </c>
      <c r="L1810" s="10" t="s">
        <v>2246</v>
      </c>
      <c r="M1810" s="24" t="s">
        <v>3774</v>
      </c>
      <c r="N1810" s="24" t="s">
        <v>3915</v>
      </c>
      <c r="O1810"/>
      <c r="P1810"/>
      <c r="Q1810"/>
      <c r="R1810"/>
      <c r="S1810">
        <f t="shared" si="147"/>
        <v>278</v>
      </c>
      <c r="T1810"/>
      <c r="U1810" s="148"/>
      <c r="V1810" s="148"/>
      <c r="W1810" s="135" t="str">
        <f t="shared" si="150"/>
        <v/>
      </c>
      <c r="X1810" s="135" t="str">
        <f t="shared" si="149"/>
        <v/>
      </c>
      <c r="Y1810" s="2">
        <f t="shared" si="148"/>
        <v>1795</v>
      </c>
    </row>
    <row r="1811" spans="1:25">
      <c r="A1811" s="13">
        <v>1811</v>
      </c>
      <c r="B1811" s="2">
        <v>1796</v>
      </c>
      <c r="C1811" s="1" t="s">
        <v>2480</v>
      </c>
      <c r="D1811" s="1" t="s">
        <v>1243</v>
      </c>
      <c r="E1811" s="20" t="s">
        <v>598</v>
      </c>
      <c r="F1811" s="19" t="s">
        <v>1246</v>
      </c>
      <c r="G1811" s="76">
        <v>0</v>
      </c>
      <c r="H1811" s="76">
        <v>0</v>
      </c>
      <c r="I1811" s="19" t="s">
        <v>1</v>
      </c>
      <c r="J1811" s="19" t="s">
        <v>2238</v>
      </c>
      <c r="K1811" s="14" t="str">
        <f t="shared" si="146"/>
        <v>NOT EQUAL</v>
      </c>
      <c r="L1811" s="10" t="s">
        <v>2246</v>
      </c>
      <c r="M1811" s="24" t="s">
        <v>3775</v>
      </c>
      <c r="N1811" s="24" t="s">
        <v>3915</v>
      </c>
      <c r="O1811"/>
      <c r="P1811"/>
      <c r="Q1811"/>
      <c r="R1811"/>
      <c r="S1811">
        <f t="shared" si="147"/>
        <v>278</v>
      </c>
      <c r="T1811"/>
      <c r="U1811" s="148"/>
      <c r="V1811" s="148"/>
      <c r="W1811" s="135" t="str">
        <f t="shared" si="150"/>
        <v/>
      </c>
      <c r="X1811" s="135" t="str">
        <f t="shared" si="149"/>
        <v/>
      </c>
      <c r="Y1811" s="2">
        <f t="shared" si="148"/>
        <v>1796</v>
      </c>
    </row>
    <row r="1812" spans="1:25">
      <c r="A1812" s="13">
        <v>1812</v>
      </c>
      <c r="B1812" s="2">
        <v>1797</v>
      </c>
      <c r="C1812" s="1" t="s">
        <v>2478</v>
      </c>
      <c r="D1812" s="1" t="s">
        <v>1247</v>
      </c>
      <c r="E1812" s="20" t="s">
        <v>598</v>
      </c>
      <c r="F1812" s="19" t="s">
        <v>1248</v>
      </c>
      <c r="G1812" s="76">
        <v>0</v>
      </c>
      <c r="H1812" s="76">
        <v>0</v>
      </c>
      <c r="I1812" s="19" t="s">
        <v>1</v>
      </c>
      <c r="J1812" s="19" t="s">
        <v>2238</v>
      </c>
      <c r="K1812" s="14" t="str">
        <f t="shared" si="146"/>
        <v>NOT EQUAL</v>
      </c>
      <c r="L1812" s="10" t="s">
        <v>2246</v>
      </c>
      <c r="M1812" s="24" t="s">
        <v>3776</v>
      </c>
      <c r="N1812" s="24" t="s">
        <v>3915</v>
      </c>
      <c r="O1812"/>
      <c r="P1812"/>
      <c r="Q1812"/>
      <c r="R1812"/>
      <c r="S1812">
        <f t="shared" si="147"/>
        <v>278</v>
      </c>
      <c r="T1812"/>
      <c r="U1812" s="148"/>
      <c r="V1812" s="148"/>
      <c r="W1812" s="135" t="str">
        <f t="shared" si="150"/>
        <v/>
      </c>
      <c r="X1812" s="135" t="str">
        <f t="shared" si="149"/>
        <v/>
      </c>
      <c r="Y1812" s="2">
        <f t="shared" si="148"/>
        <v>1797</v>
      </c>
    </row>
    <row r="1813" spans="1:25">
      <c r="A1813" s="13">
        <v>1813</v>
      </c>
      <c r="B1813" s="2">
        <v>1798</v>
      </c>
      <c r="C1813" s="1" t="s">
        <v>2479</v>
      </c>
      <c r="D1813" s="1" t="s">
        <v>1247</v>
      </c>
      <c r="E1813" s="20" t="s">
        <v>598</v>
      </c>
      <c r="F1813" s="19" t="s">
        <v>1249</v>
      </c>
      <c r="G1813" s="76">
        <v>0</v>
      </c>
      <c r="H1813" s="76">
        <v>0</v>
      </c>
      <c r="I1813" s="19" t="s">
        <v>1</v>
      </c>
      <c r="J1813" s="19" t="s">
        <v>2238</v>
      </c>
      <c r="K1813" s="14" t="str">
        <f t="shared" ref="K1813:K1876" si="151">IF(E1813=F1813,"","NOT EQUAL")</f>
        <v>NOT EQUAL</v>
      </c>
      <c r="L1813" s="10" t="s">
        <v>2246</v>
      </c>
      <c r="M1813" s="24" t="s">
        <v>3777</v>
      </c>
      <c r="N1813" s="24" t="s">
        <v>3915</v>
      </c>
      <c r="O1813"/>
      <c r="P1813"/>
      <c r="Q1813"/>
      <c r="R1813"/>
      <c r="S1813">
        <f t="shared" si="147"/>
        <v>278</v>
      </c>
      <c r="T1813"/>
      <c r="U1813" s="148"/>
      <c r="V1813" s="148"/>
      <c r="W1813" s="135" t="str">
        <f t="shared" si="150"/>
        <v/>
      </c>
      <c r="X1813" s="135" t="str">
        <f t="shared" si="149"/>
        <v/>
      </c>
      <c r="Y1813" s="2">
        <f t="shared" si="148"/>
        <v>1798</v>
      </c>
    </row>
    <row r="1814" spans="1:25">
      <c r="A1814" s="13">
        <v>1814</v>
      </c>
      <c r="B1814" s="2">
        <v>1799</v>
      </c>
      <c r="C1814" s="1" t="s">
        <v>2480</v>
      </c>
      <c r="D1814" s="1" t="s">
        <v>1247</v>
      </c>
      <c r="E1814" s="20" t="s">
        <v>598</v>
      </c>
      <c r="F1814" s="19" t="s">
        <v>1250</v>
      </c>
      <c r="G1814" s="76">
        <v>0</v>
      </c>
      <c r="H1814" s="76">
        <v>0</v>
      </c>
      <c r="I1814" s="19" t="s">
        <v>1</v>
      </c>
      <c r="J1814" s="19" t="s">
        <v>2238</v>
      </c>
      <c r="K1814" s="14" t="str">
        <f t="shared" si="151"/>
        <v>NOT EQUAL</v>
      </c>
      <c r="L1814" s="10" t="s">
        <v>2246</v>
      </c>
      <c r="M1814" s="24" t="s">
        <v>3778</v>
      </c>
      <c r="N1814" s="24" t="s">
        <v>3915</v>
      </c>
      <c r="O1814"/>
      <c r="P1814"/>
      <c r="Q1814"/>
      <c r="R1814"/>
      <c r="S1814">
        <f t="shared" si="147"/>
        <v>278</v>
      </c>
      <c r="T1814"/>
      <c r="U1814" s="148"/>
      <c r="V1814" s="148"/>
      <c r="W1814" s="135" t="str">
        <f t="shared" si="150"/>
        <v/>
      </c>
      <c r="X1814" s="135" t="str">
        <f t="shared" si="149"/>
        <v/>
      </c>
      <c r="Y1814" s="2">
        <f t="shared" si="148"/>
        <v>1799</v>
      </c>
    </row>
    <row r="1815" spans="1:25">
      <c r="A1815" s="13">
        <v>1815</v>
      </c>
      <c r="B1815" s="2">
        <v>1800</v>
      </c>
      <c r="C1815" s="1" t="s">
        <v>2478</v>
      </c>
      <c r="D1815" s="1" t="s">
        <v>1251</v>
      </c>
      <c r="E1815" s="20" t="s">
        <v>598</v>
      </c>
      <c r="F1815" s="19" t="s">
        <v>1252</v>
      </c>
      <c r="G1815" s="76">
        <v>0</v>
      </c>
      <c r="H1815" s="76">
        <v>0</v>
      </c>
      <c r="I1815" s="19" t="s">
        <v>1</v>
      </c>
      <c r="J1815" s="19" t="s">
        <v>2238</v>
      </c>
      <c r="K1815" s="14" t="str">
        <f t="shared" si="151"/>
        <v>NOT EQUAL</v>
      </c>
      <c r="L1815" s="10" t="s">
        <v>2246</v>
      </c>
      <c r="M1815" s="24" t="s">
        <v>3779</v>
      </c>
      <c r="N1815" s="24" t="s">
        <v>3915</v>
      </c>
      <c r="O1815"/>
      <c r="P1815"/>
      <c r="Q1815"/>
      <c r="R1815"/>
      <c r="S1815">
        <f t="shared" si="147"/>
        <v>278</v>
      </c>
      <c r="T1815"/>
      <c r="U1815" s="148"/>
      <c r="V1815" s="148"/>
      <c r="W1815" s="135" t="str">
        <f t="shared" si="150"/>
        <v/>
      </c>
      <c r="X1815" s="135" t="str">
        <f t="shared" si="149"/>
        <v/>
      </c>
      <c r="Y1815" s="2">
        <f t="shared" si="148"/>
        <v>1800</v>
      </c>
    </row>
    <row r="1816" spans="1:25">
      <c r="A1816" s="13">
        <v>1816</v>
      </c>
      <c r="B1816" s="2">
        <v>1801</v>
      </c>
      <c r="C1816" s="1" t="s">
        <v>2479</v>
      </c>
      <c r="D1816" s="1" t="s">
        <v>1251</v>
      </c>
      <c r="E1816" s="20" t="s">
        <v>598</v>
      </c>
      <c r="F1816" s="19" t="s">
        <v>1253</v>
      </c>
      <c r="G1816" s="76">
        <v>0</v>
      </c>
      <c r="H1816" s="76">
        <v>0</v>
      </c>
      <c r="I1816" s="19" t="s">
        <v>1</v>
      </c>
      <c r="J1816" s="19" t="s">
        <v>2238</v>
      </c>
      <c r="K1816" s="14" t="str">
        <f t="shared" si="151"/>
        <v>NOT EQUAL</v>
      </c>
      <c r="L1816" s="10" t="s">
        <v>2246</v>
      </c>
      <c r="M1816" s="24" t="s">
        <v>3780</v>
      </c>
      <c r="N1816" s="24" t="s">
        <v>3915</v>
      </c>
      <c r="O1816"/>
      <c r="P1816"/>
      <c r="Q1816"/>
      <c r="R1816"/>
      <c r="S1816">
        <f t="shared" si="147"/>
        <v>278</v>
      </c>
      <c r="T1816"/>
      <c r="U1816" s="148"/>
      <c r="V1816" s="148"/>
      <c r="W1816" s="135" t="str">
        <f t="shared" si="150"/>
        <v/>
      </c>
      <c r="X1816" s="135" t="str">
        <f t="shared" si="149"/>
        <v/>
      </c>
      <c r="Y1816" s="2">
        <f t="shared" si="148"/>
        <v>1801</v>
      </c>
    </row>
    <row r="1817" spans="1:25">
      <c r="A1817" s="13">
        <v>1817</v>
      </c>
      <c r="B1817" s="2">
        <v>1802</v>
      </c>
      <c r="C1817" s="1" t="s">
        <v>2480</v>
      </c>
      <c r="D1817" s="1" t="s">
        <v>1251</v>
      </c>
      <c r="E1817" s="20" t="s">
        <v>598</v>
      </c>
      <c r="F1817" s="19" t="s">
        <v>1254</v>
      </c>
      <c r="G1817" s="76">
        <v>0</v>
      </c>
      <c r="H1817" s="76">
        <v>0</v>
      </c>
      <c r="I1817" s="19" t="s">
        <v>1</v>
      </c>
      <c r="J1817" s="19" t="s">
        <v>2238</v>
      </c>
      <c r="K1817" s="14" t="str">
        <f t="shared" si="151"/>
        <v>NOT EQUAL</v>
      </c>
      <c r="L1817" s="10" t="s">
        <v>2246</v>
      </c>
      <c r="M1817" s="24" t="s">
        <v>3781</v>
      </c>
      <c r="N1817" s="24" t="s">
        <v>3915</v>
      </c>
      <c r="O1817"/>
      <c r="P1817"/>
      <c r="Q1817"/>
      <c r="R1817"/>
      <c r="S1817">
        <f t="shared" si="147"/>
        <v>278</v>
      </c>
      <c r="T1817"/>
      <c r="U1817" s="148"/>
      <c r="V1817" s="148"/>
      <c r="W1817" s="135" t="str">
        <f t="shared" si="150"/>
        <v/>
      </c>
      <c r="X1817" s="135" t="str">
        <f t="shared" si="149"/>
        <v/>
      </c>
      <c r="Y1817" s="2">
        <f t="shared" si="148"/>
        <v>1802</v>
      </c>
    </row>
    <row r="1818" spans="1:25">
      <c r="A1818" s="13">
        <v>1818</v>
      </c>
      <c r="B1818" s="2">
        <v>1803</v>
      </c>
      <c r="C1818" s="1" t="s">
        <v>2478</v>
      </c>
      <c r="D1818" s="1" t="s">
        <v>1791</v>
      </c>
      <c r="E1818" s="20" t="s">
        <v>598</v>
      </c>
      <c r="F1818" s="19" t="s">
        <v>1255</v>
      </c>
      <c r="G1818" s="76">
        <v>0</v>
      </c>
      <c r="H1818" s="76">
        <v>0</v>
      </c>
      <c r="I1818" s="19" t="s">
        <v>1</v>
      </c>
      <c r="J1818" s="19" t="s">
        <v>2238</v>
      </c>
      <c r="K1818" s="14" t="str">
        <f t="shared" si="151"/>
        <v>NOT EQUAL</v>
      </c>
      <c r="L1818" s="10" t="s">
        <v>2246</v>
      </c>
      <c r="M1818" s="24" t="s">
        <v>3782</v>
      </c>
      <c r="N1818" s="24" t="s">
        <v>3915</v>
      </c>
      <c r="O1818"/>
      <c r="P1818"/>
      <c r="Q1818"/>
      <c r="R1818"/>
      <c r="S1818">
        <f t="shared" si="147"/>
        <v>278</v>
      </c>
      <c r="T1818"/>
      <c r="U1818" s="148"/>
      <c r="V1818" s="148"/>
      <c r="W1818" s="135" t="str">
        <f t="shared" si="150"/>
        <v/>
      </c>
      <c r="X1818" s="135" t="str">
        <f t="shared" si="149"/>
        <v/>
      </c>
      <c r="Y1818" s="2">
        <f t="shared" si="148"/>
        <v>1803</v>
      </c>
    </row>
    <row r="1819" spans="1:25">
      <c r="A1819" s="13">
        <v>1819</v>
      </c>
      <c r="B1819" s="2">
        <v>1804</v>
      </c>
      <c r="C1819" s="1" t="s">
        <v>2479</v>
      </c>
      <c r="D1819" s="1" t="s">
        <v>1791</v>
      </c>
      <c r="E1819" s="20" t="s">
        <v>598</v>
      </c>
      <c r="F1819" s="19" t="s">
        <v>1256</v>
      </c>
      <c r="G1819" s="76">
        <v>0</v>
      </c>
      <c r="H1819" s="76">
        <v>0</v>
      </c>
      <c r="I1819" s="19" t="s">
        <v>1</v>
      </c>
      <c r="J1819" s="19" t="s">
        <v>2238</v>
      </c>
      <c r="K1819" s="14" t="str">
        <f t="shared" si="151"/>
        <v>NOT EQUAL</v>
      </c>
      <c r="L1819" s="10" t="s">
        <v>2246</v>
      </c>
      <c r="M1819" s="24" t="s">
        <v>3783</v>
      </c>
      <c r="N1819" s="24" t="s">
        <v>3915</v>
      </c>
      <c r="O1819"/>
      <c r="P1819"/>
      <c r="Q1819"/>
      <c r="R1819"/>
      <c r="S1819">
        <f t="shared" si="147"/>
        <v>278</v>
      </c>
      <c r="T1819"/>
      <c r="U1819" s="148"/>
      <c r="V1819" s="148"/>
      <c r="W1819" s="135" t="str">
        <f t="shared" si="150"/>
        <v/>
      </c>
      <c r="X1819" s="135" t="str">
        <f t="shared" si="149"/>
        <v/>
      </c>
      <c r="Y1819" s="2">
        <f t="shared" si="148"/>
        <v>1804</v>
      </c>
    </row>
    <row r="1820" spans="1:25">
      <c r="A1820" s="13">
        <v>1820</v>
      </c>
      <c r="B1820" s="2">
        <v>1805</v>
      </c>
      <c r="C1820" s="1" t="s">
        <v>2480</v>
      </c>
      <c r="D1820" s="1" t="s">
        <v>1791</v>
      </c>
      <c r="E1820" s="20" t="s">
        <v>598</v>
      </c>
      <c r="F1820" s="19" t="s">
        <v>1257</v>
      </c>
      <c r="G1820" s="76">
        <v>0</v>
      </c>
      <c r="H1820" s="76">
        <v>0</v>
      </c>
      <c r="I1820" s="19" t="s">
        <v>1</v>
      </c>
      <c r="J1820" s="19" t="s">
        <v>2238</v>
      </c>
      <c r="K1820" s="14" t="str">
        <f t="shared" si="151"/>
        <v>NOT EQUAL</v>
      </c>
      <c r="L1820" s="10" t="s">
        <v>2246</v>
      </c>
      <c r="M1820" s="24" t="s">
        <v>3784</v>
      </c>
      <c r="N1820" s="24" t="s">
        <v>3915</v>
      </c>
      <c r="O1820"/>
      <c r="P1820"/>
      <c r="Q1820"/>
      <c r="R1820"/>
      <c r="S1820">
        <f t="shared" si="147"/>
        <v>278</v>
      </c>
      <c r="T1820"/>
      <c r="U1820" s="148"/>
      <c r="V1820" s="148"/>
      <c r="W1820" s="135" t="str">
        <f t="shared" si="150"/>
        <v/>
      </c>
      <c r="X1820" s="135" t="str">
        <f t="shared" si="149"/>
        <v/>
      </c>
      <c r="Y1820" s="2">
        <f t="shared" si="148"/>
        <v>1805</v>
      </c>
    </row>
    <row r="1821" spans="1:25">
      <c r="A1821" s="13">
        <v>1821</v>
      </c>
      <c r="B1821" s="2">
        <v>1806</v>
      </c>
      <c r="C1821" s="1" t="s">
        <v>2478</v>
      </c>
      <c r="D1821" s="1" t="s">
        <v>1792</v>
      </c>
      <c r="E1821" s="20" t="s">
        <v>598</v>
      </c>
      <c r="F1821" s="19" t="s">
        <v>1258</v>
      </c>
      <c r="G1821" s="76">
        <v>0</v>
      </c>
      <c r="H1821" s="76">
        <v>0</v>
      </c>
      <c r="I1821" s="19" t="s">
        <v>1</v>
      </c>
      <c r="J1821" s="19" t="s">
        <v>2238</v>
      </c>
      <c r="K1821" s="14" t="str">
        <f t="shared" si="151"/>
        <v>NOT EQUAL</v>
      </c>
      <c r="L1821" s="10" t="s">
        <v>2246</v>
      </c>
      <c r="M1821" s="24" t="s">
        <v>3785</v>
      </c>
      <c r="N1821" s="24" t="s">
        <v>3915</v>
      </c>
      <c r="O1821"/>
      <c r="P1821"/>
      <c r="Q1821"/>
      <c r="R1821"/>
      <c r="S1821">
        <f t="shared" si="147"/>
        <v>278</v>
      </c>
      <c r="T1821"/>
      <c r="U1821" s="148"/>
      <c r="V1821" s="148"/>
      <c r="W1821" s="135" t="str">
        <f t="shared" si="150"/>
        <v/>
      </c>
      <c r="X1821" s="135" t="str">
        <f t="shared" si="149"/>
        <v/>
      </c>
      <c r="Y1821" s="2">
        <f t="shared" si="148"/>
        <v>1806</v>
      </c>
    </row>
    <row r="1822" spans="1:25">
      <c r="A1822" s="13">
        <v>1822</v>
      </c>
      <c r="B1822" s="2">
        <v>1807</v>
      </c>
      <c r="C1822" s="1" t="s">
        <v>2479</v>
      </c>
      <c r="D1822" s="1" t="s">
        <v>1792</v>
      </c>
      <c r="E1822" s="20" t="s">
        <v>598</v>
      </c>
      <c r="F1822" s="19" t="s">
        <v>1259</v>
      </c>
      <c r="G1822" s="76">
        <v>0</v>
      </c>
      <c r="H1822" s="76">
        <v>0</v>
      </c>
      <c r="I1822" s="19" t="s">
        <v>1</v>
      </c>
      <c r="J1822" s="19" t="s">
        <v>2238</v>
      </c>
      <c r="K1822" s="14" t="str">
        <f t="shared" si="151"/>
        <v>NOT EQUAL</v>
      </c>
      <c r="L1822" s="10" t="s">
        <v>2246</v>
      </c>
      <c r="M1822" s="24" t="s">
        <v>3786</v>
      </c>
      <c r="N1822" s="24" t="s">
        <v>3915</v>
      </c>
      <c r="O1822"/>
      <c r="P1822"/>
      <c r="Q1822"/>
      <c r="R1822"/>
      <c r="S1822">
        <f t="shared" si="147"/>
        <v>278</v>
      </c>
      <c r="T1822"/>
      <c r="U1822" s="148"/>
      <c r="V1822" s="148"/>
      <c r="W1822" s="135" t="str">
        <f t="shared" si="150"/>
        <v/>
      </c>
      <c r="X1822" s="135" t="str">
        <f t="shared" si="149"/>
        <v/>
      </c>
      <c r="Y1822" s="2">
        <f t="shared" si="148"/>
        <v>1807</v>
      </c>
    </row>
    <row r="1823" spans="1:25">
      <c r="A1823" s="13">
        <v>1823</v>
      </c>
      <c r="B1823" s="2">
        <v>1808</v>
      </c>
      <c r="C1823" s="1" t="s">
        <v>2480</v>
      </c>
      <c r="D1823" s="1" t="s">
        <v>1792</v>
      </c>
      <c r="E1823" s="20" t="s">
        <v>598</v>
      </c>
      <c r="F1823" s="19" t="s">
        <v>1260</v>
      </c>
      <c r="G1823" s="76">
        <v>0</v>
      </c>
      <c r="H1823" s="76">
        <v>0</v>
      </c>
      <c r="I1823" s="19" t="s">
        <v>1</v>
      </c>
      <c r="J1823" s="19" t="s">
        <v>2238</v>
      </c>
      <c r="K1823" s="14" t="str">
        <f t="shared" si="151"/>
        <v>NOT EQUAL</v>
      </c>
      <c r="L1823" s="10" t="s">
        <v>2246</v>
      </c>
      <c r="M1823" s="24" t="s">
        <v>3787</v>
      </c>
      <c r="N1823" s="24" t="s">
        <v>3915</v>
      </c>
      <c r="O1823"/>
      <c r="P1823"/>
      <c r="Q1823"/>
      <c r="R1823"/>
      <c r="S1823">
        <f t="shared" si="147"/>
        <v>278</v>
      </c>
      <c r="T1823"/>
      <c r="U1823" s="148"/>
      <c r="V1823" s="148"/>
      <c r="W1823" s="135" t="str">
        <f t="shared" si="150"/>
        <v/>
      </c>
      <c r="X1823" s="135" t="str">
        <f t="shared" si="149"/>
        <v/>
      </c>
      <c r="Y1823" s="2">
        <f t="shared" si="148"/>
        <v>1808</v>
      </c>
    </row>
    <row r="1824" spans="1:25">
      <c r="A1824" s="13">
        <v>1824</v>
      </c>
      <c r="B1824" s="2">
        <v>1809</v>
      </c>
      <c r="C1824" s="1" t="s">
        <v>2478</v>
      </c>
      <c r="D1824" s="1" t="s">
        <v>1793</v>
      </c>
      <c r="E1824" s="20" t="s">
        <v>598</v>
      </c>
      <c r="F1824" s="19" t="s">
        <v>1261</v>
      </c>
      <c r="G1824" s="76">
        <v>0</v>
      </c>
      <c r="H1824" s="76">
        <v>0</v>
      </c>
      <c r="I1824" s="19" t="s">
        <v>1</v>
      </c>
      <c r="J1824" s="19" t="s">
        <v>2238</v>
      </c>
      <c r="K1824" s="14" t="str">
        <f t="shared" si="151"/>
        <v>NOT EQUAL</v>
      </c>
      <c r="L1824" s="10" t="s">
        <v>2246</v>
      </c>
      <c r="M1824" s="24" t="s">
        <v>3788</v>
      </c>
      <c r="N1824" s="24" t="s">
        <v>3915</v>
      </c>
      <c r="O1824"/>
      <c r="P1824"/>
      <c r="Q1824"/>
      <c r="R1824"/>
      <c r="S1824">
        <f t="shared" si="147"/>
        <v>278</v>
      </c>
      <c r="T1824"/>
      <c r="U1824" s="148"/>
      <c r="V1824" s="148"/>
      <c r="W1824" s="135" t="str">
        <f t="shared" si="150"/>
        <v/>
      </c>
      <c r="X1824" s="135" t="str">
        <f t="shared" si="149"/>
        <v/>
      </c>
      <c r="Y1824" s="2">
        <f t="shared" si="148"/>
        <v>1809</v>
      </c>
    </row>
    <row r="1825" spans="1:25">
      <c r="A1825" s="13">
        <v>1825</v>
      </c>
      <c r="B1825" s="2">
        <v>1810</v>
      </c>
      <c r="C1825" s="1" t="s">
        <v>2479</v>
      </c>
      <c r="D1825" s="1" t="s">
        <v>1793</v>
      </c>
      <c r="E1825" s="20" t="s">
        <v>598</v>
      </c>
      <c r="F1825" s="19" t="s">
        <v>1262</v>
      </c>
      <c r="G1825" s="76">
        <v>0</v>
      </c>
      <c r="H1825" s="76">
        <v>0</v>
      </c>
      <c r="I1825" s="19" t="s">
        <v>1</v>
      </c>
      <c r="J1825" s="19" t="s">
        <v>2238</v>
      </c>
      <c r="K1825" s="14" t="str">
        <f t="shared" si="151"/>
        <v>NOT EQUAL</v>
      </c>
      <c r="L1825" s="10" t="s">
        <v>2246</v>
      </c>
      <c r="M1825" s="24" t="s">
        <v>3789</v>
      </c>
      <c r="N1825" s="24" t="s">
        <v>3915</v>
      </c>
      <c r="O1825"/>
      <c r="P1825"/>
      <c r="Q1825"/>
      <c r="R1825"/>
      <c r="S1825">
        <f t="shared" si="147"/>
        <v>278</v>
      </c>
      <c r="T1825"/>
      <c r="U1825" s="148"/>
      <c r="V1825" s="148"/>
      <c r="W1825" s="135" t="str">
        <f t="shared" si="150"/>
        <v/>
      </c>
      <c r="X1825" s="135" t="str">
        <f t="shared" si="149"/>
        <v/>
      </c>
      <c r="Y1825" s="2">
        <f t="shared" si="148"/>
        <v>1810</v>
      </c>
    </row>
    <row r="1826" spans="1:25">
      <c r="A1826" s="13">
        <v>1826</v>
      </c>
      <c r="B1826" s="2">
        <v>1811</v>
      </c>
      <c r="C1826" s="1" t="s">
        <v>2480</v>
      </c>
      <c r="D1826" s="1" t="s">
        <v>1793</v>
      </c>
      <c r="E1826" s="20" t="s">
        <v>598</v>
      </c>
      <c r="F1826" s="19" t="s">
        <v>1263</v>
      </c>
      <c r="G1826" s="76">
        <v>0</v>
      </c>
      <c r="H1826" s="76">
        <v>0</v>
      </c>
      <c r="I1826" s="19" t="s">
        <v>1</v>
      </c>
      <c r="J1826" s="19" t="s">
        <v>2238</v>
      </c>
      <c r="K1826" s="14" t="str">
        <f t="shared" si="151"/>
        <v>NOT EQUAL</v>
      </c>
      <c r="L1826" s="10" t="s">
        <v>2246</v>
      </c>
      <c r="M1826" s="24" t="s">
        <v>3790</v>
      </c>
      <c r="N1826" s="24" t="s">
        <v>3915</v>
      </c>
      <c r="O1826"/>
      <c r="P1826"/>
      <c r="Q1826"/>
      <c r="R1826"/>
      <c r="S1826">
        <f t="shared" si="147"/>
        <v>278</v>
      </c>
      <c r="T1826"/>
      <c r="U1826" s="148"/>
      <c r="V1826" s="148"/>
      <c r="W1826" s="135" t="str">
        <f t="shared" si="150"/>
        <v/>
      </c>
      <c r="X1826" s="135" t="str">
        <f t="shared" si="149"/>
        <v/>
      </c>
      <c r="Y1826" s="2">
        <f t="shared" si="148"/>
        <v>1811</v>
      </c>
    </row>
    <row r="1827" spans="1:25">
      <c r="A1827" s="13">
        <v>1827</v>
      </c>
      <c r="B1827" s="2">
        <v>1812</v>
      </c>
      <c r="C1827" s="1" t="s">
        <v>2478</v>
      </c>
      <c r="D1827" s="1" t="s">
        <v>1794</v>
      </c>
      <c r="E1827" s="20" t="s">
        <v>598</v>
      </c>
      <c r="F1827" s="19" t="s">
        <v>1264</v>
      </c>
      <c r="G1827" s="76">
        <v>0</v>
      </c>
      <c r="H1827" s="76">
        <v>0</v>
      </c>
      <c r="I1827" s="19" t="s">
        <v>1</v>
      </c>
      <c r="J1827" s="19" t="s">
        <v>2238</v>
      </c>
      <c r="K1827" s="14" t="str">
        <f t="shared" si="151"/>
        <v>NOT EQUAL</v>
      </c>
      <c r="L1827" s="10" t="s">
        <v>2246</v>
      </c>
      <c r="M1827" s="24" t="s">
        <v>3791</v>
      </c>
      <c r="N1827" s="24" t="s">
        <v>3915</v>
      </c>
      <c r="O1827"/>
      <c r="P1827"/>
      <c r="Q1827"/>
      <c r="R1827"/>
      <c r="S1827">
        <f t="shared" si="147"/>
        <v>278</v>
      </c>
      <c r="T1827"/>
      <c r="U1827" s="148"/>
      <c r="V1827" s="148"/>
      <c r="W1827" s="135" t="str">
        <f t="shared" si="150"/>
        <v/>
      </c>
      <c r="X1827" s="135" t="str">
        <f t="shared" si="149"/>
        <v/>
      </c>
      <c r="Y1827" s="2">
        <f t="shared" si="148"/>
        <v>1812</v>
      </c>
    </row>
    <row r="1828" spans="1:25">
      <c r="A1828" s="13">
        <v>1828</v>
      </c>
      <c r="B1828" s="2">
        <v>1813</v>
      </c>
      <c r="C1828" s="1" t="s">
        <v>2479</v>
      </c>
      <c r="D1828" s="1" t="s">
        <v>1794</v>
      </c>
      <c r="E1828" s="20" t="s">
        <v>598</v>
      </c>
      <c r="F1828" s="19" t="s">
        <v>1265</v>
      </c>
      <c r="G1828" s="76">
        <v>0</v>
      </c>
      <c r="H1828" s="76">
        <v>0</v>
      </c>
      <c r="I1828" s="19" t="s">
        <v>1</v>
      </c>
      <c r="J1828" s="19" t="s">
        <v>2238</v>
      </c>
      <c r="K1828" s="14" t="str">
        <f t="shared" si="151"/>
        <v>NOT EQUAL</v>
      </c>
      <c r="L1828" s="10" t="s">
        <v>2246</v>
      </c>
      <c r="M1828" s="24" t="s">
        <v>3792</v>
      </c>
      <c r="N1828" s="24" t="s">
        <v>3915</v>
      </c>
      <c r="O1828"/>
      <c r="P1828"/>
      <c r="Q1828"/>
      <c r="R1828"/>
      <c r="S1828">
        <f t="shared" si="147"/>
        <v>278</v>
      </c>
      <c r="T1828"/>
      <c r="U1828" s="148"/>
      <c r="V1828" s="148"/>
      <c r="W1828" s="135" t="str">
        <f t="shared" si="150"/>
        <v/>
      </c>
      <c r="X1828" s="135" t="str">
        <f t="shared" si="149"/>
        <v/>
      </c>
      <c r="Y1828" s="2">
        <f t="shared" si="148"/>
        <v>1813</v>
      </c>
    </row>
    <row r="1829" spans="1:25">
      <c r="A1829" s="13">
        <v>1829</v>
      </c>
      <c r="B1829" s="2">
        <v>1814</v>
      </c>
      <c r="C1829" s="1" t="s">
        <v>2480</v>
      </c>
      <c r="D1829" s="1" t="s">
        <v>1794</v>
      </c>
      <c r="E1829" s="20" t="s">
        <v>598</v>
      </c>
      <c r="F1829" s="19" t="s">
        <v>1266</v>
      </c>
      <c r="G1829" s="76">
        <v>0</v>
      </c>
      <c r="H1829" s="76">
        <v>0</v>
      </c>
      <c r="I1829" s="19" t="s">
        <v>1</v>
      </c>
      <c r="J1829" s="19" t="s">
        <v>2238</v>
      </c>
      <c r="K1829" s="14" t="str">
        <f t="shared" si="151"/>
        <v>NOT EQUAL</v>
      </c>
      <c r="L1829" s="10" t="s">
        <v>2246</v>
      </c>
      <c r="M1829" s="24" t="s">
        <v>3793</v>
      </c>
      <c r="N1829" s="24" t="s">
        <v>3915</v>
      </c>
      <c r="O1829"/>
      <c r="P1829"/>
      <c r="Q1829"/>
      <c r="R1829"/>
      <c r="S1829">
        <f t="shared" si="147"/>
        <v>278</v>
      </c>
      <c r="T1829"/>
      <c r="U1829" s="148"/>
      <c r="V1829" s="148"/>
      <c r="W1829" s="135" t="str">
        <f t="shared" si="150"/>
        <v/>
      </c>
      <c r="X1829" s="135" t="str">
        <f t="shared" si="149"/>
        <v/>
      </c>
      <c r="Y1829" s="2">
        <f t="shared" si="148"/>
        <v>1814</v>
      </c>
    </row>
    <row r="1830" spans="1:25">
      <c r="A1830" s="13">
        <v>1830</v>
      </c>
      <c r="B1830" s="2">
        <v>1815</v>
      </c>
      <c r="C1830" s="1" t="s">
        <v>2478</v>
      </c>
      <c r="D1830" s="1" t="s">
        <v>1795</v>
      </c>
      <c r="E1830" s="20" t="s">
        <v>598</v>
      </c>
      <c r="F1830" s="19" t="s">
        <v>1267</v>
      </c>
      <c r="G1830" s="76">
        <v>0</v>
      </c>
      <c r="H1830" s="76">
        <v>0</v>
      </c>
      <c r="I1830" s="19" t="s">
        <v>1</v>
      </c>
      <c r="J1830" s="19" t="s">
        <v>2238</v>
      </c>
      <c r="K1830" s="14" t="str">
        <f t="shared" si="151"/>
        <v>NOT EQUAL</v>
      </c>
      <c r="L1830" s="10" t="s">
        <v>2246</v>
      </c>
      <c r="M1830" s="24" t="s">
        <v>3794</v>
      </c>
      <c r="N1830" s="24" t="s">
        <v>3915</v>
      </c>
      <c r="O1830"/>
      <c r="P1830"/>
      <c r="Q1830"/>
      <c r="R1830"/>
      <c r="S1830">
        <f t="shared" si="147"/>
        <v>278</v>
      </c>
      <c r="T1830"/>
      <c r="U1830" s="148"/>
      <c r="V1830" s="148"/>
      <c r="W1830" s="135" t="str">
        <f t="shared" si="150"/>
        <v/>
      </c>
      <c r="X1830" s="135" t="str">
        <f t="shared" si="149"/>
        <v/>
      </c>
      <c r="Y1830" s="2">
        <f t="shared" si="148"/>
        <v>1815</v>
      </c>
    </row>
    <row r="1831" spans="1:25">
      <c r="A1831" s="13">
        <v>1831</v>
      </c>
      <c r="B1831" s="2">
        <v>1816</v>
      </c>
      <c r="C1831" s="1" t="s">
        <v>2479</v>
      </c>
      <c r="D1831" s="1" t="s">
        <v>1795</v>
      </c>
      <c r="E1831" s="20" t="s">
        <v>598</v>
      </c>
      <c r="F1831" s="19" t="s">
        <v>1268</v>
      </c>
      <c r="G1831" s="76">
        <v>0</v>
      </c>
      <c r="H1831" s="76">
        <v>0</v>
      </c>
      <c r="I1831" s="19" t="s">
        <v>1</v>
      </c>
      <c r="J1831" s="19" t="s">
        <v>2238</v>
      </c>
      <c r="K1831" s="14" t="str">
        <f t="shared" si="151"/>
        <v>NOT EQUAL</v>
      </c>
      <c r="L1831" s="10" t="s">
        <v>2246</v>
      </c>
      <c r="M1831" s="24" t="s">
        <v>3795</v>
      </c>
      <c r="N1831" s="24" t="s">
        <v>3915</v>
      </c>
      <c r="O1831"/>
      <c r="P1831"/>
      <c r="Q1831"/>
      <c r="R1831"/>
      <c r="S1831">
        <f t="shared" si="147"/>
        <v>278</v>
      </c>
      <c r="T1831"/>
      <c r="U1831" s="148"/>
      <c r="V1831" s="148"/>
      <c r="W1831" s="135" t="str">
        <f t="shared" si="150"/>
        <v/>
      </c>
      <c r="X1831" s="135" t="str">
        <f t="shared" si="149"/>
        <v/>
      </c>
      <c r="Y1831" s="2">
        <f t="shared" si="148"/>
        <v>1816</v>
      </c>
    </row>
    <row r="1832" spans="1:25">
      <c r="A1832" s="13">
        <v>1832</v>
      </c>
      <c r="B1832" s="2">
        <v>1817</v>
      </c>
      <c r="C1832" s="1" t="s">
        <v>2480</v>
      </c>
      <c r="D1832" s="1" t="s">
        <v>1795</v>
      </c>
      <c r="E1832" s="20" t="s">
        <v>598</v>
      </c>
      <c r="F1832" s="19" t="s">
        <v>1269</v>
      </c>
      <c r="G1832" s="76">
        <v>0</v>
      </c>
      <c r="H1832" s="76">
        <v>0</v>
      </c>
      <c r="I1832" s="19" t="s">
        <v>1</v>
      </c>
      <c r="J1832" s="19" t="s">
        <v>2238</v>
      </c>
      <c r="K1832" s="14" t="str">
        <f t="shared" si="151"/>
        <v>NOT EQUAL</v>
      </c>
      <c r="L1832" s="10" t="s">
        <v>2246</v>
      </c>
      <c r="M1832" s="24" t="s">
        <v>3796</v>
      </c>
      <c r="N1832" s="24" t="s">
        <v>3915</v>
      </c>
      <c r="O1832"/>
      <c r="P1832"/>
      <c r="Q1832"/>
      <c r="R1832"/>
      <c r="S1832">
        <f t="shared" si="147"/>
        <v>278</v>
      </c>
      <c r="T1832"/>
      <c r="U1832" s="148"/>
      <c r="V1832" s="148"/>
      <c r="W1832" s="135" t="str">
        <f t="shared" si="150"/>
        <v/>
      </c>
      <c r="X1832" s="135" t="str">
        <f t="shared" si="149"/>
        <v/>
      </c>
      <c r="Y1832" s="2">
        <f t="shared" si="148"/>
        <v>1817</v>
      </c>
    </row>
    <row r="1833" spans="1:25">
      <c r="A1833" s="13">
        <v>1833</v>
      </c>
      <c r="B1833" s="2">
        <v>1818</v>
      </c>
      <c r="C1833" s="1" t="s">
        <v>2478</v>
      </c>
      <c r="D1833" s="1" t="s">
        <v>1796</v>
      </c>
      <c r="E1833" s="20" t="s">
        <v>598</v>
      </c>
      <c r="F1833" s="19" t="s">
        <v>1270</v>
      </c>
      <c r="G1833" s="76">
        <v>0</v>
      </c>
      <c r="H1833" s="76">
        <v>0</v>
      </c>
      <c r="I1833" s="19" t="s">
        <v>1</v>
      </c>
      <c r="J1833" s="19" t="s">
        <v>2238</v>
      </c>
      <c r="K1833" s="14" t="str">
        <f t="shared" si="151"/>
        <v>NOT EQUAL</v>
      </c>
      <c r="L1833" s="10" t="s">
        <v>2246</v>
      </c>
      <c r="M1833" s="24" t="s">
        <v>3797</v>
      </c>
      <c r="N1833" s="24" t="s">
        <v>3915</v>
      </c>
      <c r="O1833"/>
      <c r="P1833"/>
      <c r="Q1833"/>
      <c r="R1833"/>
      <c r="S1833">
        <f t="shared" si="147"/>
        <v>278</v>
      </c>
      <c r="T1833"/>
      <c r="U1833" s="148"/>
      <c r="V1833" s="148"/>
      <c r="W1833" s="135" t="str">
        <f t="shared" si="150"/>
        <v/>
      </c>
      <c r="X1833" s="135" t="str">
        <f t="shared" si="149"/>
        <v/>
      </c>
      <c r="Y1833" s="2">
        <f t="shared" si="148"/>
        <v>1818</v>
      </c>
    </row>
    <row r="1834" spans="1:25">
      <c r="A1834" s="13">
        <v>1834</v>
      </c>
      <c r="B1834" s="2">
        <v>1819</v>
      </c>
      <c r="C1834" s="1" t="s">
        <v>2479</v>
      </c>
      <c r="D1834" s="1" t="s">
        <v>1796</v>
      </c>
      <c r="E1834" s="20" t="s">
        <v>598</v>
      </c>
      <c r="F1834" s="19" t="s">
        <v>1271</v>
      </c>
      <c r="G1834" s="76">
        <v>0</v>
      </c>
      <c r="H1834" s="76">
        <v>0</v>
      </c>
      <c r="I1834" s="19" t="s">
        <v>1</v>
      </c>
      <c r="J1834" s="19" t="s">
        <v>2238</v>
      </c>
      <c r="K1834" s="14" t="str">
        <f t="shared" si="151"/>
        <v>NOT EQUAL</v>
      </c>
      <c r="L1834" s="10" t="s">
        <v>2246</v>
      </c>
      <c r="M1834" s="24" t="s">
        <v>3798</v>
      </c>
      <c r="N1834" s="24" t="s">
        <v>3915</v>
      </c>
      <c r="O1834"/>
      <c r="P1834"/>
      <c r="Q1834"/>
      <c r="R1834"/>
      <c r="S1834">
        <f t="shared" si="147"/>
        <v>278</v>
      </c>
      <c r="T1834"/>
      <c r="U1834" s="148"/>
      <c r="V1834" s="148"/>
      <c r="W1834" s="135" t="str">
        <f t="shared" si="150"/>
        <v/>
      </c>
      <c r="X1834" s="135" t="str">
        <f t="shared" si="149"/>
        <v/>
      </c>
      <c r="Y1834" s="2">
        <f t="shared" si="148"/>
        <v>1819</v>
      </c>
    </row>
    <row r="1835" spans="1:25">
      <c r="A1835" s="13">
        <v>1835</v>
      </c>
      <c r="B1835" s="2">
        <v>1820</v>
      </c>
      <c r="C1835" s="1" t="s">
        <v>2480</v>
      </c>
      <c r="D1835" s="1" t="s">
        <v>1796</v>
      </c>
      <c r="E1835" s="20" t="s">
        <v>598</v>
      </c>
      <c r="F1835" s="19" t="s">
        <v>1272</v>
      </c>
      <c r="G1835" s="76">
        <v>0</v>
      </c>
      <c r="H1835" s="76">
        <v>0</v>
      </c>
      <c r="I1835" s="19" t="s">
        <v>1</v>
      </c>
      <c r="J1835" s="19" t="s">
        <v>2238</v>
      </c>
      <c r="K1835" s="14" t="str">
        <f t="shared" si="151"/>
        <v>NOT EQUAL</v>
      </c>
      <c r="L1835" s="10" t="s">
        <v>2246</v>
      </c>
      <c r="M1835" s="24" t="s">
        <v>3799</v>
      </c>
      <c r="N1835" s="24" t="s">
        <v>3915</v>
      </c>
      <c r="O1835"/>
      <c r="P1835"/>
      <c r="Q1835"/>
      <c r="R1835"/>
      <c r="S1835">
        <f t="shared" si="147"/>
        <v>278</v>
      </c>
      <c r="T1835"/>
      <c r="U1835" s="148"/>
      <c r="V1835" s="148"/>
      <c r="W1835" s="135" t="str">
        <f t="shared" si="150"/>
        <v/>
      </c>
      <c r="X1835" s="135" t="str">
        <f t="shared" si="149"/>
        <v/>
      </c>
      <c r="Y1835" s="2">
        <f t="shared" si="148"/>
        <v>1820</v>
      </c>
    </row>
    <row r="1836" spans="1:25">
      <c r="A1836" s="13">
        <v>1836</v>
      </c>
      <c r="B1836" s="2">
        <v>1821</v>
      </c>
      <c r="C1836" s="1" t="s">
        <v>2478</v>
      </c>
      <c r="D1836" s="1" t="s">
        <v>1797</v>
      </c>
      <c r="E1836" s="20" t="s">
        <v>598</v>
      </c>
      <c r="F1836" s="19" t="s">
        <v>1273</v>
      </c>
      <c r="G1836" s="76">
        <v>0</v>
      </c>
      <c r="H1836" s="76">
        <v>0</v>
      </c>
      <c r="I1836" s="19" t="s">
        <v>1</v>
      </c>
      <c r="J1836" s="19" t="s">
        <v>2238</v>
      </c>
      <c r="K1836" s="14" t="str">
        <f t="shared" si="151"/>
        <v>NOT EQUAL</v>
      </c>
      <c r="L1836" s="10" t="s">
        <v>2246</v>
      </c>
      <c r="M1836" s="24" t="s">
        <v>3800</v>
      </c>
      <c r="N1836" s="24" t="s">
        <v>3915</v>
      </c>
      <c r="O1836"/>
      <c r="P1836"/>
      <c r="Q1836"/>
      <c r="R1836"/>
      <c r="S1836">
        <f t="shared" si="147"/>
        <v>278</v>
      </c>
      <c r="T1836"/>
      <c r="U1836" s="148"/>
      <c r="V1836" s="148"/>
      <c r="W1836" s="135" t="str">
        <f t="shared" si="150"/>
        <v/>
      </c>
      <c r="X1836" s="135" t="str">
        <f t="shared" si="149"/>
        <v/>
      </c>
      <c r="Y1836" s="2">
        <f t="shared" si="148"/>
        <v>1821</v>
      </c>
    </row>
    <row r="1837" spans="1:25">
      <c r="A1837" s="13">
        <v>1837</v>
      </c>
      <c r="B1837" s="2">
        <v>1822</v>
      </c>
      <c r="C1837" s="1" t="s">
        <v>2479</v>
      </c>
      <c r="D1837" s="1" t="s">
        <v>1797</v>
      </c>
      <c r="E1837" s="20" t="s">
        <v>598</v>
      </c>
      <c r="F1837" s="19" t="s">
        <v>1274</v>
      </c>
      <c r="G1837" s="76">
        <v>0</v>
      </c>
      <c r="H1837" s="76">
        <v>0</v>
      </c>
      <c r="I1837" s="19" t="s">
        <v>1</v>
      </c>
      <c r="J1837" s="19" t="s">
        <v>2238</v>
      </c>
      <c r="K1837" s="14" t="str">
        <f t="shared" si="151"/>
        <v>NOT EQUAL</v>
      </c>
      <c r="L1837" s="10" t="s">
        <v>2246</v>
      </c>
      <c r="M1837" s="24" t="s">
        <v>3801</v>
      </c>
      <c r="N1837" s="24" t="s">
        <v>3915</v>
      </c>
      <c r="O1837"/>
      <c r="P1837"/>
      <c r="Q1837"/>
      <c r="R1837"/>
      <c r="S1837">
        <f t="shared" si="147"/>
        <v>278</v>
      </c>
      <c r="T1837"/>
      <c r="U1837" s="148"/>
      <c r="V1837" s="148"/>
      <c r="W1837" s="135" t="str">
        <f t="shared" si="150"/>
        <v/>
      </c>
      <c r="X1837" s="135" t="str">
        <f t="shared" si="149"/>
        <v/>
      </c>
      <c r="Y1837" s="2">
        <f t="shared" si="148"/>
        <v>1822</v>
      </c>
    </row>
    <row r="1838" spans="1:25">
      <c r="A1838" s="13">
        <v>1838</v>
      </c>
      <c r="B1838" s="2">
        <v>1823</v>
      </c>
      <c r="C1838" s="1" t="s">
        <v>2480</v>
      </c>
      <c r="D1838" s="1" t="s">
        <v>1797</v>
      </c>
      <c r="E1838" s="20" t="s">
        <v>598</v>
      </c>
      <c r="F1838" s="19" t="s">
        <v>1275</v>
      </c>
      <c r="G1838" s="76">
        <v>0</v>
      </c>
      <c r="H1838" s="76">
        <v>0</v>
      </c>
      <c r="I1838" s="19" t="s">
        <v>1</v>
      </c>
      <c r="J1838" s="19" t="s">
        <v>2238</v>
      </c>
      <c r="K1838" s="14" t="str">
        <f t="shared" si="151"/>
        <v>NOT EQUAL</v>
      </c>
      <c r="L1838" s="10" t="s">
        <v>2246</v>
      </c>
      <c r="M1838" s="24" t="s">
        <v>3802</v>
      </c>
      <c r="N1838" s="24" t="s">
        <v>3915</v>
      </c>
      <c r="O1838"/>
      <c r="P1838"/>
      <c r="Q1838"/>
      <c r="R1838"/>
      <c r="S1838">
        <f t="shared" si="147"/>
        <v>278</v>
      </c>
      <c r="T1838"/>
      <c r="U1838" s="148"/>
      <c r="V1838" s="148"/>
      <c r="W1838" s="135" t="str">
        <f t="shared" si="150"/>
        <v/>
      </c>
      <c r="X1838" s="135" t="str">
        <f t="shared" si="149"/>
        <v/>
      </c>
      <c r="Y1838" s="2">
        <f t="shared" si="148"/>
        <v>1823</v>
      </c>
    </row>
    <row r="1839" spans="1:25">
      <c r="A1839" s="13">
        <v>1839</v>
      </c>
      <c r="B1839" s="2">
        <v>1824</v>
      </c>
      <c r="C1839" s="1" t="s">
        <v>2478</v>
      </c>
      <c r="D1839" s="1" t="s">
        <v>1798</v>
      </c>
      <c r="E1839" s="20" t="s">
        <v>598</v>
      </c>
      <c r="F1839" s="19" t="s">
        <v>1276</v>
      </c>
      <c r="G1839" s="76">
        <v>0</v>
      </c>
      <c r="H1839" s="76">
        <v>0</v>
      </c>
      <c r="I1839" s="19" t="s">
        <v>1</v>
      </c>
      <c r="J1839" s="19" t="s">
        <v>2238</v>
      </c>
      <c r="K1839" s="14" t="str">
        <f t="shared" si="151"/>
        <v>NOT EQUAL</v>
      </c>
      <c r="L1839" s="10" t="s">
        <v>2246</v>
      </c>
      <c r="M1839" s="24" t="s">
        <v>3803</v>
      </c>
      <c r="N1839" s="24" t="s">
        <v>3915</v>
      </c>
      <c r="O1839"/>
      <c r="P1839"/>
      <c r="Q1839"/>
      <c r="R1839"/>
      <c r="S1839">
        <f t="shared" si="147"/>
        <v>278</v>
      </c>
      <c r="T1839"/>
      <c r="U1839" s="148"/>
      <c r="V1839" s="148"/>
      <c r="W1839" s="135" t="str">
        <f t="shared" si="150"/>
        <v/>
      </c>
      <c r="X1839" s="135" t="str">
        <f t="shared" si="149"/>
        <v/>
      </c>
      <c r="Y1839" s="2">
        <f t="shared" si="148"/>
        <v>1824</v>
      </c>
    </row>
    <row r="1840" spans="1:25">
      <c r="A1840" s="13">
        <v>1840</v>
      </c>
      <c r="B1840" s="2">
        <v>1825</v>
      </c>
      <c r="C1840" s="1" t="s">
        <v>2479</v>
      </c>
      <c r="D1840" s="1" t="s">
        <v>1798</v>
      </c>
      <c r="E1840" s="20" t="s">
        <v>598</v>
      </c>
      <c r="F1840" s="19" t="s">
        <v>1277</v>
      </c>
      <c r="G1840" s="76">
        <v>0</v>
      </c>
      <c r="H1840" s="76">
        <v>0</v>
      </c>
      <c r="I1840" s="19" t="s">
        <v>1</v>
      </c>
      <c r="J1840" s="19" t="s">
        <v>2238</v>
      </c>
      <c r="K1840" s="14" t="str">
        <f t="shared" si="151"/>
        <v>NOT EQUAL</v>
      </c>
      <c r="L1840" s="10" t="s">
        <v>2246</v>
      </c>
      <c r="M1840" s="24" t="s">
        <v>3804</v>
      </c>
      <c r="N1840" s="24" t="s">
        <v>3915</v>
      </c>
      <c r="O1840"/>
      <c r="P1840"/>
      <c r="Q1840"/>
      <c r="R1840"/>
      <c r="S1840">
        <f t="shared" si="147"/>
        <v>278</v>
      </c>
      <c r="T1840"/>
      <c r="U1840" s="148"/>
      <c r="V1840" s="148"/>
      <c r="W1840" s="135" t="str">
        <f t="shared" si="150"/>
        <v/>
      </c>
      <c r="X1840" s="135" t="str">
        <f t="shared" si="149"/>
        <v/>
      </c>
      <c r="Y1840" s="2">
        <f t="shared" si="148"/>
        <v>1825</v>
      </c>
    </row>
    <row r="1841" spans="1:25">
      <c r="A1841" s="13">
        <v>1841</v>
      </c>
      <c r="B1841" s="2">
        <v>1826</v>
      </c>
      <c r="C1841" s="1" t="s">
        <v>2480</v>
      </c>
      <c r="D1841" s="1" t="s">
        <v>1798</v>
      </c>
      <c r="E1841" s="20" t="s">
        <v>598</v>
      </c>
      <c r="F1841" s="19" t="s">
        <v>1278</v>
      </c>
      <c r="G1841" s="76">
        <v>0</v>
      </c>
      <c r="H1841" s="76">
        <v>0</v>
      </c>
      <c r="I1841" s="19" t="s">
        <v>1</v>
      </c>
      <c r="J1841" s="19" t="s">
        <v>2238</v>
      </c>
      <c r="K1841" s="14" t="str">
        <f t="shared" si="151"/>
        <v>NOT EQUAL</v>
      </c>
      <c r="L1841" s="10" t="s">
        <v>2246</v>
      </c>
      <c r="M1841" s="24" t="s">
        <v>3805</v>
      </c>
      <c r="N1841" s="24" t="s">
        <v>3915</v>
      </c>
      <c r="O1841"/>
      <c r="P1841"/>
      <c r="Q1841"/>
      <c r="R1841"/>
      <c r="S1841">
        <f t="shared" si="147"/>
        <v>278</v>
      </c>
      <c r="T1841"/>
      <c r="U1841" s="148"/>
      <c r="V1841" s="148"/>
      <c r="W1841" s="135" t="str">
        <f t="shared" si="150"/>
        <v/>
      </c>
      <c r="X1841" s="135" t="str">
        <f t="shared" si="149"/>
        <v/>
      </c>
      <c r="Y1841" s="2">
        <f t="shared" si="148"/>
        <v>1826</v>
      </c>
    </row>
    <row r="1842" spans="1:25">
      <c r="A1842" s="13">
        <v>1842</v>
      </c>
      <c r="B1842" s="2">
        <v>1827</v>
      </c>
      <c r="C1842" s="1" t="s">
        <v>2478</v>
      </c>
      <c r="D1842" s="1" t="s">
        <v>1799</v>
      </c>
      <c r="E1842" s="20" t="s">
        <v>598</v>
      </c>
      <c r="F1842" s="19" t="s">
        <v>1279</v>
      </c>
      <c r="G1842" s="76">
        <v>0</v>
      </c>
      <c r="H1842" s="76">
        <v>0</v>
      </c>
      <c r="I1842" s="19" t="s">
        <v>1</v>
      </c>
      <c r="J1842" s="19" t="s">
        <v>2238</v>
      </c>
      <c r="K1842" s="14" t="str">
        <f t="shared" si="151"/>
        <v>NOT EQUAL</v>
      </c>
      <c r="L1842" s="10" t="s">
        <v>2246</v>
      </c>
      <c r="M1842" s="24" t="s">
        <v>3806</v>
      </c>
      <c r="N1842" s="24" t="s">
        <v>3915</v>
      </c>
      <c r="O1842"/>
      <c r="P1842"/>
      <c r="Q1842"/>
      <c r="R1842"/>
      <c r="S1842">
        <f t="shared" si="147"/>
        <v>278</v>
      </c>
      <c r="T1842"/>
      <c r="U1842" s="148"/>
      <c r="V1842" s="148"/>
      <c r="W1842" s="135" t="str">
        <f t="shared" si="150"/>
        <v/>
      </c>
      <c r="X1842" s="135" t="str">
        <f t="shared" si="149"/>
        <v/>
      </c>
      <c r="Y1842" s="2">
        <f t="shared" si="148"/>
        <v>1827</v>
      </c>
    </row>
    <row r="1843" spans="1:25">
      <c r="A1843" s="13">
        <v>1843</v>
      </c>
      <c r="B1843" s="2">
        <v>1828</v>
      </c>
      <c r="C1843" s="1" t="s">
        <v>2479</v>
      </c>
      <c r="D1843" s="1" t="s">
        <v>1799</v>
      </c>
      <c r="E1843" s="20" t="s">
        <v>598</v>
      </c>
      <c r="F1843" s="19" t="s">
        <v>1280</v>
      </c>
      <c r="G1843" s="76">
        <v>0</v>
      </c>
      <c r="H1843" s="76">
        <v>0</v>
      </c>
      <c r="I1843" s="19" t="s">
        <v>1</v>
      </c>
      <c r="J1843" s="19" t="s">
        <v>2238</v>
      </c>
      <c r="K1843" s="14" t="str">
        <f t="shared" si="151"/>
        <v>NOT EQUAL</v>
      </c>
      <c r="L1843" s="10" t="s">
        <v>2246</v>
      </c>
      <c r="M1843" s="24" t="s">
        <v>3807</v>
      </c>
      <c r="N1843" s="24" t="s">
        <v>3915</v>
      </c>
      <c r="O1843"/>
      <c r="P1843"/>
      <c r="Q1843"/>
      <c r="R1843"/>
      <c r="S1843">
        <f t="shared" si="147"/>
        <v>278</v>
      </c>
      <c r="T1843"/>
      <c r="U1843" s="148"/>
      <c r="V1843" s="148"/>
      <c r="W1843" s="135" t="str">
        <f t="shared" si="150"/>
        <v/>
      </c>
      <c r="X1843" s="135" t="str">
        <f t="shared" si="149"/>
        <v/>
      </c>
      <c r="Y1843" s="2">
        <f t="shared" si="148"/>
        <v>1828</v>
      </c>
    </row>
    <row r="1844" spans="1:25">
      <c r="A1844" s="13">
        <v>1844</v>
      </c>
      <c r="B1844" s="2">
        <v>1829</v>
      </c>
      <c r="C1844" s="1" t="s">
        <v>2480</v>
      </c>
      <c r="D1844" s="1" t="s">
        <v>1799</v>
      </c>
      <c r="E1844" s="20" t="s">
        <v>598</v>
      </c>
      <c r="F1844" s="19" t="s">
        <v>1281</v>
      </c>
      <c r="G1844" s="76">
        <v>0</v>
      </c>
      <c r="H1844" s="76">
        <v>0</v>
      </c>
      <c r="I1844" s="19" t="s">
        <v>1</v>
      </c>
      <c r="J1844" s="19" t="s">
        <v>2238</v>
      </c>
      <c r="K1844" s="14" t="str">
        <f t="shared" si="151"/>
        <v>NOT EQUAL</v>
      </c>
      <c r="L1844" s="10" t="s">
        <v>2246</v>
      </c>
      <c r="M1844" s="24" t="s">
        <v>3808</v>
      </c>
      <c r="N1844" s="24" t="s">
        <v>3915</v>
      </c>
      <c r="O1844"/>
      <c r="P1844"/>
      <c r="Q1844"/>
      <c r="R1844"/>
      <c r="S1844">
        <f t="shared" si="147"/>
        <v>278</v>
      </c>
      <c r="T1844"/>
      <c r="U1844" s="148"/>
      <c r="V1844" s="148"/>
      <c r="W1844" s="135" t="str">
        <f t="shared" si="150"/>
        <v/>
      </c>
      <c r="X1844" s="135" t="str">
        <f t="shared" si="149"/>
        <v/>
      </c>
      <c r="Y1844" s="2">
        <f t="shared" si="148"/>
        <v>1829</v>
      </c>
    </row>
    <row r="1845" spans="1:25">
      <c r="A1845" s="13">
        <v>1845</v>
      </c>
      <c r="B1845" s="2">
        <v>1830</v>
      </c>
      <c r="C1845" s="1" t="s">
        <v>2478</v>
      </c>
      <c r="D1845" s="1" t="s">
        <v>1800</v>
      </c>
      <c r="E1845" s="20" t="s">
        <v>598</v>
      </c>
      <c r="F1845" s="19" t="s">
        <v>1282</v>
      </c>
      <c r="G1845" s="76">
        <v>0</v>
      </c>
      <c r="H1845" s="76">
        <v>0</v>
      </c>
      <c r="I1845" s="19" t="s">
        <v>1</v>
      </c>
      <c r="J1845" s="19" t="s">
        <v>2238</v>
      </c>
      <c r="K1845" s="14" t="str">
        <f t="shared" si="151"/>
        <v>NOT EQUAL</v>
      </c>
      <c r="L1845" s="10" t="s">
        <v>2246</v>
      </c>
      <c r="M1845" s="24" t="s">
        <v>3809</v>
      </c>
      <c r="N1845" s="24" t="s">
        <v>3915</v>
      </c>
      <c r="O1845"/>
      <c r="P1845"/>
      <c r="Q1845"/>
      <c r="R1845"/>
      <c r="S1845">
        <f t="shared" si="147"/>
        <v>278</v>
      </c>
      <c r="T1845"/>
      <c r="U1845" s="148"/>
      <c r="V1845" s="148"/>
      <c r="W1845" s="135" t="str">
        <f t="shared" si="150"/>
        <v/>
      </c>
      <c r="X1845" s="135" t="str">
        <f t="shared" si="149"/>
        <v/>
      </c>
      <c r="Y1845" s="2">
        <f t="shared" si="148"/>
        <v>1830</v>
      </c>
    </row>
    <row r="1846" spans="1:25">
      <c r="A1846" s="13">
        <v>1846</v>
      </c>
      <c r="B1846" s="2">
        <v>1831</v>
      </c>
      <c r="C1846" s="1" t="s">
        <v>2479</v>
      </c>
      <c r="D1846" s="1" t="s">
        <v>1800</v>
      </c>
      <c r="E1846" s="20" t="s">
        <v>598</v>
      </c>
      <c r="F1846" s="19" t="s">
        <v>1283</v>
      </c>
      <c r="G1846" s="76">
        <v>0</v>
      </c>
      <c r="H1846" s="76">
        <v>0</v>
      </c>
      <c r="I1846" s="19" t="s">
        <v>1</v>
      </c>
      <c r="J1846" s="19" t="s">
        <v>2238</v>
      </c>
      <c r="K1846" s="14" t="str">
        <f t="shared" si="151"/>
        <v>NOT EQUAL</v>
      </c>
      <c r="L1846" s="10" t="s">
        <v>2246</v>
      </c>
      <c r="M1846" s="24" t="s">
        <v>3810</v>
      </c>
      <c r="N1846" s="24" t="s">
        <v>3915</v>
      </c>
      <c r="O1846"/>
      <c r="P1846"/>
      <c r="Q1846"/>
      <c r="R1846"/>
      <c r="S1846">
        <f t="shared" si="147"/>
        <v>278</v>
      </c>
      <c r="T1846"/>
      <c r="U1846" s="148"/>
      <c r="V1846" s="148"/>
      <c r="W1846" s="135" t="str">
        <f t="shared" si="150"/>
        <v/>
      </c>
      <c r="X1846" s="135" t="str">
        <f t="shared" si="149"/>
        <v/>
      </c>
      <c r="Y1846" s="2">
        <f t="shared" si="148"/>
        <v>1831</v>
      </c>
    </row>
    <row r="1847" spans="1:25">
      <c r="A1847" s="13">
        <v>1847</v>
      </c>
      <c r="B1847" s="2">
        <v>1832</v>
      </c>
      <c r="C1847" s="1" t="s">
        <v>2480</v>
      </c>
      <c r="D1847" s="1" t="s">
        <v>1800</v>
      </c>
      <c r="E1847" s="20" t="s">
        <v>598</v>
      </c>
      <c r="F1847" s="19" t="s">
        <v>1284</v>
      </c>
      <c r="G1847" s="76">
        <v>0</v>
      </c>
      <c r="H1847" s="76">
        <v>0</v>
      </c>
      <c r="I1847" s="19" t="s">
        <v>1</v>
      </c>
      <c r="J1847" s="19" t="s">
        <v>2238</v>
      </c>
      <c r="K1847" s="14" t="str">
        <f t="shared" si="151"/>
        <v>NOT EQUAL</v>
      </c>
      <c r="L1847" s="10" t="s">
        <v>2246</v>
      </c>
      <c r="M1847" s="24" t="s">
        <v>3811</v>
      </c>
      <c r="N1847" s="24" t="s">
        <v>3915</v>
      </c>
      <c r="O1847"/>
      <c r="P1847"/>
      <c r="Q1847"/>
      <c r="R1847"/>
      <c r="S1847">
        <f t="shared" si="147"/>
        <v>278</v>
      </c>
      <c r="T1847"/>
      <c r="U1847" s="148"/>
      <c r="V1847" s="148"/>
      <c r="W1847" s="135" t="str">
        <f t="shared" si="150"/>
        <v/>
      </c>
      <c r="X1847" s="135" t="str">
        <f t="shared" si="149"/>
        <v/>
      </c>
      <c r="Y1847" s="2">
        <f t="shared" si="148"/>
        <v>1832</v>
      </c>
    </row>
    <row r="1848" spans="1:25">
      <c r="A1848" s="13">
        <v>1848</v>
      </c>
      <c r="B1848" s="2">
        <v>1833</v>
      </c>
      <c r="C1848" s="1" t="s">
        <v>2478</v>
      </c>
      <c r="D1848" s="1" t="s">
        <v>1801</v>
      </c>
      <c r="E1848" s="20" t="s">
        <v>598</v>
      </c>
      <c r="F1848" s="19" t="s">
        <v>1285</v>
      </c>
      <c r="G1848" s="76">
        <v>0</v>
      </c>
      <c r="H1848" s="76">
        <v>0</v>
      </c>
      <c r="I1848" s="19" t="s">
        <v>1</v>
      </c>
      <c r="J1848" s="19" t="s">
        <v>2238</v>
      </c>
      <c r="K1848" s="14" t="str">
        <f t="shared" si="151"/>
        <v>NOT EQUAL</v>
      </c>
      <c r="L1848" s="10" t="s">
        <v>2246</v>
      </c>
      <c r="M1848" s="24" t="s">
        <v>3812</v>
      </c>
      <c r="N1848" s="24" t="s">
        <v>3915</v>
      </c>
      <c r="O1848"/>
      <c r="P1848"/>
      <c r="Q1848"/>
      <c r="R1848"/>
      <c r="S1848">
        <f t="shared" si="147"/>
        <v>278</v>
      </c>
      <c r="T1848"/>
      <c r="U1848" s="148"/>
      <c r="V1848" s="148"/>
      <c r="W1848" s="135" t="str">
        <f t="shared" si="150"/>
        <v/>
      </c>
      <c r="X1848" s="135" t="str">
        <f t="shared" si="149"/>
        <v/>
      </c>
      <c r="Y1848" s="2">
        <f t="shared" si="148"/>
        <v>1833</v>
      </c>
    </row>
    <row r="1849" spans="1:25">
      <c r="A1849" s="13">
        <v>1849</v>
      </c>
      <c r="B1849" s="2">
        <v>1834</v>
      </c>
      <c r="C1849" s="1" t="s">
        <v>2479</v>
      </c>
      <c r="D1849" s="1" t="s">
        <v>1801</v>
      </c>
      <c r="E1849" s="20" t="s">
        <v>598</v>
      </c>
      <c r="F1849" s="19" t="s">
        <v>1286</v>
      </c>
      <c r="G1849" s="76">
        <v>0</v>
      </c>
      <c r="H1849" s="76">
        <v>0</v>
      </c>
      <c r="I1849" s="19" t="s">
        <v>1</v>
      </c>
      <c r="J1849" s="19" t="s">
        <v>2238</v>
      </c>
      <c r="K1849" s="14" t="str">
        <f t="shared" si="151"/>
        <v>NOT EQUAL</v>
      </c>
      <c r="L1849" s="10" t="s">
        <v>2246</v>
      </c>
      <c r="M1849" s="24" t="s">
        <v>3813</v>
      </c>
      <c r="N1849" s="24" t="s">
        <v>3915</v>
      </c>
      <c r="O1849"/>
      <c r="P1849"/>
      <c r="Q1849"/>
      <c r="R1849"/>
      <c r="S1849">
        <f t="shared" ref="S1849:S1912" si="152">IF(X1849&lt;&gt;"",S1848+1,S1848)</f>
        <v>278</v>
      </c>
      <c r="T1849"/>
      <c r="U1849" s="148"/>
      <c r="V1849" s="148"/>
      <c r="W1849" s="135" t="str">
        <f t="shared" si="150"/>
        <v/>
      </c>
      <c r="X1849" s="135" t="str">
        <f t="shared" si="149"/>
        <v/>
      </c>
      <c r="Y1849" s="2">
        <f t="shared" ref="Y1849:Y1912" si="153">B1849</f>
        <v>1834</v>
      </c>
    </row>
    <row r="1850" spans="1:25">
      <c r="A1850" s="13">
        <v>1850</v>
      </c>
      <c r="B1850" s="2">
        <v>1835</v>
      </c>
      <c r="C1850" s="1" t="s">
        <v>2480</v>
      </c>
      <c r="D1850" s="1" t="s">
        <v>1801</v>
      </c>
      <c r="E1850" s="20" t="s">
        <v>598</v>
      </c>
      <c r="F1850" s="19" t="s">
        <v>1287</v>
      </c>
      <c r="G1850" s="76">
        <v>0</v>
      </c>
      <c r="H1850" s="76">
        <v>0</v>
      </c>
      <c r="I1850" s="19" t="s">
        <v>1</v>
      </c>
      <c r="J1850" s="19" t="s">
        <v>2238</v>
      </c>
      <c r="K1850" s="14" t="str">
        <f t="shared" si="151"/>
        <v>NOT EQUAL</v>
      </c>
      <c r="L1850" s="10" t="s">
        <v>2246</v>
      </c>
      <c r="M1850" s="24" t="s">
        <v>3814</v>
      </c>
      <c r="N1850" s="24" t="s">
        <v>3915</v>
      </c>
      <c r="O1850"/>
      <c r="P1850"/>
      <c r="Q1850"/>
      <c r="R1850"/>
      <c r="S1850">
        <f t="shared" si="152"/>
        <v>278</v>
      </c>
      <c r="T1850"/>
      <c r="U1850" s="148"/>
      <c r="V1850" s="148"/>
      <c r="W1850" s="135" t="str">
        <f t="shared" si="150"/>
        <v/>
      </c>
      <c r="X1850" s="135" t="str">
        <f t="shared" si="149"/>
        <v/>
      </c>
      <c r="Y1850" s="2">
        <f t="shared" si="153"/>
        <v>1835</v>
      </c>
    </row>
    <row r="1851" spans="1:25">
      <c r="A1851" s="13">
        <v>1851</v>
      </c>
      <c r="B1851" s="2">
        <v>1836</v>
      </c>
      <c r="C1851" s="1" t="s">
        <v>2478</v>
      </c>
      <c r="D1851" s="1" t="s">
        <v>1802</v>
      </c>
      <c r="E1851" s="20" t="s">
        <v>598</v>
      </c>
      <c r="F1851" s="19" t="s">
        <v>1288</v>
      </c>
      <c r="G1851" s="76">
        <v>0</v>
      </c>
      <c r="H1851" s="76">
        <v>0</v>
      </c>
      <c r="I1851" s="19" t="s">
        <v>1</v>
      </c>
      <c r="J1851" s="19" t="s">
        <v>2238</v>
      </c>
      <c r="K1851" s="14" t="str">
        <f t="shared" si="151"/>
        <v>NOT EQUAL</v>
      </c>
      <c r="L1851" s="10" t="s">
        <v>2246</v>
      </c>
      <c r="M1851" s="24" t="s">
        <v>3815</v>
      </c>
      <c r="N1851" s="24" t="s">
        <v>3915</v>
      </c>
      <c r="O1851"/>
      <c r="P1851"/>
      <c r="Q1851"/>
      <c r="R1851"/>
      <c r="S1851">
        <f t="shared" si="152"/>
        <v>278</v>
      </c>
      <c r="T1851"/>
      <c r="U1851" s="148"/>
      <c r="V1851" s="148"/>
      <c r="W1851" s="135" t="str">
        <f t="shared" si="150"/>
        <v/>
      </c>
      <c r="X1851" s="135" t="str">
        <f t="shared" si="149"/>
        <v/>
      </c>
      <c r="Y1851" s="2">
        <f t="shared" si="153"/>
        <v>1836</v>
      </c>
    </row>
    <row r="1852" spans="1:25">
      <c r="A1852" s="13">
        <v>1852</v>
      </c>
      <c r="B1852" s="2">
        <v>1837</v>
      </c>
      <c r="C1852" s="1" t="s">
        <v>2479</v>
      </c>
      <c r="D1852" s="1" t="s">
        <v>1802</v>
      </c>
      <c r="E1852" s="20" t="s">
        <v>598</v>
      </c>
      <c r="F1852" s="19" t="s">
        <v>1289</v>
      </c>
      <c r="G1852" s="76">
        <v>0</v>
      </c>
      <c r="H1852" s="76">
        <v>0</v>
      </c>
      <c r="I1852" s="19" t="s">
        <v>1</v>
      </c>
      <c r="J1852" s="19" t="s">
        <v>2238</v>
      </c>
      <c r="K1852" s="14" t="str">
        <f t="shared" si="151"/>
        <v>NOT EQUAL</v>
      </c>
      <c r="L1852" s="10" t="s">
        <v>2246</v>
      </c>
      <c r="M1852" s="24" t="s">
        <v>3816</v>
      </c>
      <c r="N1852" s="24" t="s">
        <v>3915</v>
      </c>
      <c r="O1852"/>
      <c r="P1852"/>
      <c r="Q1852"/>
      <c r="R1852"/>
      <c r="S1852">
        <f t="shared" si="152"/>
        <v>278</v>
      </c>
      <c r="T1852"/>
      <c r="U1852" s="148"/>
      <c r="V1852" s="148"/>
      <c r="W1852" s="135" t="str">
        <f t="shared" si="150"/>
        <v/>
      </c>
      <c r="X1852" s="135" t="str">
        <f t="shared" si="149"/>
        <v/>
      </c>
      <c r="Y1852" s="2">
        <f t="shared" si="153"/>
        <v>1837</v>
      </c>
    </row>
    <row r="1853" spans="1:25">
      <c r="A1853" s="13">
        <v>1853</v>
      </c>
      <c r="B1853" s="2">
        <v>1838</v>
      </c>
      <c r="C1853" s="1" t="s">
        <v>2480</v>
      </c>
      <c r="D1853" s="1" t="s">
        <v>1802</v>
      </c>
      <c r="E1853" s="20" t="s">
        <v>598</v>
      </c>
      <c r="F1853" s="19" t="s">
        <v>1290</v>
      </c>
      <c r="G1853" s="76">
        <v>0</v>
      </c>
      <c r="H1853" s="76">
        <v>0</v>
      </c>
      <c r="I1853" s="19" t="s">
        <v>1</v>
      </c>
      <c r="J1853" s="19" t="s">
        <v>2238</v>
      </c>
      <c r="K1853" s="14" t="str">
        <f t="shared" si="151"/>
        <v>NOT EQUAL</v>
      </c>
      <c r="L1853" s="10" t="s">
        <v>2246</v>
      </c>
      <c r="M1853" s="24" t="s">
        <v>3817</v>
      </c>
      <c r="N1853" s="24" t="s">
        <v>3915</v>
      </c>
      <c r="O1853"/>
      <c r="P1853"/>
      <c r="Q1853"/>
      <c r="R1853"/>
      <c r="S1853">
        <f t="shared" si="152"/>
        <v>278</v>
      </c>
      <c r="T1853"/>
      <c r="U1853" s="148"/>
      <c r="V1853" s="148"/>
      <c r="W1853" s="135" t="str">
        <f t="shared" si="150"/>
        <v/>
      </c>
      <c r="X1853" s="135" t="str">
        <f t="shared" si="149"/>
        <v/>
      </c>
      <c r="Y1853" s="2">
        <f t="shared" si="153"/>
        <v>1838</v>
      </c>
    </row>
    <row r="1854" spans="1:25">
      <c r="A1854" s="13">
        <v>1854</v>
      </c>
      <c r="B1854" s="2">
        <v>1839</v>
      </c>
      <c r="C1854" s="1" t="s">
        <v>2478</v>
      </c>
      <c r="D1854" s="1" t="s">
        <v>1803</v>
      </c>
      <c r="E1854" s="20" t="s">
        <v>598</v>
      </c>
      <c r="F1854" s="19" t="s">
        <v>1291</v>
      </c>
      <c r="G1854" s="76">
        <v>0</v>
      </c>
      <c r="H1854" s="76">
        <v>0</v>
      </c>
      <c r="I1854" s="19" t="s">
        <v>1</v>
      </c>
      <c r="J1854" s="19" t="s">
        <v>2238</v>
      </c>
      <c r="K1854" s="14" t="str">
        <f t="shared" si="151"/>
        <v>NOT EQUAL</v>
      </c>
      <c r="L1854" s="10" t="s">
        <v>2246</v>
      </c>
      <c r="M1854" s="24" t="s">
        <v>3818</v>
      </c>
      <c r="N1854" s="24" t="s">
        <v>3915</v>
      </c>
      <c r="O1854"/>
      <c r="P1854"/>
      <c r="Q1854"/>
      <c r="R1854"/>
      <c r="S1854">
        <f t="shared" si="152"/>
        <v>278</v>
      </c>
      <c r="T1854"/>
      <c r="U1854" s="148"/>
      <c r="V1854" s="148"/>
      <c r="W1854" s="135" t="str">
        <f t="shared" si="150"/>
        <v/>
      </c>
      <c r="X1854" s="135" t="str">
        <f t="shared" si="149"/>
        <v/>
      </c>
      <c r="Y1854" s="2">
        <f t="shared" si="153"/>
        <v>1839</v>
      </c>
    </row>
    <row r="1855" spans="1:25">
      <c r="A1855" s="13">
        <v>1855</v>
      </c>
      <c r="B1855" s="2">
        <v>1840</v>
      </c>
      <c r="C1855" s="1" t="s">
        <v>2479</v>
      </c>
      <c r="D1855" s="1" t="s">
        <v>1803</v>
      </c>
      <c r="E1855" s="20" t="s">
        <v>598</v>
      </c>
      <c r="F1855" s="19" t="s">
        <v>1292</v>
      </c>
      <c r="G1855" s="76">
        <v>0</v>
      </c>
      <c r="H1855" s="76">
        <v>0</v>
      </c>
      <c r="I1855" s="19" t="s">
        <v>1</v>
      </c>
      <c r="J1855" s="19" t="s">
        <v>2238</v>
      </c>
      <c r="K1855" s="14" t="str">
        <f t="shared" si="151"/>
        <v>NOT EQUAL</v>
      </c>
      <c r="L1855" s="10" t="s">
        <v>2246</v>
      </c>
      <c r="M1855" s="24" t="s">
        <v>3819</v>
      </c>
      <c r="N1855" s="24" t="s">
        <v>3915</v>
      </c>
      <c r="O1855"/>
      <c r="P1855"/>
      <c r="Q1855"/>
      <c r="R1855"/>
      <c r="S1855">
        <f t="shared" si="152"/>
        <v>278</v>
      </c>
      <c r="T1855"/>
      <c r="U1855" s="148"/>
      <c r="V1855" s="148"/>
      <c r="W1855" s="135" t="str">
        <f t="shared" si="150"/>
        <v/>
      </c>
      <c r="X1855" s="135" t="str">
        <f t="shared" si="149"/>
        <v/>
      </c>
      <c r="Y1855" s="2">
        <f t="shared" si="153"/>
        <v>1840</v>
      </c>
    </row>
    <row r="1856" spans="1:25">
      <c r="A1856" s="13">
        <v>1856</v>
      </c>
      <c r="B1856" s="2">
        <v>1841</v>
      </c>
      <c r="C1856" s="1" t="s">
        <v>2480</v>
      </c>
      <c r="D1856" s="1" t="s">
        <v>1803</v>
      </c>
      <c r="E1856" s="20" t="s">
        <v>598</v>
      </c>
      <c r="F1856" s="19" t="s">
        <v>1293</v>
      </c>
      <c r="G1856" s="76">
        <v>0</v>
      </c>
      <c r="H1856" s="76">
        <v>0</v>
      </c>
      <c r="I1856" s="19" t="s">
        <v>1</v>
      </c>
      <c r="J1856" s="19" t="s">
        <v>2238</v>
      </c>
      <c r="K1856" s="14" t="str">
        <f t="shared" si="151"/>
        <v>NOT EQUAL</v>
      </c>
      <c r="L1856" s="10" t="s">
        <v>2246</v>
      </c>
      <c r="M1856" s="24" t="s">
        <v>3820</v>
      </c>
      <c r="N1856" s="24" t="s">
        <v>3915</v>
      </c>
      <c r="O1856"/>
      <c r="P1856"/>
      <c r="Q1856"/>
      <c r="R1856"/>
      <c r="S1856">
        <f t="shared" si="152"/>
        <v>278</v>
      </c>
      <c r="T1856"/>
      <c r="U1856" s="148"/>
      <c r="V1856" s="148"/>
      <c r="W1856" s="135" t="str">
        <f t="shared" si="150"/>
        <v/>
      </c>
      <c r="X1856" s="135" t="str">
        <f t="shared" si="149"/>
        <v/>
      </c>
      <c r="Y1856" s="2">
        <f t="shared" si="153"/>
        <v>1841</v>
      </c>
    </row>
    <row r="1857" spans="1:25">
      <c r="A1857" s="13">
        <v>1857</v>
      </c>
      <c r="B1857" s="2">
        <v>1842</v>
      </c>
      <c r="C1857" s="1" t="s">
        <v>2478</v>
      </c>
      <c r="D1857" s="1" t="s">
        <v>1804</v>
      </c>
      <c r="E1857" s="20" t="s">
        <v>598</v>
      </c>
      <c r="F1857" s="19" t="s">
        <v>1294</v>
      </c>
      <c r="G1857" s="76">
        <v>0</v>
      </c>
      <c r="H1857" s="76">
        <v>0</v>
      </c>
      <c r="I1857" s="19" t="s">
        <v>1</v>
      </c>
      <c r="J1857" s="19" t="s">
        <v>2238</v>
      </c>
      <c r="K1857" s="14" t="str">
        <f t="shared" si="151"/>
        <v>NOT EQUAL</v>
      </c>
      <c r="L1857" s="10" t="s">
        <v>2246</v>
      </c>
      <c r="M1857" s="24" t="s">
        <v>3821</v>
      </c>
      <c r="N1857" s="24" t="s">
        <v>3915</v>
      </c>
      <c r="O1857"/>
      <c r="P1857"/>
      <c r="Q1857"/>
      <c r="R1857"/>
      <c r="S1857">
        <f t="shared" si="152"/>
        <v>278</v>
      </c>
      <c r="T1857"/>
      <c r="U1857" s="148"/>
      <c r="V1857" s="148"/>
      <c r="W1857" s="135" t="str">
        <f t="shared" si="150"/>
        <v/>
      </c>
      <c r="X1857" s="135" t="str">
        <f t="shared" si="149"/>
        <v/>
      </c>
      <c r="Y1857" s="2">
        <f t="shared" si="153"/>
        <v>1842</v>
      </c>
    </row>
    <row r="1858" spans="1:25">
      <c r="A1858" s="13">
        <v>1858</v>
      </c>
      <c r="B1858" s="2">
        <v>1843</v>
      </c>
      <c r="C1858" s="1" t="s">
        <v>2479</v>
      </c>
      <c r="D1858" s="1" t="s">
        <v>1804</v>
      </c>
      <c r="E1858" s="20" t="s">
        <v>598</v>
      </c>
      <c r="F1858" s="19" t="s">
        <v>1295</v>
      </c>
      <c r="G1858" s="76">
        <v>0</v>
      </c>
      <c r="H1858" s="76">
        <v>0</v>
      </c>
      <c r="I1858" s="19" t="s">
        <v>1</v>
      </c>
      <c r="J1858" s="19" t="s">
        <v>2238</v>
      </c>
      <c r="K1858" s="14" t="str">
        <f t="shared" si="151"/>
        <v>NOT EQUAL</v>
      </c>
      <c r="L1858" s="10" t="s">
        <v>2246</v>
      </c>
      <c r="M1858" s="24" t="s">
        <v>3822</v>
      </c>
      <c r="N1858" s="24" t="s">
        <v>3915</v>
      </c>
      <c r="O1858"/>
      <c r="P1858"/>
      <c r="Q1858"/>
      <c r="R1858"/>
      <c r="S1858">
        <f t="shared" si="152"/>
        <v>278</v>
      </c>
      <c r="T1858"/>
      <c r="U1858" s="148"/>
      <c r="V1858" s="148"/>
      <c r="W1858" s="135" t="str">
        <f t="shared" si="150"/>
        <v/>
      </c>
      <c r="X1858" s="135" t="str">
        <f t="shared" si="149"/>
        <v/>
      </c>
      <c r="Y1858" s="2">
        <f t="shared" si="153"/>
        <v>1843</v>
      </c>
    </row>
    <row r="1859" spans="1:25">
      <c r="A1859" s="13">
        <v>1859</v>
      </c>
      <c r="B1859" s="2">
        <v>1844</v>
      </c>
      <c r="C1859" s="1" t="s">
        <v>2480</v>
      </c>
      <c r="D1859" s="1" t="s">
        <v>1804</v>
      </c>
      <c r="E1859" s="20" t="s">
        <v>598</v>
      </c>
      <c r="F1859" s="19" t="s">
        <v>1296</v>
      </c>
      <c r="G1859" s="76">
        <v>0</v>
      </c>
      <c r="H1859" s="76">
        <v>0</v>
      </c>
      <c r="I1859" s="19" t="s">
        <v>1</v>
      </c>
      <c r="J1859" s="19" t="s">
        <v>2238</v>
      </c>
      <c r="K1859" s="14" t="str">
        <f t="shared" si="151"/>
        <v>NOT EQUAL</v>
      </c>
      <c r="L1859" s="10" t="s">
        <v>2246</v>
      </c>
      <c r="M1859" s="24" t="s">
        <v>3823</v>
      </c>
      <c r="N1859" s="24" t="s">
        <v>3915</v>
      </c>
      <c r="O1859"/>
      <c r="P1859"/>
      <c r="Q1859"/>
      <c r="R1859"/>
      <c r="S1859">
        <f t="shared" si="152"/>
        <v>278</v>
      </c>
      <c r="T1859"/>
      <c r="U1859" s="148"/>
      <c r="V1859" s="148"/>
      <c r="W1859" s="135" t="str">
        <f t="shared" si="150"/>
        <v/>
      </c>
      <c r="X1859" s="135" t="str">
        <f t="shared" si="149"/>
        <v/>
      </c>
      <c r="Y1859" s="2">
        <f t="shared" si="153"/>
        <v>1844</v>
      </c>
    </row>
    <row r="1860" spans="1:25">
      <c r="A1860" s="13">
        <v>1860</v>
      </c>
      <c r="B1860" s="2">
        <v>1845</v>
      </c>
      <c r="C1860" s="1" t="s">
        <v>2478</v>
      </c>
      <c r="D1860" s="1" t="s">
        <v>1805</v>
      </c>
      <c r="E1860" s="20" t="s">
        <v>598</v>
      </c>
      <c r="F1860" s="19" t="s">
        <v>1297</v>
      </c>
      <c r="G1860" s="76">
        <v>0</v>
      </c>
      <c r="H1860" s="76">
        <v>0</v>
      </c>
      <c r="I1860" s="19" t="s">
        <v>1</v>
      </c>
      <c r="J1860" s="19" t="s">
        <v>2238</v>
      </c>
      <c r="K1860" s="14" t="str">
        <f t="shared" si="151"/>
        <v>NOT EQUAL</v>
      </c>
      <c r="L1860" s="10" t="s">
        <v>2246</v>
      </c>
      <c r="M1860" s="24" t="s">
        <v>3824</v>
      </c>
      <c r="N1860" s="24" t="s">
        <v>3915</v>
      </c>
      <c r="O1860"/>
      <c r="P1860"/>
      <c r="Q1860"/>
      <c r="R1860"/>
      <c r="S1860">
        <f t="shared" si="152"/>
        <v>278</v>
      </c>
      <c r="T1860"/>
      <c r="U1860" s="148"/>
      <c r="V1860" s="148"/>
      <c r="W1860" s="135" t="str">
        <f t="shared" si="150"/>
        <v/>
      </c>
      <c r="X1860" s="135" t="str">
        <f t="shared" si="149"/>
        <v/>
      </c>
      <c r="Y1860" s="2">
        <f t="shared" si="153"/>
        <v>1845</v>
      </c>
    </row>
    <row r="1861" spans="1:25">
      <c r="A1861" s="13">
        <v>1861</v>
      </c>
      <c r="B1861" s="2">
        <v>1846</v>
      </c>
      <c r="C1861" s="1" t="s">
        <v>2479</v>
      </c>
      <c r="D1861" s="1" t="s">
        <v>1805</v>
      </c>
      <c r="E1861" s="20" t="s">
        <v>598</v>
      </c>
      <c r="F1861" s="19" t="s">
        <v>1298</v>
      </c>
      <c r="G1861" s="76">
        <v>0</v>
      </c>
      <c r="H1861" s="76">
        <v>0</v>
      </c>
      <c r="I1861" s="19" t="s">
        <v>1</v>
      </c>
      <c r="J1861" s="19" t="s">
        <v>2238</v>
      </c>
      <c r="K1861" s="14" t="str">
        <f t="shared" si="151"/>
        <v>NOT EQUAL</v>
      </c>
      <c r="L1861" s="10" t="s">
        <v>2246</v>
      </c>
      <c r="M1861" s="24" t="s">
        <v>3825</v>
      </c>
      <c r="N1861" s="24" t="s">
        <v>3915</v>
      </c>
      <c r="O1861"/>
      <c r="P1861"/>
      <c r="Q1861"/>
      <c r="R1861"/>
      <c r="S1861">
        <f t="shared" si="152"/>
        <v>278</v>
      </c>
      <c r="T1861"/>
      <c r="U1861" s="148"/>
      <c r="V1861" s="148"/>
      <c r="W1861" s="135" t="str">
        <f t="shared" si="150"/>
        <v/>
      </c>
      <c r="X1861" s="135" t="str">
        <f t="shared" ref="X1861:X1924" si="154">IF(LEN(V1861)&gt;0,V1861,SUBSTITUTE(SUBSTITUTE(SUBSTITUTE(SUBSTITUTE(SUBSTITUTE(SUBSTITUTE(SUBSTITUTE(SUBSTITUTE(SUBSTITUTE(SUBSTITUTE(SUBSTITUTE( (SUBSTITUTE( SUBSTITUTE( SUBSTITUTE( SUBSTITUTE(W1861,"STD_SIGMA","SUM"),"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61" s="2">
        <f t="shared" si="153"/>
        <v>1846</v>
      </c>
    </row>
    <row r="1862" spans="1:25">
      <c r="A1862" s="13">
        <v>1862</v>
      </c>
      <c r="B1862" s="2">
        <v>1847</v>
      </c>
      <c r="C1862" s="1" t="s">
        <v>2480</v>
      </c>
      <c r="D1862" s="1" t="s">
        <v>1805</v>
      </c>
      <c r="E1862" s="20" t="s">
        <v>598</v>
      </c>
      <c r="F1862" s="19" t="s">
        <v>1299</v>
      </c>
      <c r="G1862" s="76">
        <v>0</v>
      </c>
      <c r="H1862" s="76">
        <v>0</v>
      </c>
      <c r="I1862" s="19" t="s">
        <v>1</v>
      </c>
      <c r="J1862" s="19" t="s">
        <v>2238</v>
      </c>
      <c r="K1862" s="14" t="str">
        <f t="shared" si="151"/>
        <v>NOT EQUAL</v>
      </c>
      <c r="L1862" s="10" t="s">
        <v>2246</v>
      </c>
      <c r="M1862" s="24" t="s">
        <v>3826</v>
      </c>
      <c r="N1862" s="24" t="s">
        <v>3915</v>
      </c>
      <c r="O1862"/>
      <c r="P1862"/>
      <c r="Q1862"/>
      <c r="R1862"/>
      <c r="S1862">
        <f t="shared" si="152"/>
        <v>278</v>
      </c>
      <c r="T1862"/>
      <c r="U1862" s="148"/>
      <c r="V1862" s="148"/>
      <c r="W1862" s="135" t="str">
        <f t="shared" si="150"/>
        <v/>
      </c>
      <c r="X1862" s="135" t="str">
        <f t="shared" si="154"/>
        <v/>
      </c>
      <c r="Y1862" s="2">
        <f t="shared" si="153"/>
        <v>1847</v>
      </c>
    </row>
    <row r="1863" spans="1:25">
      <c r="A1863" s="13">
        <v>1863</v>
      </c>
      <c r="B1863" s="2">
        <v>1848</v>
      </c>
      <c r="C1863" s="1" t="s">
        <v>2478</v>
      </c>
      <c r="D1863" s="1" t="s">
        <v>1806</v>
      </c>
      <c r="E1863" s="20" t="s">
        <v>598</v>
      </c>
      <c r="F1863" s="19" t="s">
        <v>1300</v>
      </c>
      <c r="G1863" s="76">
        <v>0</v>
      </c>
      <c r="H1863" s="76">
        <v>0</v>
      </c>
      <c r="I1863" s="19" t="s">
        <v>1</v>
      </c>
      <c r="J1863" s="19" t="s">
        <v>2238</v>
      </c>
      <c r="K1863" s="14" t="str">
        <f t="shared" si="151"/>
        <v>NOT EQUAL</v>
      </c>
      <c r="L1863" s="10" t="s">
        <v>2246</v>
      </c>
      <c r="M1863" s="24" t="s">
        <v>3827</v>
      </c>
      <c r="N1863" s="24" t="s">
        <v>3915</v>
      </c>
      <c r="O1863"/>
      <c r="P1863"/>
      <c r="Q1863"/>
      <c r="R1863"/>
      <c r="S1863">
        <f t="shared" si="152"/>
        <v>278</v>
      </c>
      <c r="T1863"/>
      <c r="U1863" s="148"/>
      <c r="V1863" s="148"/>
      <c r="W1863" s="135" t="str">
        <f t="shared" ref="W1863:W1926" si="155">IF( OR(U1863="CNST", I1863="CAT_REGS"),(E1863),
IF(U1863="YES",UPPER(E1863),
IF(   AND(U1863&lt;&gt;"NO",I1863="CAT_FNCT",D1863&lt;&gt;"multiply", D1863&lt;&gt;"divide"),IF(J1863="SLS_ENABLED",   UPPER(E1863),""),"")))</f>
        <v/>
      </c>
      <c r="X1863" s="135" t="str">
        <f t="shared" si="154"/>
        <v/>
      </c>
      <c r="Y1863" s="2">
        <f t="shared" si="153"/>
        <v>1848</v>
      </c>
    </row>
    <row r="1864" spans="1:25">
      <c r="A1864" s="13">
        <v>1864</v>
      </c>
      <c r="B1864" s="2">
        <v>1849</v>
      </c>
      <c r="C1864" s="1" t="s">
        <v>2479</v>
      </c>
      <c r="D1864" s="1" t="s">
        <v>1806</v>
      </c>
      <c r="E1864" s="20" t="s">
        <v>598</v>
      </c>
      <c r="F1864" s="19" t="s">
        <v>1301</v>
      </c>
      <c r="G1864" s="76">
        <v>0</v>
      </c>
      <c r="H1864" s="76">
        <v>0</v>
      </c>
      <c r="I1864" s="19" t="s">
        <v>1</v>
      </c>
      <c r="J1864" s="19" t="s">
        <v>2238</v>
      </c>
      <c r="K1864" s="14" t="str">
        <f t="shared" si="151"/>
        <v>NOT EQUAL</v>
      </c>
      <c r="L1864" s="10" t="s">
        <v>2246</v>
      </c>
      <c r="M1864" s="24" t="s">
        <v>3828</v>
      </c>
      <c r="N1864" s="24" t="s">
        <v>3915</v>
      </c>
      <c r="O1864"/>
      <c r="P1864"/>
      <c r="Q1864"/>
      <c r="R1864"/>
      <c r="S1864">
        <f t="shared" si="152"/>
        <v>278</v>
      </c>
      <c r="T1864"/>
      <c r="U1864" s="148"/>
      <c r="V1864" s="148"/>
      <c r="W1864" s="135" t="str">
        <f t="shared" si="155"/>
        <v/>
      </c>
      <c r="X1864" s="135" t="str">
        <f t="shared" si="154"/>
        <v/>
      </c>
      <c r="Y1864" s="2">
        <f t="shared" si="153"/>
        <v>1849</v>
      </c>
    </row>
    <row r="1865" spans="1:25">
      <c r="A1865" s="13">
        <v>1865</v>
      </c>
      <c r="B1865" s="2">
        <v>1850</v>
      </c>
      <c r="C1865" s="1" t="s">
        <v>2480</v>
      </c>
      <c r="D1865" s="1" t="s">
        <v>1806</v>
      </c>
      <c r="E1865" s="20" t="s">
        <v>598</v>
      </c>
      <c r="F1865" s="19" t="s">
        <v>1302</v>
      </c>
      <c r="G1865" s="76">
        <v>0</v>
      </c>
      <c r="H1865" s="76">
        <v>0</v>
      </c>
      <c r="I1865" s="19" t="s">
        <v>1</v>
      </c>
      <c r="J1865" s="19" t="s">
        <v>2238</v>
      </c>
      <c r="K1865" s="14" t="str">
        <f t="shared" si="151"/>
        <v>NOT EQUAL</v>
      </c>
      <c r="L1865" s="10" t="s">
        <v>2246</v>
      </c>
      <c r="M1865" s="24" t="s">
        <v>3829</v>
      </c>
      <c r="N1865" s="24" t="s">
        <v>3915</v>
      </c>
      <c r="O1865"/>
      <c r="P1865"/>
      <c r="Q1865"/>
      <c r="R1865"/>
      <c r="S1865">
        <f t="shared" si="152"/>
        <v>278</v>
      </c>
      <c r="T1865"/>
      <c r="U1865" s="148"/>
      <c r="V1865" s="148"/>
      <c r="W1865" s="135" t="str">
        <f t="shared" si="155"/>
        <v/>
      </c>
      <c r="X1865" s="135" t="str">
        <f t="shared" si="154"/>
        <v/>
      </c>
      <c r="Y1865" s="2">
        <f t="shared" si="153"/>
        <v>1850</v>
      </c>
    </row>
    <row r="1866" spans="1:25">
      <c r="A1866" s="13">
        <v>1866</v>
      </c>
      <c r="B1866" s="2">
        <v>1851</v>
      </c>
      <c r="C1866" s="1" t="s">
        <v>2478</v>
      </c>
      <c r="D1866" s="1" t="s">
        <v>1807</v>
      </c>
      <c r="E1866" s="20" t="s">
        <v>598</v>
      </c>
      <c r="F1866" s="19" t="s">
        <v>1303</v>
      </c>
      <c r="G1866" s="76">
        <v>0</v>
      </c>
      <c r="H1866" s="76">
        <v>0</v>
      </c>
      <c r="I1866" s="19" t="s">
        <v>1</v>
      </c>
      <c r="J1866" s="19" t="s">
        <v>2238</v>
      </c>
      <c r="K1866" s="14" t="str">
        <f t="shared" si="151"/>
        <v>NOT EQUAL</v>
      </c>
      <c r="L1866" s="10" t="s">
        <v>2246</v>
      </c>
      <c r="M1866" s="24" t="s">
        <v>3830</v>
      </c>
      <c r="N1866" s="24" t="s">
        <v>3915</v>
      </c>
      <c r="O1866"/>
      <c r="P1866"/>
      <c r="Q1866"/>
      <c r="R1866"/>
      <c r="S1866">
        <f t="shared" si="152"/>
        <v>278</v>
      </c>
      <c r="T1866"/>
      <c r="U1866" s="148"/>
      <c r="V1866" s="148"/>
      <c r="W1866" s="135" t="str">
        <f t="shared" si="155"/>
        <v/>
      </c>
      <c r="X1866" s="135" t="str">
        <f t="shared" si="154"/>
        <v/>
      </c>
      <c r="Y1866" s="2">
        <f t="shared" si="153"/>
        <v>1851</v>
      </c>
    </row>
    <row r="1867" spans="1:25">
      <c r="A1867" s="13">
        <v>1867</v>
      </c>
      <c r="B1867" s="2">
        <v>1852</v>
      </c>
      <c r="C1867" s="1" t="s">
        <v>2479</v>
      </c>
      <c r="D1867" s="1" t="s">
        <v>1807</v>
      </c>
      <c r="E1867" s="20" t="s">
        <v>598</v>
      </c>
      <c r="F1867" s="19" t="s">
        <v>1304</v>
      </c>
      <c r="G1867" s="76">
        <v>0</v>
      </c>
      <c r="H1867" s="76">
        <v>0</v>
      </c>
      <c r="I1867" s="19" t="s">
        <v>1</v>
      </c>
      <c r="J1867" s="19" t="s">
        <v>2238</v>
      </c>
      <c r="K1867" s="14" t="str">
        <f t="shared" si="151"/>
        <v>NOT EQUAL</v>
      </c>
      <c r="L1867" s="10" t="s">
        <v>2246</v>
      </c>
      <c r="M1867" s="24" t="s">
        <v>3831</v>
      </c>
      <c r="N1867" s="24" t="s">
        <v>3915</v>
      </c>
      <c r="O1867"/>
      <c r="P1867"/>
      <c r="Q1867"/>
      <c r="R1867"/>
      <c r="S1867">
        <f t="shared" si="152"/>
        <v>278</v>
      </c>
      <c r="T1867"/>
      <c r="U1867" s="148"/>
      <c r="V1867" s="148"/>
      <c r="W1867" s="135" t="str">
        <f t="shared" si="155"/>
        <v/>
      </c>
      <c r="X1867" s="135" t="str">
        <f t="shared" si="154"/>
        <v/>
      </c>
      <c r="Y1867" s="2">
        <f t="shared" si="153"/>
        <v>1852</v>
      </c>
    </row>
    <row r="1868" spans="1:25">
      <c r="A1868" s="13">
        <v>1868</v>
      </c>
      <c r="B1868" s="2">
        <v>1853</v>
      </c>
      <c r="C1868" s="1" t="s">
        <v>2480</v>
      </c>
      <c r="D1868" s="1" t="s">
        <v>1807</v>
      </c>
      <c r="E1868" s="20" t="s">
        <v>598</v>
      </c>
      <c r="F1868" s="19" t="s">
        <v>1305</v>
      </c>
      <c r="G1868" s="76">
        <v>0</v>
      </c>
      <c r="H1868" s="76">
        <v>0</v>
      </c>
      <c r="I1868" s="19" t="s">
        <v>1</v>
      </c>
      <c r="J1868" s="19" t="s">
        <v>2238</v>
      </c>
      <c r="K1868" s="14" t="str">
        <f t="shared" si="151"/>
        <v>NOT EQUAL</v>
      </c>
      <c r="L1868" s="10" t="s">
        <v>2246</v>
      </c>
      <c r="M1868" s="24" t="s">
        <v>3832</v>
      </c>
      <c r="N1868" s="24" t="s">
        <v>3915</v>
      </c>
      <c r="O1868"/>
      <c r="P1868"/>
      <c r="Q1868"/>
      <c r="R1868"/>
      <c r="S1868">
        <f t="shared" si="152"/>
        <v>278</v>
      </c>
      <c r="T1868"/>
      <c r="U1868" s="148"/>
      <c r="V1868" s="148"/>
      <c r="W1868" s="135" t="str">
        <f t="shared" si="155"/>
        <v/>
      </c>
      <c r="X1868" s="135" t="str">
        <f t="shared" si="154"/>
        <v/>
      </c>
      <c r="Y1868" s="2">
        <f t="shared" si="153"/>
        <v>1853</v>
      </c>
    </row>
    <row r="1869" spans="1:25">
      <c r="A1869" s="13">
        <v>1869</v>
      </c>
      <c r="B1869" s="2">
        <v>1854</v>
      </c>
      <c r="C1869" s="1" t="s">
        <v>2478</v>
      </c>
      <c r="D1869" s="1" t="s">
        <v>1808</v>
      </c>
      <c r="E1869" s="20" t="s">
        <v>598</v>
      </c>
      <c r="F1869" s="19" t="s">
        <v>1306</v>
      </c>
      <c r="G1869" s="76">
        <v>0</v>
      </c>
      <c r="H1869" s="76">
        <v>0</v>
      </c>
      <c r="I1869" s="19" t="s">
        <v>1</v>
      </c>
      <c r="J1869" s="19" t="s">
        <v>2238</v>
      </c>
      <c r="K1869" s="14" t="str">
        <f t="shared" si="151"/>
        <v>NOT EQUAL</v>
      </c>
      <c r="L1869" s="10" t="s">
        <v>2246</v>
      </c>
      <c r="M1869" s="24" t="s">
        <v>3833</v>
      </c>
      <c r="N1869" s="24" t="s">
        <v>3915</v>
      </c>
      <c r="O1869"/>
      <c r="P1869"/>
      <c r="Q1869"/>
      <c r="R1869"/>
      <c r="S1869">
        <f t="shared" si="152"/>
        <v>278</v>
      </c>
      <c r="T1869"/>
      <c r="U1869" s="148"/>
      <c r="V1869" s="148"/>
      <c r="W1869" s="135" t="str">
        <f t="shared" si="155"/>
        <v/>
      </c>
      <c r="X1869" s="135" t="str">
        <f t="shared" si="154"/>
        <v/>
      </c>
      <c r="Y1869" s="2">
        <f t="shared" si="153"/>
        <v>1854</v>
      </c>
    </row>
    <row r="1870" spans="1:25">
      <c r="A1870" s="13">
        <v>1870</v>
      </c>
      <c r="B1870" s="2">
        <v>1855</v>
      </c>
      <c r="C1870" s="1" t="s">
        <v>2479</v>
      </c>
      <c r="D1870" s="1" t="s">
        <v>1808</v>
      </c>
      <c r="E1870" s="20" t="s">
        <v>598</v>
      </c>
      <c r="F1870" s="19" t="s">
        <v>1307</v>
      </c>
      <c r="G1870" s="76">
        <v>0</v>
      </c>
      <c r="H1870" s="76">
        <v>0</v>
      </c>
      <c r="I1870" s="19" t="s">
        <v>1</v>
      </c>
      <c r="J1870" s="19" t="s">
        <v>2238</v>
      </c>
      <c r="K1870" s="14" t="str">
        <f t="shared" si="151"/>
        <v>NOT EQUAL</v>
      </c>
      <c r="L1870" s="10" t="s">
        <v>2246</v>
      </c>
      <c r="M1870" s="24" t="s">
        <v>3834</v>
      </c>
      <c r="N1870" s="24" t="s">
        <v>3915</v>
      </c>
      <c r="O1870"/>
      <c r="P1870"/>
      <c r="Q1870"/>
      <c r="R1870"/>
      <c r="S1870">
        <f t="shared" si="152"/>
        <v>278</v>
      </c>
      <c r="T1870"/>
      <c r="U1870" s="148"/>
      <c r="V1870" s="148"/>
      <c r="W1870" s="135" t="str">
        <f t="shared" si="155"/>
        <v/>
      </c>
      <c r="X1870" s="135" t="str">
        <f t="shared" si="154"/>
        <v/>
      </c>
      <c r="Y1870" s="2">
        <f t="shared" si="153"/>
        <v>1855</v>
      </c>
    </row>
    <row r="1871" spans="1:25">
      <c r="A1871" s="13">
        <v>1871</v>
      </c>
      <c r="B1871" s="2">
        <v>1856</v>
      </c>
      <c r="C1871" s="1" t="s">
        <v>2480</v>
      </c>
      <c r="D1871" s="1" t="s">
        <v>1808</v>
      </c>
      <c r="E1871" s="20" t="s">
        <v>598</v>
      </c>
      <c r="F1871" s="19" t="s">
        <v>1308</v>
      </c>
      <c r="G1871" s="76">
        <v>0</v>
      </c>
      <c r="H1871" s="76">
        <v>0</v>
      </c>
      <c r="I1871" s="19" t="s">
        <v>1</v>
      </c>
      <c r="J1871" s="19" t="s">
        <v>2238</v>
      </c>
      <c r="K1871" s="14" t="str">
        <f t="shared" si="151"/>
        <v>NOT EQUAL</v>
      </c>
      <c r="L1871" s="10" t="s">
        <v>2246</v>
      </c>
      <c r="M1871" s="24" t="s">
        <v>3835</v>
      </c>
      <c r="N1871" s="24" t="s">
        <v>3915</v>
      </c>
      <c r="O1871"/>
      <c r="P1871"/>
      <c r="Q1871"/>
      <c r="R1871"/>
      <c r="S1871">
        <f t="shared" si="152"/>
        <v>278</v>
      </c>
      <c r="T1871"/>
      <c r="U1871" s="148"/>
      <c r="V1871" s="148"/>
      <c r="W1871" s="135" t="str">
        <f t="shared" si="155"/>
        <v/>
      </c>
      <c r="X1871" s="135" t="str">
        <f t="shared" si="154"/>
        <v/>
      </c>
      <c r="Y1871" s="2">
        <f t="shared" si="153"/>
        <v>1856</v>
      </c>
    </row>
    <row r="1872" spans="1:25">
      <c r="A1872" s="13">
        <v>1872</v>
      </c>
      <c r="B1872" s="2">
        <v>1857</v>
      </c>
      <c r="C1872" s="1" t="s">
        <v>2478</v>
      </c>
      <c r="D1872" s="1" t="s">
        <v>1809</v>
      </c>
      <c r="E1872" s="20" t="s">
        <v>598</v>
      </c>
      <c r="F1872" s="19" t="s">
        <v>1309</v>
      </c>
      <c r="G1872" s="76">
        <v>0</v>
      </c>
      <c r="H1872" s="76">
        <v>0</v>
      </c>
      <c r="I1872" s="19" t="s">
        <v>1</v>
      </c>
      <c r="J1872" s="19" t="s">
        <v>2238</v>
      </c>
      <c r="K1872" s="14" t="str">
        <f t="shared" si="151"/>
        <v>NOT EQUAL</v>
      </c>
      <c r="L1872" s="10" t="s">
        <v>2246</v>
      </c>
      <c r="M1872" s="24" t="s">
        <v>3836</v>
      </c>
      <c r="N1872" s="24" t="s">
        <v>3915</v>
      </c>
      <c r="O1872"/>
      <c r="P1872"/>
      <c r="Q1872"/>
      <c r="R1872"/>
      <c r="S1872">
        <f t="shared" si="152"/>
        <v>278</v>
      </c>
      <c r="T1872"/>
      <c r="U1872" s="148"/>
      <c r="V1872" s="148"/>
      <c r="W1872" s="135" t="str">
        <f t="shared" si="155"/>
        <v/>
      </c>
      <c r="X1872" s="135" t="str">
        <f t="shared" si="154"/>
        <v/>
      </c>
      <c r="Y1872" s="2">
        <f t="shared" si="153"/>
        <v>1857</v>
      </c>
    </row>
    <row r="1873" spans="1:25">
      <c r="A1873" s="13">
        <v>1873</v>
      </c>
      <c r="B1873" s="2">
        <v>1858</v>
      </c>
      <c r="C1873" s="1" t="s">
        <v>2479</v>
      </c>
      <c r="D1873" s="1" t="s">
        <v>1809</v>
      </c>
      <c r="E1873" s="20" t="s">
        <v>598</v>
      </c>
      <c r="F1873" s="19" t="s">
        <v>1310</v>
      </c>
      <c r="G1873" s="76">
        <v>0</v>
      </c>
      <c r="H1873" s="76">
        <v>0</v>
      </c>
      <c r="I1873" s="19" t="s">
        <v>1</v>
      </c>
      <c r="J1873" s="19" t="s">
        <v>2238</v>
      </c>
      <c r="K1873" s="14" t="str">
        <f t="shared" si="151"/>
        <v>NOT EQUAL</v>
      </c>
      <c r="L1873" s="10" t="s">
        <v>2246</v>
      </c>
      <c r="M1873" s="24" t="s">
        <v>3837</v>
      </c>
      <c r="N1873" s="24" t="s">
        <v>3915</v>
      </c>
      <c r="O1873"/>
      <c r="P1873"/>
      <c r="Q1873"/>
      <c r="R1873"/>
      <c r="S1873">
        <f t="shared" si="152"/>
        <v>278</v>
      </c>
      <c r="T1873"/>
      <c r="U1873" s="148"/>
      <c r="V1873" s="148"/>
      <c r="W1873" s="135" t="str">
        <f t="shared" si="155"/>
        <v/>
      </c>
      <c r="X1873" s="135" t="str">
        <f t="shared" si="154"/>
        <v/>
      </c>
      <c r="Y1873" s="2">
        <f t="shared" si="153"/>
        <v>1858</v>
      </c>
    </row>
    <row r="1874" spans="1:25">
      <c r="A1874" s="13">
        <v>1874</v>
      </c>
      <c r="B1874" s="2">
        <v>1859</v>
      </c>
      <c r="C1874" s="1" t="s">
        <v>2480</v>
      </c>
      <c r="D1874" s="1" t="s">
        <v>1809</v>
      </c>
      <c r="E1874" s="20" t="s">
        <v>598</v>
      </c>
      <c r="F1874" s="19" t="s">
        <v>1311</v>
      </c>
      <c r="G1874" s="76">
        <v>0</v>
      </c>
      <c r="H1874" s="76">
        <v>0</v>
      </c>
      <c r="I1874" s="19" t="s">
        <v>1</v>
      </c>
      <c r="J1874" s="19" t="s">
        <v>2238</v>
      </c>
      <c r="K1874" s="14" t="str">
        <f t="shared" si="151"/>
        <v>NOT EQUAL</v>
      </c>
      <c r="L1874" s="10" t="s">
        <v>2246</v>
      </c>
      <c r="M1874" s="24" t="s">
        <v>3838</v>
      </c>
      <c r="N1874" s="24" t="s">
        <v>3915</v>
      </c>
      <c r="O1874"/>
      <c r="P1874"/>
      <c r="Q1874"/>
      <c r="R1874"/>
      <c r="S1874">
        <f t="shared" si="152"/>
        <v>278</v>
      </c>
      <c r="T1874"/>
      <c r="U1874" s="148"/>
      <c r="V1874" s="148"/>
      <c r="W1874" s="135" t="str">
        <f t="shared" si="155"/>
        <v/>
      </c>
      <c r="X1874" s="135" t="str">
        <f t="shared" si="154"/>
        <v/>
      </c>
      <c r="Y1874" s="2">
        <f t="shared" si="153"/>
        <v>1859</v>
      </c>
    </row>
    <row r="1875" spans="1:25">
      <c r="A1875" s="13">
        <v>1875</v>
      </c>
      <c r="B1875" s="2">
        <v>1860</v>
      </c>
      <c r="C1875" s="1" t="s">
        <v>2478</v>
      </c>
      <c r="D1875" s="1" t="s">
        <v>1810</v>
      </c>
      <c r="E1875" s="20" t="s">
        <v>598</v>
      </c>
      <c r="F1875" s="19" t="s">
        <v>1312</v>
      </c>
      <c r="G1875" s="76">
        <v>0</v>
      </c>
      <c r="H1875" s="76">
        <v>0</v>
      </c>
      <c r="I1875" s="19" t="s">
        <v>1</v>
      </c>
      <c r="J1875" s="19" t="s">
        <v>2238</v>
      </c>
      <c r="K1875" s="14" t="str">
        <f t="shared" si="151"/>
        <v>NOT EQUAL</v>
      </c>
      <c r="L1875" s="10" t="s">
        <v>2246</v>
      </c>
      <c r="M1875" s="24" t="s">
        <v>3839</v>
      </c>
      <c r="N1875" s="24" t="s">
        <v>3915</v>
      </c>
      <c r="O1875"/>
      <c r="P1875"/>
      <c r="Q1875"/>
      <c r="R1875"/>
      <c r="S1875">
        <f t="shared" si="152"/>
        <v>278</v>
      </c>
      <c r="T1875"/>
      <c r="U1875" s="148"/>
      <c r="V1875" s="148"/>
      <c r="W1875" s="135" t="str">
        <f t="shared" si="155"/>
        <v/>
      </c>
      <c r="X1875" s="135" t="str">
        <f t="shared" si="154"/>
        <v/>
      </c>
      <c r="Y1875" s="2">
        <f t="shared" si="153"/>
        <v>1860</v>
      </c>
    </row>
    <row r="1876" spans="1:25">
      <c r="A1876" s="13">
        <v>1876</v>
      </c>
      <c r="B1876" s="2">
        <v>1861</v>
      </c>
      <c r="C1876" s="1" t="s">
        <v>2479</v>
      </c>
      <c r="D1876" s="1" t="s">
        <v>1810</v>
      </c>
      <c r="E1876" s="20" t="s">
        <v>598</v>
      </c>
      <c r="F1876" s="19" t="s">
        <v>1313</v>
      </c>
      <c r="G1876" s="76">
        <v>0</v>
      </c>
      <c r="H1876" s="76">
        <v>0</v>
      </c>
      <c r="I1876" s="19" t="s">
        <v>1</v>
      </c>
      <c r="J1876" s="19" t="s">
        <v>2238</v>
      </c>
      <c r="K1876" s="14" t="str">
        <f t="shared" si="151"/>
        <v>NOT EQUAL</v>
      </c>
      <c r="L1876" s="10" t="s">
        <v>2246</v>
      </c>
      <c r="M1876" s="24" t="s">
        <v>3840</v>
      </c>
      <c r="N1876" s="24" t="s">
        <v>3915</v>
      </c>
      <c r="O1876"/>
      <c r="P1876"/>
      <c r="Q1876"/>
      <c r="R1876"/>
      <c r="S1876">
        <f t="shared" si="152"/>
        <v>278</v>
      </c>
      <c r="T1876"/>
      <c r="U1876" s="148"/>
      <c r="V1876" s="148"/>
      <c r="W1876" s="135" t="str">
        <f t="shared" si="155"/>
        <v/>
      </c>
      <c r="X1876" s="135" t="str">
        <f t="shared" si="154"/>
        <v/>
      </c>
      <c r="Y1876" s="2">
        <f t="shared" si="153"/>
        <v>1861</v>
      </c>
    </row>
    <row r="1877" spans="1:25">
      <c r="A1877" s="13">
        <v>1877</v>
      </c>
      <c r="B1877" s="2">
        <v>1862</v>
      </c>
      <c r="C1877" s="1" t="s">
        <v>2480</v>
      </c>
      <c r="D1877" s="1" t="s">
        <v>1810</v>
      </c>
      <c r="E1877" s="20" t="s">
        <v>598</v>
      </c>
      <c r="F1877" s="19" t="s">
        <v>1314</v>
      </c>
      <c r="G1877" s="76">
        <v>0</v>
      </c>
      <c r="H1877" s="76">
        <v>0</v>
      </c>
      <c r="I1877" s="19" t="s">
        <v>1</v>
      </c>
      <c r="J1877" s="19" t="s">
        <v>2238</v>
      </c>
      <c r="K1877" s="14" t="str">
        <f t="shared" ref="K1877:K1940" si="156">IF(E1877=F1877,"","NOT EQUAL")</f>
        <v>NOT EQUAL</v>
      </c>
      <c r="L1877" s="10" t="s">
        <v>2246</v>
      </c>
      <c r="M1877" s="24" t="s">
        <v>3841</v>
      </c>
      <c r="N1877" s="24" t="s">
        <v>3915</v>
      </c>
      <c r="O1877"/>
      <c r="P1877"/>
      <c r="Q1877"/>
      <c r="R1877"/>
      <c r="S1877">
        <f t="shared" si="152"/>
        <v>278</v>
      </c>
      <c r="T1877"/>
      <c r="U1877" s="148"/>
      <c r="V1877" s="148"/>
      <c r="W1877" s="135" t="str">
        <f t="shared" si="155"/>
        <v/>
      </c>
      <c r="X1877" s="135" t="str">
        <f t="shared" si="154"/>
        <v/>
      </c>
      <c r="Y1877" s="2">
        <f t="shared" si="153"/>
        <v>1862</v>
      </c>
    </row>
    <row r="1878" spans="1:25">
      <c r="A1878" s="13">
        <v>1878</v>
      </c>
      <c r="B1878" s="2">
        <v>1863</v>
      </c>
      <c r="C1878" s="1" t="s">
        <v>2478</v>
      </c>
      <c r="D1878" s="1" t="s">
        <v>1811</v>
      </c>
      <c r="E1878" s="20" t="s">
        <v>598</v>
      </c>
      <c r="F1878" s="19" t="s">
        <v>1315</v>
      </c>
      <c r="G1878" s="76">
        <v>0</v>
      </c>
      <c r="H1878" s="76">
        <v>0</v>
      </c>
      <c r="I1878" s="19" t="s">
        <v>1</v>
      </c>
      <c r="J1878" s="19" t="s">
        <v>2238</v>
      </c>
      <c r="K1878" s="14" t="str">
        <f t="shared" si="156"/>
        <v>NOT EQUAL</v>
      </c>
      <c r="L1878" s="10" t="s">
        <v>2246</v>
      </c>
      <c r="M1878" s="24" t="s">
        <v>3842</v>
      </c>
      <c r="N1878" s="24" t="s">
        <v>3915</v>
      </c>
      <c r="O1878"/>
      <c r="P1878"/>
      <c r="Q1878"/>
      <c r="R1878"/>
      <c r="S1878">
        <f t="shared" si="152"/>
        <v>278</v>
      </c>
      <c r="T1878"/>
      <c r="U1878" s="148"/>
      <c r="V1878" s="148"/>
      <c r="W1878" s="135" t="str">
        <f t="shared" si="155"/>
        <v/>
      </c>
      <c r="X1878" s="135" t="str">
        <f t="shared" si="154"/>
        <v/>
      </c>
      <c r="Y1878" s="2">
        <f t="shared" si="153"/>
        <v>1863</v>
      </c>
    </row>
    <row r="1879" spans="1:25">
      <c r="A1879" s="13">
        <v>1879</v>
      </c>
      <c r="B1879" s="2">
        <v>1864</v>
      </c>
      <c r="C1879" s="1" t="s">
        <v>2479</v>
      </c>
      <c r="D1879" s="1" t="s">
        <v>1811</v>
      </c>
      <c r="E1879" s="20" t="s">
        <v>598</v>
      </c>
      <c r="F1879" s="19" t="s">
        <v>1316</v>
      </c>
      <c r="G1879" s="76">
        <v>0</v>
      </c>
      <c r="H1879" s="76">
        <v>0</v>
      </c>
      <c r="I1879" s="19" t="s">
        <v>1</v>
      </c>
      <c r="J1879" s="19" t="s">
        <v>2238</v>
      </c>
      <c r="K1879" s="14" t="str">
        <f t="shared" si="156"/>
        <v>NOT EQUAL</v>
      </c>
      <c r="L1879" s="10" t="s">
        <v>2246</v>
      </c>
      <c r="M1879" s="24" t="s">
        <v>3843</v>
      </c>
      <c r="N1879" s="24" t="s">
        <v>3915</v>
      </c>
      <c r="O1879"/>
      <c r="P1879"/>
      <c r="Q1879"/>
      <c r="R1879"/>
      <c r="S1879">
        <f t="shared" si="152"/>
        <v>278</v>
      </c>
      <c r="T1879"/>
      <c r="U1879" s="148"/>
      <c r="V1879" s="148"/>
      <c r="W1879" s="135" t="str">
        <f t="shared" si="155"/>
        <v/>
      </c>
      <c r="X1879" s="135" t="str">
        <f t="shared" si="154"/>
        <v/>
      </c>
      <c r="Y1879" s="2">
        <f t="shared" si="153"/>
        <v>1864</v>
      </c>
    </row>
    <row r="1880" spans="1:25">
      <c r="A1880" s="13">
        <v>1880</v>
      </c>
      <c r="B1880" s="2">
        <v>1865</v>
      </c>
      <c r="C1880" s="1" t="s">
        <v>2480</v>
      </c>
      <c r="D1880" s="1" t="s">
        <v>1811</v>
      </c>
      <c r="E1880" s="20" t="s">
        <v>598</v>
      </c>
      <c r="F1880" s="19" t="s">
        <v>1317</v>
      </c>
      <c r="G1880" s="76">
        <v>0</v>
      </c>
      <c r="H1880" s="76">
        <v>0</v>
      </c>
      <c r="I1880" s="19" t="s">
        <v>1</v>
      </c>
      <c r="J1880" s="19" t="s">
        <v>2238</v>
      </c>
      <c r="K1880" s="14" t="str">
        <f t="shared" si="156"/>
        <v>NOT EQUAL</v>
      </c>
      <c r="L1880" s="10" t="s">
        <v>2246</v>
      </c>
      <c r="M1880" s="24" t="s">
        <v>3844</v>
      </c>
      <c r="N1880" s="24" t="s">
        <v>3915</v>
      </c>
      <c r="O1880"/>
      <c r="P1880"/>
      <c r="Q1880"/>
      <c r="R1880"/>
      <c r="S1880">
        <f t="shared" si="152"/>
        <v>278</v>
      </c>
      <c r="T1880"/>
      <c r="U1880" s="148"/>
      <c r="V1880" s="148"/>
      <c r="W1880" s="135" t="str">
        <f t="shared" si="155"/>
        <v/>
      </c>
      <c r="X1880" s="135" t="str">
        <f t="shared" si="154"/>
        <v/>
      </c>
      <c r="Y1880" s="2">
        <f t="shared" si="153"/>
        <v>1865</v>
      </c>
    </row>
    <row r="1881" spans="1:25">
      <c r="A1881" s="13">
        <v>1881</v>
      </c>
      <c r="B1881" s="2">
        <v>1866</v>
      </c>
      <c r="C1881" s="1" t="s">
        <v>2478</v>
      </c>
      <c r="D1881" s="1" t="s">
        <v>1812</v>
      </c>
      <c r="E1881" s="20" t="s">
        <v>598</v>
      </c>
      <c r="F1881" s="19" t="s">
        <v>1318</v>
      </c>
      <c r="G1881" s="76">
        <v>0</v>
      </c>
      <c r="H1881" s="76">
        <v>0</v>
      </c>
      <c r="I1881" s="19" t="s">
        <v>1</v>
      </c>
      <c r="J1881" s="19" t="s">
        <v>2238</v>
      </c>
      <c r="K1881" s="14" t="str">
        <f t="shared" si="156"/>
        <v>NOT EQUAL</v>
      </c>
      <c r="L1881" s="10" t="s">
        <v>2246</v>
      </c>
      <c r="M1881" s="24" t="s">
        <v>3845</v>
      </c>
      <c r="N1881" s="24" t="s">
        <v>3915</v>
      </c>
      <c r="O1881"/>
      <c r="P1881"/>
      <c r="Q1881"/>
      <c r="R1881"/>
      <c r="S1881">
        <f t="shared" si="152"/>
        <v>278</v>
      </c>
      <c r="T1881"/>
      <c r="U1881" s="148"/>
      <c r="V1881" s="148"/>
      <c r="W1881" s="135" t="str">
        <f t="shared" si="155"/>
        <v/>
      </c>
      <c r="X1881" s="135" t="str">
        <f t="shared" si="154"/>
        <v/>
      </c>
      <c r="Y1881" s="2">
        <f t="shared" si="153"/>
        <v>1866</v>
      </c>
    </row>
    <row r="1882" spans="1:25">
      <c r="A1882" s="13">
        <v>1882</v>
      </c>
      <c r="B1882" s="2">
        <v>1867</v>
      </c>
      <c r="C1882" s="1" t="s">
        <v>2479</v>
      </c>
      <c r="D1882" s="1" t="s">
        <v>1812</v>
      </c>
      <c r="E1882" s="20" t="s">
        <v>598</v>
      </c>
      <c r="F1882" s="19" t="s">
        <v>1319</v>
      </c>
      <c r="G1882" s="76">
        <v>0</v>
      </c>
      <c r="H1882" s="76">
        <v>0</v>
      </c>
      <c r="I1882" s="19" t="s">
        <v>1</v>
      </c>
      <c r="J1882" s="19" t="s">
        <v>2238</v>
      </c>
      <c r="K1882" s="14" t="str">
        <f t="shared" si="156"/>
        <v>NOT EQUAL</v>
      </c>
      <c r="L1882" s="10" t="s">
        <v>2246</v>
      </c>
      <c r="M1882" s="24" t="s">
        <v>3846</v>
      </c>
      <c r="N1882" s="24" t="s">
        <v>3915</v>
      </c>
      <c r="O1882"/>
      <c r="P1882"/>
      <c r="Q1882"/>
      <c r="R1882"/>
      <c r="S1882">
        <f t="shared" si="152"/>
        <v>278</v>
      </c>
      <c r="T1882"/>
      <c r="U1882" s="148"/>
      <c r="V1882" s="148"/>
      <c r="W1882" s="135" t="str">
        <f t="shared" si="155"/>
        <v/>
      </c>
      <c r="X1882" s="135" t="str">
        <f t="shared" si="154"/>
        <v/>
      </c>
      <c r="Y1882" s="2">
        <f t="shared" si="153"/>
        <v>1867</v>
      </c>
    </row>
    <row r="1883" spans="1:25">
      <c r="A1883" s="13">
        <v>1883</v>
      </c>
      <c r="B1883" s="2">
        <v>1868</v>
      </c>
      <c r="C1883" s="1" t="s">
        <v>2480</v>
      </c>
      <c r="D1883" s="1" t="s">
        <v>1812</v>
      </c>
      <c r="E1883" s="20" t="s">
        <v>598</v>
      </c>
      <c r="F1883" s="19" t="s">
        <v>1320</v>
      </c>
      <c r="G1883" s="76">
        <v>0</v>
      </c>
      <c r="H1883" s="76">
        <v>0</v>
      </c>
      <c r="I1883" s="19" t="s">
        <v>1</v>
      </c>
      <c r="J1883" s="19" t="s">
        <v>2238</v>
      </c>
      <c r="K1883" s="14" t="str">
        <f t="shared" si="156"/>
        <v>NOT EQUAL</v>
      </c>
      <c r="L1883" s="10" t="s">
        <v>2246</v>
      </c>
      <c r="M1883" s="24" t="s">
        <v>3847</v>
      </c>
      <c r="N1883" s="24" t="s">
        <v>3915</v>
      </c>
      <c r="O1883"/>
      <c r="P1883"/>
      <c r="Q1883"/>
      <c r="R1883"/>
      <c r="S1883">
        <f t="shared" si="152"/>
        <v>278</v>
      </c>
      <c r="T1883"/>
      <c r="U1883" s="148"/>
      <c r="V1883" s="148"/>
      <c r="W1883" s="135" t="str">
        <f t="shared" si="155"/>
        <v/>
      </c>
      <c r="X1883" s="135" t="str">
        <f t="shared" si="154"/>
        <v/>
      </c>
      <c r="Y1883" s="2">
        <f t="shared" si="153"/>
        <v>1868</v>
      </c>
    </row>
    <row r="1884" spans="1:25">
      <c r="A1884" s="13">
        <v>1884</v>
      </c>
      <c r="B1884" s="2">
        <v>1869</v>
      </c>
      <c r="C1884" s="1" t="s">
        <v>2478</v>
      </c>
      <c r="D1884" s="1" t="s">
        <v>1813</v>
      </c>
      <c r="E1884" s="20" t="s">
        <v>598</v>
      </c>
      <c r="F1884" s="19" t="s">
        <v>1321</v>
      </c>
      <c r="G1884" s="76">
        <v>0</v>
      </c>
      <c r="H1884" s="76">
        <v>0</v>
      </c>
      <c r="I1884" s="19" t="s">
        <v>1</v>
      </c>
      <c r="J1884" s="19" t="s">
        <v>2238</v>
      </c>
      <c r="K1884" s="14" t="str">
        <f t="shared" si="156"/>
        <v>NOT EQUAL</v>
      </c>
      <c r="L1884" s="10" t="s">
        <v>2246</v>
      </c>
      <c r="M1884" s="24" t="s">
        <v>3848</v>
      </c>
      <c r="N1884" s="24" t="s">
        <v>3915</v>
      </c>
      <c r="O1884"/>
      <c r="P1884"/>
      <c r="Q1884"/>
      <c r="R1884"/>
      <c r="S1884">
        <f t="shared" si="152"/>
        <v>278</v>
      </c>
      <c r="T1884"/>
      <c r="U1884" s="148"/>
      <c r="V1884" s="148"/>
      <c r="W1884" s="135" t="str">
        <f t="shared" si="155"/>
        <v/>
      </c>
      <c r="X1884" s="135" t="str">
        <f t="shared" si="154"/>
        <v/>
      </c>
      <c r="Y1884" s="2">
        <f t="shared" si="153"/>
        <v>1869</v>
      </c>
    </row>
    <row r="1885" spans="1:25">
      <c r="A1885" s="13">
        <v>1885</v>
      </c>
      <c r="B1885" s="2">
        <v>1870</v>
      </c>
      <c r="C1885" s="1" t="s">
        <v>2479</v>
      </c>
      <c r="D1885" s="1" t="s">
        <v>1813</v>
      </c>
      <c r="E1885" s="20" t="s">
        <v>598</v>
      </c>
      <c r="F1885" s="19" t="s">
        <v>1322</v>
      </c>
      <c r="G1885" s="76">
        <v>0</v>
      </c>
      <c r="H1885" s="76">
        <v>0</v>
      </c>
      <c r="I1885" s="19" t="s">
        <v>1</v>
      </c>
      <c r="J1885" s="19" t="s">
        <v>2238</v>
      </c>
      <c r="K1885" s="14" t="str">
        <f t="shared" si="156"/>
        <v>NOT EQUAL</v>
      </c>
      <c r="L1885" s="10" t="s">
        <v>2246</v>
      </c>
      <c r="M1885" s="24" t="s">
        <v>3849</v>
      </c>
      <c r="N1885" s="24" t="s">
        <v>3915</v>
      </c>
      <c r="O1885"/>
      <c r="P1885"/>
      <c r="Q1885"/>
      <c r="R1885"/>
      <c r="S1885">
        <f t="shared" si="152"/>
        <v>278</v>
      </c>
      <c r="T1885"/>
      <c r="U1885" s="148"/>
      <c r="V1885" s="148"/>
      <c r="W1885" s="135" t="str">
        <f t="shared" si="155"/>
        <v/>
      </c>
      <c r="X1885" s="135" t="str">
        <f t="shared" si="154"/>
        <v/>
      </c>
      <c r="Y1885" s="2">
        <f t="shared" si="153"/>
        <v>1870</v>
      </c>
    </row>
    <row r="1886" spans="1:25">
      <c r="A1886" s="13">
        <v>1886</v>
      </c>
      <c r="B1886" s="2">
        <v>1871</v>
      </c>
      <c r="C1886" s="1" t="s">
        <v>2480</v>
      </c>
      <c r="D1886" s="1" t="s">
        <v>1813</v>
      </c>
      <c r="E1886" s="20" t="s">
        <v>598</v>
      </c>
      <c r="F1886" s="19" t="s">
        <v>1323</v>
      </c>
      <c r="G1886" s="76">
        <v>0</v>
      </c>
      <c r="H1886" s="76">
        <v>0</v>
      </c>
      <c r="I1886" s="19" t="s">
        <v>1</v>
      </c>
      <c r="J1886" s="19" t="s">
        <v>2238</v>
      </c>
      <c r="K1886" s="14" t="str">
        <f t="shared" si="156"/>
        <v>NOT EQUAL</v>
      </c>
      <c r="L1886" s="10" t="s">
        <v>2246</v>
      </c>
      <c r="M1886" s="24" t="s">
        <v>3850</v>
      </c>
      <c r="N1886" s="24" t="s">
        <v>3915</v>
      </c>
      <c r="O1886"/>
      <c r="P1886"/>
      <c r="Q1886"/>
      <c r="R1886"/>
      <c r="S1886">
        <f t="shared" si="152"/>
        <v>278</v>
      </c>
      <c r="T1886"/>
      <c r="U1886" s="148"/>
      <c r="V1886" s="148"/>
      <c r="W1886" s="135" t="str">
        <f t="shared" si="155"/>
        <v/>
      </c>
      <c r="X1886" s="135" t="str">
        <f t="shared" si="154"/>
        <v/>
      </c>
      <c r="Y1886" s="2">
        <f t="shared" si="153"/>
        <v>1871</v>
      </c>
    </row>
    <row r="1887" spans="1:25">
      <c r="A1887" s="13">
        <v>1887</v>
      </c>
      <c r="B1887" s="2">
        <v>1872</v>
      </c>
      <c r="C1887" s="1" t="s">
        <v>2478</v>
      </c>
      <c r="D1887" s="1" t="s">
        <v>1814</v>
      </c>
      <c r="E1887" s="20" t="s">
        <v>598</v>
      </c>
      <c r="F1887" s="19" t="s">
        <v>1324</v>
      </c>
      <c r="G1887" s="76">
        <v>0</v>
      </c>
      <c r="H1887" s="76">
        <v>0</v>
      </c>
      <c r="I1887" s="19" t="s">
        <v>1</v>
      </c>
      <c r="J1887" s="19" t="s">
        <v>2238</v>
      </c>
      <c r="K1887" s="14" t="str">
        <f t="shared" si="156"/>
        <v>NOT EQUAL</v>
      </c>
      <c r="L1887" s="10" t="s">
        <v>2246</v>
      </c>
      <c r="M1887" s="24" t="s">
        <v>3851</v>
      </c>
      <c r="N1887" s="24" t="s">
        <v>3915</v>
      </c>
      <c r="O1887"/>
      <c r="P1887"/>
      <c r="Q1887"/>
      <c r="R1887"/>
      <c r="S1887">
        <f t="shared" si="152"/>
        <v>278</v>
      </c>
      <c r="T1887"/>
      <c r="U1887" s="148"/>
      <c r="V1887" s="148"/>
      <c r="W1887" s="135" t="str">
        <f t="shared" si="155"/>
        <v/>
      </c>
      <c r="X1887" s="135" t="str">
        <f t="shared" si="154"/>
        <v/>
      </c>
      <c r="Y1887" s="2">
        <f t="shared" si="153"/>
        <v>1872</v>
      </c>
    </row>
    <row r="1888" spans="1:25">
      <c r="A1888" s="13">
        <v>1888</v>
      </c>
      <c r="B1888" s="2">
        <v>1873</v>
      </c>
      <c r="C1888" s="1" t="s">
        <v>2479</v>
      </c>
      <c r="D1888" s="1" t="s">
        <v>1814</v>
      </c>
      <c r="E1888" s="20" t="s">
        <v>598</v>
      </c>
      <c r="F1888" s="19" t="s">
        <v>1325</v>
      </c>
      <c r="G1888" s="76">
        <v>0</v>
      </c>
      <c r="H1888" s="76">
        <v>0</v>
      </c>
      <c r="I1888" s="19" t="s">
        <v>1</v>
      </c>
      <c r="J1888" s="19" t="s">
        <v>2238</v>
      </c>
      <c r="K1888" s="14" t="str">
        <f t="shared" si="156"/>
        <v>NOT EQUAL</v>
      </c>
      <c r="L1888" s="10" t="s">
        <v>2246</v>
      </c>
      <c r="M1888" s="24" t="s">
        <v>3852</v>
      </c>
      <c r="N1888" s="24" t="s">
        <v>3915</v>
      </c>
      <c r="O1888"/>
      <c r="P1888"/>
      <c r="Q1888"/>
      <c r="R1888"/>
      <c r="S1888">
        <f t="shared" si="152"/>
        <v>278</v>
      </c>
      <c r="T1888"/>
      <c r="U1888" s="148"/>
      <c r="V1888" s="148"/>
      <c r="W1888" s="135" t="str">
        <f t="shared" si="155"/>
        <v/>
      </c>
      <c r="X1888" s="135" t="str">
        <f t="shared" si="154"/>
        <v/>
      </c>
      <c r="Y1888" s="2">
        <f t="shared" si="153"/>
        <v>1873</v>
      </c>
    </row>
    <row r="1889" spans="1:25">
      <c r="A1889" s="13">
        <v>1889</v>
      </c>
      <c r="B1889" s="2">
        <v>1874</v>
      </c>
      <c r="C1889" s="1" t="s">
        <v>2480</v>
      </c>
      <c r="D1889" s="1" t="s">
        <v>1814</v>
      </c>
      <c r="E1889" s="20" t="s">
        <v>598</v>
      </c>
      <c r="F1889" s="19" t="s">
        <v>1326</v>
      </c>
      <c r="G1889" s="76">
        <v>0</v>
      </c>
      <c r="H1889" s="76">
        <v>0</v>
      </c>
      <c r="I1889" s="19" t="s">
        <v>1</v>
      </c>
      <c r="J1889" s="19" t="s">
        <v>2238</v>
      </c>
      <c r="K1889" s="14" t="str">
        <f t="shared" si="156"/>
        <v>NOT EQUAL</v>
      </c>
      <c r="L1889" s="10" t="s">
        <v>2246</v>
      </c>
      <c r="M1889" s="24" t="s">
        <v>3853</v>
      </c>
      <c r="N1889" s="24" t="s">
        <v>3915</v>
      </c>
      <c r="O1889"/>
      <c r="P1889"/>
      <c r="Q1889"/>
      <c r="R1889"/>
      <c r="S1889">
        <f t="shared" si="152"/>
        <v>278</v>
      </c>
      <c r="T1889"/>
      <c r="U1889" s="148"/>
      <c r="V1889" s="148"/>
      <c r="W1889" s="135" t="str">
        <f t="shared" si="155"/>
        <v/>
      </c>
      <c r="X1889" s="135" t="str">
        <f t="shared" si="154"/>
        <v/>
      </c>
      <c r="Y1889" s="2">
        <f t="shared" si="153"/>
        <v>1874</v>
      </c>
    </row>
    <row r="1890" spans="1:25">
      <c r="A1890" s="13">
        <v>1890</v>
      </c>
      <c r="B1890" s="2">
        <v>1875</v>
      </c>
      <c r="C1890" s="1" t="s">
        <v>2478</v>
      </c>
      <c r="D1890" s="1" t="s">
        <v>1815</v>
      </c>
      <c r="E1890" s="20" t="s">
        <v>598</v>
      </c>
      <c r="F1890" s="19" t="s">
        <v>1327</v>
      </c>
      <c r="G1890" s="76">
        <v>0</v>
      </c>
      <c r="H1890" s="76">
        <v>0</v>
      </c>
      <c r="I1890" s="19" t="s">
        <v>1</v>
      </c>
      <c r="J1890" s="19" t="s">
        <v>2238</v>
      </c>
      <c r="K1890" s="14" t="str">
        <f t="shared" si="156"/>
        <v>NOT EQUAL</v>
      </c>
      <c r="L1890" s="10" t="s">
        <v>2246</v>
      </c>
      <c r="M1890" s="24" t="s">
        <v>3854</v>
      </c>
      <c r="N1890" s="24" t="s">
        <v>3915</v>
      </c>
      <c r="O1890"/>
      <c r="P1890"/>
      <c r="Q1890"/>
      <c r="R1890"/>
      <c r="S1890">
        <f t="shared" si="152"/>
        <v>278</v>
      </c>
      <c r="T1890"/>
      <c r="U1890" s="148"/>
      <c r="V1890" s="148"/>
      <c r="W1890" s="135" t="str">
        <f t="shared" si="155"/>
        <v/>
      </c>
      <c r="X1890" s="135" t="str">
        <f t="shared" si="154"/>
        <v/>
      </c>
      <c r="Y1890" s="2">
        <f t="shared" si="153"/>
        <v>1875</v>
      </c>
    </row>
    <row r="1891" spans="1:25">
      <c r="A1891" s="13">
        <v>1891</v>
      </c>
      <c r="B1891" s="2">
        <v>1876</v>
      </c>
      <c r="C1891" s="1" t="s">
        <v>2479</v>
      </c>
      <c r="D1891" s="1" t="s">
        <v>1815</v>
      </c>
      <c r="E1891" s="20" t="s">
        <v>598</v>
      </c>
      <c r="F1891" s="19" t="s">
        <v>1328</v>
      </c>
      <c r="G1891" s="76">
        <v>0</v>
      </c>
      <c r="H1891" s="76">
        <v>0</v>
      </c>
      <c r="I1891" s="19" t="s">
        <v>1</v>
      </c>
      <c r="J1891" s="19" t="s">
        <v>2238</v>
      </c>
      <c r="K1891" s="14" t="str">
        <f t="shared" si="156"/>
        <v>NOT EQUAL</v>
      </c>
      <c r="L1891" s="10" t="s">
        <v>2246</v>
      </c>
      <c r="M1891" s="24" t="s">
        <v>3855</v>
      </c>
      <c r="N1891" s="24" t="s">
        <v>3915</v>
      </c>
      <c r="O1891"/>
      <c r="P1891"/>
      <c r="Q1891"/>
      <c r="R1891"/>
      <c r="S1891">
        <f t="shared" si="152"/>
        <v>278</v>
      </c>
      <c r="T1891"/>
      <c r="U1891" s="148"/>
      <c r="V1891" s="148"/>
      <c r="W1891" s="135" t="str">
        <f t="shared" si="155"/>
        <v/>
      </c>
      <c r="X1891" s="135" t="str">
        <f t="shared" si="154"/>
        <v/>
      </c>
      <c r="Y1891" s="2">
        <f t="shared" si="153"/>
        <v>1876</v>
      </c>
    </row>
    <row r="1892" spans="1:25">
      <c r="A1892" s="13">
        <v>1892</v>
      </c>
      <c r="B1892" s="2">
        <v>1877</v>
      </c>
      <c r="C1892" s="1" t="s">
        <v>2480</v>
      </c>
      <c r="D1892" s="1" t="s">
        <v>1815</v>
      </c>
      <c r="E1892" s="20" t="s">
        <v>598</v>
      </c>
      <c r="F1892" s="19" t="s">
        <v>1329</v>
      </c>
      <c r="G1892" s="76">
        <v>0</v>
      </c>
      <c r="H1892" s="76">
        <v>0</v>
      </c>
      <c r="I1892" s="19" t="s">
        <v>1</v>
      </c>
      <c r="J1892" s="19" t="s">
        <v>2238</v>
      </c>
      <c r="K1892" s="14" t="str">
        <f t="shared" si="156"/>
        <v>NOT EQUAL</v>
      </c>
      <c r="L1892" s="10" t="s">
        <v>2246</v>
      </c>
      <c r="M1892" s="24" t="s">
        <v>3856</v>
      </c>
      <c r="N1892" s="24" t="s">
        <v>3915</v>
      </c>
      <c r="O1892"/>
      <c r="P1892"/>
      <c r="Q1892"/>
      <c r="R1892"/>
      <c r="S1892">
        <f t="shared" si="152"/>
        <v>278</v>
      </c>
      <c r="T1892"/>
      <c r="U1892" s="148"/>
      <c r="V1892" s="148"/>
      <c r="W1892" s="135" t="str">
        <f t="shared" si="155"/>
        <v/>
      </c>
      <c r="X1892" s="135" t="str">
        <f t="shared" si="154"/>
        <v/>
      </c>
      <c r="Y1892" s="2">
        <f t="shared" si="153"/>
        <v>1877</v>
      </c>
    </row>
    <row r="1893" spans="1:25">
      <c r="A1893" s="13">
        <v>1893</v>
      </c>
      <c r="B1893" s="2">
        <v>1878</v>
      </c>
      <c r="C1893" s="1" t="s">
        <v>2478</v>
      </c>
      <c r="D1893" s="1" t="s">
        <v>1816</v>
      </c>
      <c r="E1893" s="20" t="s">
        <v>598</v>
      </c>
      <c r="F1893" s="19" t="s">
        <v>1330</v>
      </c>
      <c r="G1893" s="76">
        <v>0</v>
      </c>
      <c r="H1893" s="76">
        <v>0</v>
      </c>
      <c r="I1893" s="19" t="s">
        <v>1</v>
      </c>
      <c r="J1893" s="19" t="s">
        <v>2238</v>
      </c>
      <c r="K1893" s="14" t="str">
        <f t="shared" si="156"/>
        <v>NOT EQUAL</v>
      </c>
      <c r="L1893" s="10" t="s">
        <v>2246</v>
      </c>
      <c r="M1893" s="24" t="s">
        <v>3857</v>
      </c>
      <c r="N1893" s="24" t="s">
        <v>3915</v>
      </c>
      <c r="O1893"/>
      <c r="P1893"/>
      <c r="Q1893"/>
      <c r="R1893"/>
      <c r="S1893">
        <f t="shared" si="152"/>
        <v>278</v>
      </c>
      <c r="T1893"/>
      <c r="U1893" s="148"/>
      <c r="V1893" s="148"/>
      <c r="W1893" s="135" t="str">
        <f t="shared" si="155"/>
        <v/>
      </c>
      <c r="X1893" s="135" t="str">
        <f t="shared" si="154"/>
        <v/>
      </c>
      <c r="Y1893" s="2">
        <f t="shared" si="153"/>
        <v>1878</v>
      </c>
    </row>
    <row r="1894" spans="1:25">
      <c r="A1894" s="13">
        <v>1894</v>
      </c>
      <c r="B1894" s="2">
        <v>1879</v>
      </c>
      <c r="C1894" s="1" t="s">
        <v>2479</v>
      </c>
      <c r="D1894" s="1" t="s">
        <v>1816</v>
      </c>
      <c r="E1894" s="20" t="s">
        <v>598</v>
      </c>
      <c r="F1894" s="19" t="s">
        <v>1331</v>
      </c>
      <c r="G1894" s="76">
        <v>0</v>
      </c>
      <c r="H1894" s="76">
        <v>0</v>
      </c>
      <c r="I1894" s="19" t="s">
        <v>1</v>
      </c>
      <c r="J1894" s="19" t="s">
        <v>2238</v>
      </c>
      <c r="K1894" s="14" t="str">
        <f t="shared" si="156"/>
        <v>NOT EQUAL</v>
      </c>
      <c r="L1894" s="10" t="s">
        <v>2246</v>
      </c>
      <c r="M1894" s="24" t="s">
        <v>3858</v>
      </c>
      <c r="N1894" s="24" t="s">
        <v>3915</v>
      </c>
      <c r="O1894"/>
      <c r="P1894"/>
      <c r="Q1894"/>
      <c r="R1894"/>
      <c r="S1894">
        <f t="shared" si="152"/>
        <v>278</v>
      </c>
      <c r="T1894"/>
      <c r="U1894" s="148"/>
      <c r="V1894" s="148"/>
      <c r="W1894" s="135" t="str">
        <f t="shared" si="155"/>
        <v/>
      </c>
      <c r="X1894" s="135" t="str">
        <f t="shared" si="154"/>
        <v/>
      </c>
      <c r="Y1894" s="2">
        <f t="shared" si="153"/>
        <v>1879</v>
      </c>
    </row>
    <row r="1895" spans="1:25">
      <c r="A1895" s="13">
        <v>1895</v>
      </c>
      <c r="B1895" s="2">
        <v>1880</v>
      </c>
      <c r="C1895" s="1" t="s">
        <v>2480</v>
      </c>
      <c r="D1895" s="1" t="s">
        <v>1816</v>
      </c>
      <c r="E1895" s="20" t="s">
        <v>598</v>
      </c>
      <c r="F1895" s="19" t="s">
        <v>1332</v>
      </c>
      <c r="G1895" s="76">
        <v>0</v>
      </c>
      <c r="H1895" s="76">
        <v>0</v>
      </c>
      <c r="I1895" s="19" t="s">
        <v>1</v>
      </c>
      <c r="J1895" s="19" t="s">
        <v>2238</v>
      </c>
      <c r="K1895" s="14" t="str">
        <f t="shared" si="156"/>
        <v>NOT EQUAL</v>
      </c>
      <c r="L1895" s="10" t="s">
        <v>2246</v>
      </c>
      <c r="M1895" s="24" t="s">
        <v>3859</v>
      </c>
      <c r="N1895" s="24" t="s">
        <v>3915</v>
      </c>
      <c r="O1895"/>
      <c r="P1895"/>
      <c r="Q1895"/>
      <c r="R1895"/>
      <c r="S1895">
        <f t="shared" si="152"/>
        <v>278</v>
      </c>
      <c r="T1895"/>
      <c r="U1895" s="148"/>
      <c r="V1895" s="148"/>
      <c r="W1895" s="135" t="str">
        <f t="shared" si="155"/>
        <v/>
      </c>
      <c r="X1895" s="135" t="str">
        <f t="shared" si="154"/>
        <v/>
      </c>
      <c r="Y1895" s="2">
        <f t="shared" si="153"/>
        <v>1880</v>
      </c>
    </row>
    <row r="1896" spans="1:25">
      <c r="A1896" s="13">
        <v>1896</v>
      </c>
      <c r="B1896" s="2">
        <v>1881</v>
      </c>
      <c r="C1896" s="1" t="s">
        <v>2478</v>
      </c>
      <c r="D1896" s="1" t="s">
        <v>1817</v>
      </c>
      <c r="E1896" s="20" t="s">
        <v>598</v>
      </c>
      <c r="F1896" s="19" t="s">
        <v>1333</v>
      </c>
      <c r="G1896" s="76">
        <v>0</v>
      </c>
      <c r="H1896" s="76">
        <v>0</v>
      </c>
      <c r="I1896" s="19" t="s">
        <v>1</v>
      </c>
      <c r="J1896" s="19" t="s">
        <v>2238</v>
      </c>
      <c r="K1896" s="14" t="str">
        <f t="shared" si="156"/>
        <v>NOT EQUAL</v>
      </c>
      <c r="L1896" s="10" t="s">
        <v>2246</v>
      </c>
      <c r="M1896" s="24" t="s">
        <v>3860</v>
      </c>
      <c r="N1896" s="24" t="s">
        <v>3915</v>
      </c>
      <c r="O1896"/>
      <c r="P1896"/>
      <c r="Q1896"/>
      <c r="R1896"/>
      <c r="S1896">
        <f t="shared" si="152"/>
        <v>278</v>
      </c>
      <c r="T1896"/>
      <c r="U1896" s="148"/>
      <c r="V1896" s="148"/>
      <c r="W1896" s="135" t="str">
        <f t="shared" si="155"/>
        <v/>
      </c>
      <c r="X1896" s="135" t="str">
        <f t="shared" si="154"/>
        <v/>
      </c>
      <c r="Y1896" s="2">
        <f t="shared" si="153"/>
        <v>1881</v>
      </c>
    </row>
    <row r="1897" spans="1:25">
      <c r="A1897" s="13">
        <v>1897</v>
      </c>
      <c r="B1897" s="2">
        <v>1882</v>
      </c>
      <c r="C1897" s="1" t="s">
        <v>2479</v>
      </c>
      <c r="D1897" s="1" t="s">
        <v>1817</v>
      </c>
      <c r="E1897" s="20" t="s">
        <v>598</v>
      </c>
      <c r="F1897" s="19" t="s">
        <v>1334</v>
      </c>
      <c r="G1897" s="76">
        <v>0</v>
      </c>
      <c r="H1897" s="76">
        <v>0</v>
      </c>
      <c r="I1897" s="19" t="s">
        <v>1</v>
      </c>
      <c r="J1897" s="19" t="s">
        <v>2238</v>
      </c>
      <c r="K1897" s="14" t="str">
        <f t="shared" si="156"/>
        <v>NOT EQUAL</v>
      </c>
      <c r="L1897" s="10" t="s">
        <v>2246</v>
      </c>
      <c r="M1897" s="24" t="s">
        <v>3861</v>
      </c>
      <c r="N1897" s="24" t="s">
        <v>3915</v>
      </c>
      <c r="O1897"/>
      <c r="P1897"/>
      <c r="Q1897"/>
      <c r="R1897"/>
      <c r="S1897">
        <f t="shared" si="152"/>
        <v>278</v>
      </c>
      <c r="T1897"/>
      <c r="U1897" s="148"/>
      <c r="V1897" s="148"/>
      <c r="W1897" s="135" t="str">
        <f t="shared" si="155"/>
        <v/>
      </c>
      <c r="X1897" s="135" t="str">
        <f t="shared" si="154"/>
        <v/>
      </c>
      <c r="Y1897" s="2">
        <f t="shared" si="153"/>
        <v>1882</v>
      </c>
    </row>
    <row r="1898" spans="1:25">
      <c r="A1898" s="13">
        <v>1898</v>
      </c>
      <c r="B1898" s="2">
        <v>1883</v>
      </c>
      <c r="C1898" s="1" t="s">
        <v>2480</v>
      </c>
      <c r="D1898" s="1" t="s">
        <v>1817</v>
      </c>
      <c r="E1898" s="20" t="s">
        <v>598</v>
      </c>
      <c r="F1898" s="19" t="s">
        <v>1335</v>
      </c>
      <c r="G1898" s="76">
        <v>0</v>
      </c>
      <c r="H1898" s="76">
        <v>0</v>
      </c>
      <c r="I1898" s="19" t="s">
        <v>1</v>
      </c>
      <c r="J1898" s="19" t="s">
        <v>2238</v>
      </c>
      <c r="K1898" s="14" t="str">
        <f t="shared" si="156"/>
        <v>NOT EQUAL</v>
      </c>
      <c r="L1898" s="10" t="s">
        <v>2246</v>
      </c>
      <c r="M1898" s="24" t="s">
        <v>3862</v>
      </c>
      <c r="N1898" s="24" t="s">
        <v>3915</v>
      </c>
      <c r="O1898"/>
      <c r="P1898"/>
      <c r="Q1898"/>
      <c r="R1898"/>
      <c r="S1898">
        <f t="shared" si="152"/>
        <v>278</v>
      </c>
      <c r="T1898"/>
      <c r="U1898" s="148"/>
      <c r="V1898" s="148"/>
      <c r="W1898" s="135" t="str">
        <f t="shared" si="155"/>
        <v/>
      </c>
      <c r="X1898" s="135" t="str">
        <f t="shared" si="154"/>
        <v/>
      </c>
      <c r="Y1898" s="2">
        <f t="shared" si="153"/>
        <v>1883</v>
      </c>
    </row>
    <row r="1899" spans="1:25">
      <c r="A1899" s="13">
        <v>1899</v>
      </c>
      <c r="E1899" s="18">
        <v>0</v>
      </c>
      <c r="F1899" s="18">
        <v>0</v>
      </c>
      <c r="G1899" s="75">
        <v>0</v>
      </c>
      <c r="H1899" s="75">
        <v>0</v>
      </c>
      <c r="K1899" s="14" t="str">
        <f t="shared" si="156"/>
        <v/>
      </c>
      <c r="M1899" s="24" t="s">
        <v>2488</v>
      </c>
      <c r="N1899" s="24" t="s">
        <v>3920</v>
      </c>
      <c r="O1899"/>
      <c r="P1899"/>
      <c r="Q1899"/>
      <c r="R1899"/>
      <c r="S1899">
        <f t="shared" si="152"/>
        <v>278</v>
      </c>
      <c r="T1899"/>
      <c r="U1899" s="148"/>
      <c r="V1899" s="148"/>
      <c r="W1899" s="135" t="str">
        <f t="shared" si="155"/>
        <v/>
      </c>
      <c r="X1899" s="135" t="str">
        <f t="shared" si="154"/>
        <v/>
      </c>
      <c r="Y1899" s="2">
        <f t="shared" si="153"/>
        <v>0</v>
      </c>
    </row>
    <row r="1900" spans="1:25">
      <c r="A1900" s="13">
        <v>1900</v>
      </c>
      <c r="B1900" s="2">
        <v>1884</v>
      </c>
      <c r="C1900" s="1" t="s">
        <v>2444</v>
      </c>
      <c r="D1900" s="1" t="s">
        <v>3968</v>
      </c>
      <c r="E1900" s="20" t="s">
        <v>1336</v>
      </c>
      <c r="F1900" s="19" t="s">
        <v>1336</v>
      </c>
      <c r="G1900" s="76">
        <v>0</v>
      </c>
      <c r="H1900" s="76">
        <v>0</v>
      </c>
      <c r="I1900" s="19" t="s">
        <v>1</v>
      </c>
      <c r="J1900" s="19" t="s">
        <v>2238</v>
      </c>
      <c r="K1900" s="14" t="str">
        <f t="shared" si="156"/>
        <v/>
      </c>
      <c r="L1900" s="10" t="s">
        <v>2247</v>
      </c>
      <c r="M1900" s="24" t="s">
        <v>3863</v>
      </c>
      <c r="N1900" s="24" t="s">
        <v>3920</v>
      </c>
      <c r="O1900"/>
      <c r="P1900"/>
      <c r="Q1900"/>
      <c r="R1900"/>
      <c r="S1900">
        <f t="shared" si="152"/>
        <v>278</v>
      </c>
      <c r="T1900"/>
      <c r="U1900" s="148"/>
      <c r="V1900" s="148"/>
      <c r="W1900" s="135" t="str">
        <f t="shared" si="155"/>
        <v/>
      </c>
      <c r="X1900" s="135" t="str">
        <f t="shared" si="154"/>
        <v/>
      </c>
      <c r="Y1900" s="2">
        <f t="shared" si="153"/>
        <v>1884</v>
      </c>
    </row>
    <row r="1901" spans="1:25">
      <c r="A1901" s="13">
        <v>1901</v>
      </c>
      <c r="B1901" s="2">
        <v>1885</v>
      </c>
      <c r="C1901" s="1" t="s">
        <v>2481</v>
      </c>
      <c r="D1901" s="1" t="s">
        <v>1337</v>
      </c>
      <c r="E1901" s="20" t="s">
        <v>2240</v>
      </c>
      <c r="F1901" s="19" t="s">
        <v>2240</v>
      </c>
      <c r="G1901" s="76">
        <v>0</v>
      </c>
      <c r="H1901" s="76">
        <v>0</v>
      </c>
      <c r="I1901" s="19" t="s">
        <v>1</v>
      </c>
      <c r="J1901" s="19" t="s">
        <v>2238</v>
      </c>
      <c r="K1901" s="14" t="str">
        <f t="shared" si="156"/>
        <v/>
      </c>
      <c r="L1901" s="1"/>
      <c r="M1901" s="24" t="s">
        <v>3864</v>
      </c>
      <c r="N1901" s="24" t="s">
        <v>1214</v>
      </c>
      <c r="O1901"/>
      <c r="P1901"/>
      <c r="Q1901"/>
      <c r="R1901"/>
      <c r="S1901">
        <f t="shared" si="152"/>
        <v>278</v>
      </c>
      <c r="T1901"/>
      <c r="U1901" s="148"/>
      <c r="V1901" s="148"/>
      <c r="W1901" s="135" t="str">
        <f t="shared" si="155"/>
        <v/>
      </c>
      <c r="X1901" s="135" t="str">
        <f t="shared" si="154"/>
        <v/>
      </c>
      <c r="Y1901" s="2">
        <f t="shared" si="153"/>
        <v>1885</v>
      </c>
    </row>
    <row r="1902" spans="1:25">
      <c r="A1902" s="13">
        <v>1902</v>
      </c>
      <c r="B1902" s="2">
        <v>1886</v>
      </c>
      <c r="C1902" s="1" t="s">
        <v>2481</v>
      </c>
      <c r="D1902" s="1" t="s">
        <v>1818</v>
      </c>
      <c r="E1902" s="20" t="s">
        <v>1338</v>
      </c>
      <c r="F1902" s="19" t="s">
        <v>1338</v>
      </c>
      <c r="G1902" s="76">
        <v>0</v>
      </c>
      <c r="H1902" s="76">
        <v>0</v>
      </c>
      <c r="I1902" s="19" t="s">
        <v>1</v>
      </c>
      <c r="J1902" s="19" t="s">
        <v>2238</v>
      </c>
      <c r="K1902" s="14" t="str">
        <f t="shared" si="156"/>
        <v/>
      </c>
      <c r="L1902" s="1"/>
      <c r="M1902" s="24" t="s">
        <v>3865</v>
      </c>
      <c r="N1902" s="24" t="s">
        <v>1214</v>
      </c>
      <c r="O1902"/>
      <c r="P1902"/>
      <c r="Q1902"/>
      <c r="R1902"/>
      <c r="S1902">
        <f t="shared" si="152"/>
        <v>278</v>
      </c>
      <c r="T1902"/>
      <c r="U1902" s="148"/>
      <c r="V1902" s="148"/>
      <c r="W1902" s="135" t="str">
        <f t="shared" si="155"/>
        <v/>
      </c>
      <c r="X1902" s="135" t="str">
        <f t="shared" si="154"/>
        <v/>
      </c>
      <c r="Y1902" s="2">
        <f t="shared" si="153"/>
        <v>1886</v>
      </c>
    </row>
    <row r="1903" spans="1:25">
      <c r="A1903" s="13">
        <v>1903</v>
      </c>
      <c r="B1903" s="2">
        <v>1887</v>
      </c>
      <c r="C1903" s="1" t="s">
        <v>2481</v>
      </c>
      <c r="D1903" s="1" t="s">
        <v>1339</v>
      </c>
      <c r="E1903" s="20" t="s">
        <v>4510</v>
      </c>
      <c r="F1903" s="20" t="s">
        <v>4510</v>
      </c>
      <c r="G1903" s="76">
        <v>0</v>
      </c>
      <c r="H1903" s="76">
        <v>0</v>
      </c>
      <c r="I1903" s="19" t="s">
        <v>1</v>
      </c>
      <c r="J1903" s="19" t="s">
        <v>2238</v>
      </c>
      <c r="K1903" s="14" t="str">
        <f t="shared" si="156"/>
        <v/>
      </c>
      <c r="L1903" s="1" t="s">
        <v>1214</v>
      </c>
      <c r="M1903" s="24" t="s">
        <v>3866</v>
      </c>
      <c r="N1903" s="24" t="s">
        <v>1214</v>
      </c>
      <c r="O1903"/>
      <c r="P1903"/>
      <c r="Q1903"/>
      <c r="R1903"/>
      <c r="S1903">
        <f t="shared" si="152"/>
        <v>278</v>
      </c>
      <c r="T1903"/>
      <c r="U1903" s="148"/>
      <c r="V1903" s="148"/>
      <c r="W1903" s="135" t="str">
        <f t="shared" si="155"/>
        <v/>
      </c>
      <c r="X1903" s="135" t="str">
        <f t="shared" si="154"/>
        <v/>
      </c>
      <c r="Y1903" s="2">
        <f t="shared" si="153"/>
        <v>1887</v>
      </c>
    </row>
    <row r="1904" spans="1:25">
      <c r="A1904" s="13">
        <v>1904</v>
      </c>
      <c r="B1904" s="2">
        <v>1888</v>
      </c>
      <c r="C1904" s="1" t="s">
        <v>2481</v>
      </c>
      <c r="D1904" s="1" t="s">
        <v>1819</v>
      </c>
      <c r="E1904" s="20" t="s">
        <v>2061</v>
      </c>
      <c r="F1904" s="20" t="s">
        <v>2061</v>
      </c>
      <c r="G1904" s="76">
        <v>0</v>
      </c>
      <c r="H1904" s="76">
        <v>0</v>
      </c>
      <c r="I1904" s="19" t="s">
        <v>1</v>
      </c>
      <c r="J1904" s="19" t="s">
        <v>2238</v>
      </c>
      <c r="K1904" s="14" t="str">
        <f t="shared" si="156"/>
        <v/>
      </c>
      <c r="L1904" s="1"/>
      <c r="M1904" s="24" t="s">
        <v>3867</v>
      </c>
      <c r="N1904" s="24" t="s">
        <v>1214</v>
      </c>
      <c r="O1904"/>
      <c r="P1904"/>
      <c r="Q1904"/>
      <c r="R1904"/>
      <c r="S1904">
        <f t="shared" si="152"/>
        <v>278</v>
      </c>
      <c r="T1904"/>
      <c r="U1904" s="148"/>
      <c r="V1904" s="148"/>
      <c r="W1904" s="135" t="str">
        <f t="shared" si="155"/>
        <v/>
      </c>
      <c r="X1904" s="135" t="str">
        <f t="shared" si="154"/>
        <v/>
      </c>
      <c r="Y1904" s="2">
        <f t="shared" si="153"/>
        <v>1888</v>
      </c>
    </row>
    <row r="1905" spans="1:25">
      <c r="A1905" s="13">
        <v>1905</v>
      </c>
      <c r="B1905" s="2">
        <v>1889</v>
      </c>
      <c r="C1905" s="1" t="s">
        <v>2482</v>
      </c>
      <c r="D1905" s="1" t="s">
        <v>1820</v>
      </c>
      <c r="E1905" s="20" t="s">
        <v>1340</v>
      </c>
      <c r="F1905" s="19" t="s">
        <v>1340</v>
      </c>
      <c r="G1905" s="76">
        <v>0</v>
      </c>
      <c r="H1905" s="76">
        <v>0</v>
      </c>
      <c r="I1905" s="19" t="s">
        <v>1</v>
      </c>
      <c r="J1905" s="19" t="s">
        <v>2238</v>
      </c>
      <c r="K1905" s="14" t="str">
        <f t="shared" si="156"/>
        <v/>
      </c>
      <c r="L1905" s="1"/>
      <c r="M1905" s="24" t="s">
        <v>3868</v>
      </c>
      <c r="N1905" s="24" t="s">
        <v>1214</v>
      </c>
      <c r="O1905"/>
      <c r="P1905"/>
      <c r="Q1905"/>
      <c r="R1905"/>
      <c r="S1905">
        <f t="shared" si="152"/>
        <v>278</v>
      </c>
      <c r="T1905"/>
      <c r="U1905" s="148"/>
      <c r="V1905" s="148"/>
      <c r="W1905" s="135" t="str">
        <f t="shared" si="155"/>
        <v/>
      </c>
      <c r="X1905" s="135" t="str">
        <f t="shared" si="154"/>
        <v/>
      </c>
      <c r="Y1905" s="2">
        <f t="shared" si="153"/>
        <v>1889</v>
      </c>
    </row>
    <row r="1906" spans="1:25" s="39" customFormat="1">
      <c r="A1906" s="34">
        <v>1906</v>
      </c>
      <c r="B1906" s="35">
        <v>1890</v>
      </c>
      <c r="C1906" s="1" t="s">
        <v>2268</v>
      </c>
      <c r="D1906" s="1" t="s">
        <v>7</v>
      </c>
      <c r="E1906" s="20" t="s">
        <v>598</v>
      </c>
      <c r="F1906" s="30" t="s">
        <v>4000</v>
      </c>
      <c r="G1906" s="79">
        <v>0</v>
      </c>
      <c r="H1906" s="79">
        <v>0</v>
      </c>
      <c r="I1906" s="30" t="s">
        <v>1</v>
      </c>
      <c r="J1906" s="30" t="s">
        <v>2238</v>
      </c>
      <c r="K1906" s="37" t="str">
        <f>IF(E1906=F1906,"","NOT EQUAL")</f>
        <v>NOT EQUAL</v>
      </c>
      <c r="L1906" s="36" t="s">
        <v>3999</v>
      </c>
      <c r="M1906" s="38" t="s">
        <v>3869</v>
      </c>
      <c r="N1906" s="38" t="s">
        <v>3999</v>
      </c>
      <c r="S1906">
        <f t="shared" si="152"/>
        <v>278</v>
      </c>
      <c r="T1906"/>
      <c r="U1906" s="148"/>
      <c r="V1906" s="148"/>
      <c r="W1906" s="135" t="str">
        <f t="shared" si="155"/>
        <v/>
      </c>
      <c r="X1906" s="135" t="str">
        <f t="shared" si="154"/>
        <v/>
      </c>
      <c r="Y1906" s="2">
        <f t="shared" si="153"/>
        <v>1890</v>
      </c>
    </row>
    <row r="1907" spans="1:25">
      <c r="A1907" s="13">
        <v>1907</v>
      </c>
      <c r="B1907" s="2">
        <v>1891</v>
      </c>
      <c r="C1907" s="1" t="s">
        <v>2482</v>
      </c>
      <c r="D1907" s="1" t="s">
        <v>1821</v>
      </c>
      <c r="E1907" s="20" t="s">
        <v>1341</v>
      </c>
      <c r="F1907" s="19" t="s">
        <v>1341</v>
      </c>
      <c r="G1907" s="76">
        <v>0</v>
      </c>
      <c r="H1907" s="76">
        <v>0</v>
      </c>
      <c r="I1907" s="19" t="s">
        <v>1</v>
      </c>
      <c r="J1907" s="19" t="s">
        <v>2238</v>
      </c>
      <c r="K1907" s="14" t="str">
        <f t="shared" si="156"/>
        <v/>
      </c>
      <c r="L1907" s="1"/>
      <c r="M1907" s="24" t="s">
        <v>3870</v>
      </c>
      <c r="N1907" s="24" t="s">
        <v>1214</v>
      </c>
      <c r="O1907"/>
      <c r="P1907"/>
      <c r="Q1907"/>
      <c r="R1907"/>
      <c r="S1907">
        <f t="shared" si="152"/>
        <v>278</v>
      </c>
      <c r="T1907"/>
      <c r="U1907" s="148"/>
      <c r="V1907" s="148"/>
      <c r="W1907" s="135" t="str">
        <f t="shared" si="155"/>
        <v/>
      </c>
      <c r="X1907" s="135" t="str">
        <f t="shared" si="154"/>
        <v/>
      </c>
      <c r="Y1907" s="2">
        <f t="shared" si="153"/>
        <v>1891</v>
      </c>
    </row>
    <row r="1908" spans="1:25" s="39" customFormat="1">
      <c r="A1908" s="34">
        <v>1908</v>
      </c>
      <c r="B1908" s="35">
        <v>1892</v>
      </c>
      <c r="C1908" s="36" t="s">
        <v>4655</v>
      </c>
      <c r="D1908" s="36" t="s">
        <v>4656</v>
      </c>
      <c r="E1908" s="20" t="s">
        <v>598</v>
      </c>
      <c r="F1908" s="30" t="s">
        <v>4001</v>
      </c>
      <c r="G1908" s="79">
        <v>0</v>
      </c>
      <c r="H1908" s="79">
        <v>0</v>
      </c>
      <c r="I1908" s="30" t="s">
        <v>1</v>
      </c>
      <c r="J1908" s="30" t="s">
        <v>2238</v>
      </c>
      <c r="K1908" s="37" t="str">
        <f t="shared" si="156"/>
        <v>NOT EQUAL</v>
      </c>
      <c r="L1908" s="36" t="s">
        <v>3999</v>
      </c>
      <c r="M1908" s="38" t="s">
        <v>4004</v>
      </c>
      <c r="N1908" s="38" t="s">
        <v>3999</v>
      </c>
      <c r="S1908">
        <f t="shared" si="152"/>
        <v>278</v>
      </c>
      <c r="T1908"/>
      <c r="U1908" s="148"/>
      <c r="V1908" s="148"/>
      <c r="W1908" s="135" t="str">
        <f t="shared" si="155"/>
        <v/>
      </c>
      <c r="X1908" s="135" t="str">
        <f t="shared" si="154"/>
        <v/>
      </c>
      <c r="Y1908" s="2">
        <f t="shared" si="153"/>
        <v>1892</v>
      </c>
    </row>
    <row r="1909" spans="1:25">
      <c r="A1909" s="13">
        <v>1909</v>
      </c>
      <c r="B1909" s="2">
        <v>1893</v>
      </c>
      <c r="C1909" s="1" t="s">
        <v>2482</v>
      </c>
      <c r="D1909" s="1" t="s">
        <v>1822</v>
      </c>
      <c r="E1909" s="20" t="s">
        <v>1342</v>
      </c>
      <c r="F1909" s="19" t="s">
        <v>1342</v>
      </c>
      <c r="G1909" s="76">
        <v>0</v>
      </c>
      <c r="H1909" s="76">
        <v>0</v>
      </c>
      <c r="I1909" s="19" t="s">
        <v>1</v>
      </c>
      <c r="J1909" s="19" t="s">
        <v>2238</v>
      </c>
      <c r="K1909" s="14" t="str">
        <f t="shared" si="156"/>
        <v/>
      </c>
      <c r="L1909" s="1"/>
      <c r="M1909" s="24" t="s">
        <v>3871</v>
      </c>
      <c r="N1909" s="24" t="s">
        <v>1214</v>
      </c>
      <c r="O1909"/>
      <c r="P1909"/>
      <c r="Q1909"/>
      <c r="R1909"/>
      <c r="S1909">
        <f t="shared" si="152"/>
        <v>278</v>
      </c>
      <c r="T1909"/>
      <c r="U1909" s="148"/>
      <c r="V1909" s="148"/>
      <c r="W1909" s="135" t="str">
        <f t="shared" si="155"/>
        <v/>
      </c>
      <c r="X1909" s="135" t="str">
        <f t="shared" si="154"/>
        <v/>
      </c>
      <c r="Y1909" s="2">
        <f t="shared" si="153"/>
        <v>1893</v>
      </c>
    </row>
    <row r="1910" spans="1:25" s="39" customFormat="1">
      <c r="A1910" s="34">
        <v>1910</v>
      </c>
      <c r="B1910" s="35">
        <v>1894</v>
      </c>
      <c r="C1910" s="1" t="s">
        <v>4657</v>
      </c>
      <c r="D1910" s="1" t="s">
        <v>7</v>
      </c>
      <c r="E1910" s="20" t="s">
        <v>598</v>
      </c>
      <c r="F1910" s="30" t="s">
        <v>4002</v>
      </c>
      <c r="G1910" s="79">
        <v>0</v>
      </c>
      <c r="H1910" s="79">
        <v>0</v>
      </c>
      <c r="I1910" s="30" t="s">
        <v>1</v>
      </c>
      <c r="J1910" s="19" t="s">
        <v>2237</v>
      </c>
      <c r="K1910" s="37" t="str">
        <f>IF(E1910=F1910,"","NOT EQUAL")</f>
        <v>NOT EQUAL</v>
      </c>
      <c r="L1910" s="36" t="s">
        <v>3999</v>
      </c>
      <c r="M1910" s="38" t="s">
        <v>4005</v>
      </c>
      <c r="N1910" s="38" t="s">
        <v>3999</v>
      </c>
      <c r="S1910">
        <f t="shared" si="152"/>
        <v>278</v>
      </c>
      <c r="T1910"/>
      <c r="U1910" s="148"/>
      <c r="V1910" s="148"/>
      <c r="W1910" s="135" t="str">
        <f t="shared" si="155"/>
        <v/>
      </c>
      <c r="X1910" s="135" t="str">
        <f t="shared" si="154"/>
        <v/>
      </c>
      <c r="Y1910" s="2">
        <f t="shared" si="153"/>
        <v>1894</v>
      </c>
    </row>
    <row r="1911" spans="1:25">
      <c r="A1911" s="13">
        <v>1911</v>
      </c>
      <c r="B1911" s="2">
        <v>1895</v>
      </c>
      <c r="C1911" s="1" t="s">
        <v>2482</v>
      </c>
      <c r="D1911" s="1" t="s">
        <v>1823</v>
      </c>
      <c r="E1911" s="20" t="s">
        <v>1343</v>
      </c>
      <c r="F1911" s="19" t="s">
        <v>1343</v>
      </c>
      <c r="G1911" s="76">
        <v>0</v>
      </c>
      <c r="H1911" s="76">
        <v>0</v>
      </c>
      <c r="I1911" s="19" t="s">
        <v>1</v>
      </c>
      <c r="J1911" s="19" t="s">
        <v>2238</v>
      </c>
      <c r="K1911" s="14" t="str">
        <f t="shared" si="156"/>
        <v/>
      </c>
      <c r="L1911" s="1" t="s">
        <v>1214</v>
      </c>
      <c r="M1911" s="24" t="s">
        <v>3872</v>
      </c>
      <c r="N1911" s="24" t="s">
        <v>1214</v>
      </c>
      <c r="O1911"/>
      <c r="P1911"/>
      <c r="Q1911"/>
      <c r="R1911"/>
      <c r="S1911">
        <f t="shared" si="152"/>
        <v>278</v>
      </c>
      <c r="T1911"/>
      <c r="U1911" s="148"/>
      <c r="V1911" s="148"/>
      <c r="W1911" s="135" t="str">
        <f t="shared" si="155"/>
        <v/>
      </c>
      <c r="X1911" s="135" t="str">
        <f t="shared" si="154"/>
        <v/>
      </c>
      <c r="Y1911" s="2">
        <f t="shared" si="153"/>
        <v>1895</v>
      </c>
    </row>
    <row r="1912" spans="1:25" s="39" customFormat="1">
      <c r="A1912" s="34">
        <v>1912</v>
      </c>
      <c r="B1912" s="35">
        <v>1896</v>
      </c>
      <c r="C1912" s="1" t="s">
        <v>4658</v>
      </c>
      <c r="D1912" s="1" t="s">
        <v>7</v>
      </c>
      <c r="E1912" s="20" t="s">
        <v>598</v>
      </c>
      <c r="F1912" s="30" t="s">
        <v>4003</v>
      </c>
      <c r="G1912" s="79">
        <v>0</v>
      </c>
      <c r="H1912" s="79">
        <v>0</v>
      </c>
      <c r="I1912" s="30" t="s">
        <v>1</v>
      </c>
      <c r="J1912" s="19" t="s">
        <v>2237</v>
      </c>
      <c r="K1912" s="37" t="str">
        <f>IF(E1912=F1912,"","NOT EQUAL")</f>
        <v>NOT EQUAL</v>
      </c>
      <c r="L1912" s="36" t="s">
        <v>3999</v>
      </c>
      <c r="M1912" s="38" t="s">
        <v>4006</v>
      </c>
      <c r="N1912" s="38" t="s">
        <v>3999</v>
      </c>
      <c r="S1912">
        <f t="shared" si="152"/>
        <v>278</v>
      </c>
      <c r="T1912"/>
      <c r="U1912" s="148"/>
      <c r="V1912" s="148"/>
      <c r="W1912" s="135" t="str">
        <f t="shared" si="155"/>
        <v/>
      </c>
      <c r="X1912" s="135" t="str">
        <f t="shared" si="154"/>
        <v/>
      </c>
      <c r="Y1912" s="2">
        <f t="shared" si="153"/>
        <v>1896</v>
      </c>
    </row>
    <row r="1913" spans="1:25">
      <c r="A1913" s="13">
        <v>1913</v>
      </c>
      <c r="B1913" s="2">
        <v>1897</v>
      </c>
      <c r="C1913" s="1" t="s">
        <v>2482</v>
      </c>
      <c r="D1913" s="1" t="s">
        <v>1824</v>
      </c>
      <c r="E1913" s="20" t="s">
        <v>1344</v>
      </c>
      <c r="F1913" s="19" t="s">
        <v>1344</v>
      </c>
      <c r="G1913" s="76">
        <v>0</v>
      </c>
      <c r="H1913" s="76">
        <v>0</v>
      </c>
      <c r="I1913" s="19" t="s">
        <v>1</v>
      </c>
      <c r="J1913" s="19" t="s">
        <v>2238</v>
      </c>
      <c r="K1913" s="14" t="str">
        <f t="shared" si="156"/>
        <v/>
      </c>
      <c r="L1913" s="1" t="s">
        <v>1214</v>
      </c>
      <c r="M1913" s="24" t="s">
        <v>3873</v>
      </c>
      <c r="N1913" s="24" t="s">
        <v>1214</v>
      </c>
      <c r="O1913"/>
      <c r="P1913"/>
      <c r="Q1913"/>
      <c r="R1913"/>
      <c r="S1913">
        <f t="shared" ref="S1913:S1976" si="157">IF(X1913&lt;&gt;"",S1912+1,S1912)</f>
        <v>278</v>
      </c>
      <c r="T1913"/>
      <c r="U1913" s="148"/>
      <c r="V1913" s="148"/>
      <c r="W1913" s="135" t="str">
        <f t="shared" si="155"/>
        <v/>
      </c>
      <c r="X1913" s="135" t="str">
        <f t="shared" si="154"/>
        <v/>
      </c>
      <c r="Y1913" s="2">
        <f t="shared" ref="Y1913:Y1976" si="158">B1913</f>
        <v>1897</v>
      </c>
    </row>
    <row r="1914" spans="1:25">
      <c r="A1914" s="13">
        <v>1914</v>
      </c>
      <c r="B1914" s="2">
        <v>1898</v>
      </c>
      <c r="C1914" s="89" t="s">
        <v>2487</v>
      </c>
      <c r="D1914" s="89" t="s">
        <v>7</v>
      </c>
      <c r="E1914" s="90" t="s">
        <v>4304</v>
      </c>
      <c r="F1914" s="90" t="s">
        <v>4304</v>
      </c>
      <c r="G1914" s="91">
        <v>0</v>
      </c>
      <c r="H1914" s="91">
        <v>0</v>
      </c>
      <c r="I1914" s="19" t="s">
        <v>1</v>
      </c>
      <c r="J1914" s="19" t="s">
        <v>2237</v>
      </c>
      <c r="K1914" s="14" t="str">
        <f t="shared" si="156"/>
        <v/>
      </c>
      <c r="L1914" s="36" t="s">
        <v>4305</v>
      </c>
      <c r="M1914" s="24" t="s">
        <v>4303</v>
      </c>
      <c r="N1914" s="24" t="s">
        <v>3965</v>
      </c>
      <c r="O1914"/>
      <c r="P1914"/>
      <c r="Q1914"/>
      <c r="R1914"/>
      <c r="S1914">
        <f t="shared" si="157"/>
        <v>278</v>
      </c>
      <c r="T1914"/>
      <c r="U1914" s="148"/>
      <c r="V1914" s="148"/>
      <c r="W1914" s="135" t="str">
        <f t="shared" si="155"/>
        <v/>
      </c>
      <c r="X1914" s="135" t="str">
        <f t="shared" si="154"/>
        <v/>
      </c>
      <c r="Y1914" s="2">
        <f t="shared" si="158"/>
        <v>1898</v>
      </c>
    </row>
    <row r="1915" spans="1:25">
      <c r="A1915" s="13">
        <v>1915</v>
      </c>
      <c r="B1915" s="2">
        <v>1899</v>
      </c>
      <c r="C1915" s="1" t="s">
        <v>2482</v>
      </c>
      <c r="D1915" s="1" t="s">
        <v>1825</v>
      </c>
      <c r="E1915" s="20" t="s">
        <v>1345</v>
      </c>
      <c r="F1915" s="19" t="s">
        <v>1345</v>
      </c>
      <c r="G1915" s="76">
        <v>0</v>
      </c>
      <c r="H1915" s="76">
        <v>0</v>
      </c>
      <c r="I1915" s="19" t="s">
        <v>1</v>
      </c>
      <c r="J1915" s="19" t="s">
        <v>2238</v>
      </c>
      <c r="K1915" s="14" t="str">
        <f t="shared" si="156"/>
        <v/>
      </c>
      <c r="L1915" s="1"/>
      <c r="M1915" s="24" t="s">
        <v>3874</v>
      </c>
      <c r="N1915" s="24" t="s">
        <v>1214</v>
      </c>
      <c r="O1915"/>
      <c r="P1915"/>
      <c r="Q1915"/>
      <c r="R1915"/>
      <c r="S1915">
        <f t="shared" si="157"/>
        <v>278</v>
      </c>
      <c r="T1915"/>
      <c r="U1915" s="148"/>
      <c r="V1915" s="148"/>
      <c r="W1915" s="135" t="str">
        <f t="shared" si="155"/>
        <v/>
      </c>
      <c r="X1915" s="135" t="str">
        <f t="shared" si="154"/>
        <v/>
      </c>
      <c r="Y1915" s="2">
        <f t="shared" si="158"/>
        <v>1899</v>
      </c>
    </row>
    <row r="1916" spans="1:25">
      <c r="A1916" s="13">
        <v>1916</v>
      </c>
      <c r="B1916" s="2">
        <v>1900</v>
      </c>
      <c r="C1916" s="1" t="s">
        <v>2483</v>
      </c>
      <c r="D1916" s="1" t="s">
        <v>7</v>
      </c>
      <c r="E1916" s="20" t="s">
        <v>1346</v>
      </c>
      <c r="F1916" s="19" t="s">
        <v>1346</v>
      </c>
      <c r="G1916" s="76">
        <v>0</v>
      </c>
      <c r="H1916" s="76">
        <v>0</v>
      </c>
      <c r="I1916" s="19" t="s">
        <v>1</v>
      </c>
      <c r="J1916" s="20" t="s">
        <v>2238</v>
      </c>
      <c r="K1916" s="14" t="str">
        <f t="shared" si="156"/>
        <v/>
      </c>
      <c r="L1916" s="1"/>
      <c r="M1916" s="24" t="s">
        <v>3875</v>
      </c>
      <c r="N1916" s="24" t="s">
        <v>1347</v>
      </c>
      <c r="O1916"/>
      <c r="P1916"/>
      <c r="Q1916"/>
      <c r="R1916"/>
      <c r="S1916">
        <f t="shared" si="157"/>
        <v>278</v>
      </c>
      <c r="T1916"/>
      <c r="U1916" s="148"/>
      <c r="V1916" s="148"/>
      <c r="W1916" s="135" t="str">
        <f t="shared" si="155"/>
        <v/>
      </c>
      <c r="X1916" s="135" t="str">
        <f t="shared" si="154"/>
        <v/>
      </c>
      <c r="Y1916" s="2">
        <f t="shared" si="158"/>
        <v>1900</v>
      </c>
    </row>
    <row r="1917" spans="1:25">
      <c r="A1917" s="13">
        <v>1917</v>
      </c>
      <c r="B1917" s="2">
        <v>1901</v>
      </c>
      <c r="C1917" s="1" t="s">
        <v>2481</v>
      </c>
      <c r="D1917" s="1" t="s">
        <v>1348</v>
      </c>
      <c r="E1917" s="20" t="s">
        <v>1349</v>
      </c>
      <c r="F1917" s="19" t="s">
        <v>1349</v>
      </c>
      <c r="G1917" s="76">
        <v>0</v>
      </c>
      <c r="H1917" s="76">
        <v>0</v>
      </c>
      <c r="I1917" s="19" t="s">
        <v>1</v>
      </c>
      <c r="J1917" s="19" t="s">
        <v>2238</v>
      </c>
      <c r="K1917" s="14" t="str">
        <f t="shared" si="156"/>
        <v/>
      </c>
      <c r="L1917" s="1"/>
      <c r="M1917" s="24" t="s">
        <v>3876</v>
      </c>
      <c r="N1917" s="24" t="s">
        <v>3916</v>
      </c>
      <c r="O1917"/>
      <c r="P1917"/>
      <c r="Q1917"/>
      <c r="R1917"/>
      <c r="S1917">
        <f t="shared" si="157"/>
        <v>278</v>
      </c>
      <c r="T1917"/>
      <c r="U1917" s="148"/>
      <c r="V1917" s="148"/>
      <c r="W1917" s="135" t="str">
        <f t="shared" si="155"/>
        <v/>
      </c>
      <c r="X1917" s="135" t="str">
        <f t="shared" si="154"/>
        <v/>
      </c>
      <c r="Y1917" s="2">
        <f t="shared" si="158"/>
        <v>1901</v>
      </c>
    </row>
    <row r="1918" spans="1:25">
      <c r="A1918" s="13">
        <v>1918</v>
      </c>
      <c r="B1918" s="2">
        <v>1902</v>
      </c>
      <c r="C1918" s="1" t="s">
        <v>2481</v>
      </c>
      <c r="D1918" s="1" t="s">
        <v>1826</v>
      </c>
      <c r="E1918" s="20" t="s">
        <v>1350</v>
      </c>
      <c r="F1918" s="19" t="s">
        <v>1350</v>
      </c>
      <c r="G1918" s="76">
        <v>0</v>
      </c>
      <c r="H1918" s="76">
        <v>0</v>
      </c>
      <c r="I1918" s="19" t="s">
        <v>3</v>
      </c>
      <c r="J1918" s="19" t="s">
        <v>2238</v>
      </c>
      <c r="K1918" s="14" t="str">
        <f t="shared" si="156"/>
        <v/>
      </c>
      <c r="L1918" s="1"/>
      <c r="M1918" s="24" t="s">
        <v>3877</v>
      </c>
      <c r="N1918" s="24" t="s">
        <v>3916</v>
      </c>
      <c r="O1918"/>
      <c r="P1918"/>
      <c r="Q1918"/>
      <c r="R1918"/>
      <c r="S1918">
        <f t="shared" si="157"/>
        <v>278</v>
      </c>
      <c r="T1918"/>
      <c r="U1918" s="148"/>
      <c r="V1918" s="148"/>
      <c r="W1918" s="135" t="str">
        <f t="shared" si="155"/>
        <v/>
      </c>
      <c r="X1918" s="135" t="str">
        <f t="shared" si="154"/>
        <v/>
      </c>
      <c r="Y1918" s="2">
        <f t="shared" si="158"/>
        <v>1902</v>
      </c>
    </row>
    <row r="1919" spans="1:25">
      <c r="A1919" s="13">
        <v>1919</v>
      </c>
      <c r="B1919" s="2">
        <v>1903</v>
      </c>
      <c r="C1919" s="1" t="s">
        <v>2268</v>
      </c>
      <c r="D1919" s="1" t="s">
        <v>7</v>
      </c>
      <c r="E1919" s="20" t="s">
        <v>152</v>
      </c>
      <c r="F1919" s="19" t="s">
        <v>4565</v>
      </c>
      <c r="G1919" s="76">
        <v>0</v>
      </c>
      <c r="H1919" s="76">
        <v>0</v>
      </c>
      <c r="I1919" s="19" t="s">
        <v>18</v>
      </c>
      <c r="J1919" s="19" t="s">
        <v>2238</v>
      </c>
      <c r="K1919" s="14" t="str">
        <f t="shared" si="156"/>
        <v>NOT EQUAL</v>
      </c>
      <c r="L1919" s="1"/>
      <c r="M1919" s="24" t="s">
        <v>3878</v>
      </c>
      <c r="N1919" s="24" t="s">
        <v>1347</v>
      </c>
      <c r="O1919"/>
      <c r="P1919"/>
      <c r="Q1919"/>
      <c r="R1919"/>
      <c r="S1919">
        <f t="shared" si="157"/>
        <v>278</v>
      </c>
      <c r="T1919"/>
      <c r="U1919" s="148"/>
      <c r="V1919" s="148"/>
      <c r="W1919" s="135" t="str">
        <f t="shared" si="155"/>
        <v/>
      </c>
      <c r="X1919" s="135" t="str">
        <f t="shared" si="154"/>
        <v/>
      </c>
      <c r="Y1919" s="2">
        <f t="shared" si="158"/>
        <v>1903</v>
      </c>
    </row>
    <row r="1920" spans="1:25">
      <c r="A1920" s="13">
        <v>1920</v>
      </c>
      <c r="B1920" s="2">
        <v>1904</v>
      </c>
      <c r="C1920" s="1" t="s">
        <v>2484</v>
      </c>
      <c r="D1920" s="1" t="s">
        <v>7</v>
      </c>
      <c r="E1920" s="20" t="s">
        <v>2241</v>
      </c>
      <c r="F1920" s="19" t="s">
        <v>2241</v>
      </c>
      <c r="G1920" s="76">
        <v>0</v>
      </c>
      <c r="H1920" s="76">
        <v>0</v>
      </c>
      <c r="I1920" s="19" t="s">
        <v>1</v>
      </c>
      <c r="J1920" s="20" t="s">
        <v>2238</v>
      </c>
      <c r="K1920" s="14" t="str">
        <f t="shared" si="156"/>
        <v/>
      </c>
      <c r="L1920" s="1" t="s">
        <v>1347</v>
      </c>
      <c r="M1920" s="24" t="s">
        <v>3879</v>
      </c>
      <c r="N1920" s="24" t="s">
        <v>1347</v>
      </c>
      <c r="O1920"/>
      <c r="P1920"/>
      <c r="Q1920"/>
      <c r="R1920"/>
      <c r="S1920">
        <f t="shared" si="157"/>
        <v>278</v>
      </c>
      <c r="T1920"/>
      <c r="U1920" s="148"/>
      <c r="V1920" s="148"/>
      <c r="W1920" s="135" t="str">
        <f t="shared" si="155"/>
        <v/>
      </c>
      <c r="X1920" s="135" t="str">
        <f t="shared" si="154"/>
        <v/>
      </c>
      <c r="Y1920" s="2">
        <f t="shared" si="158"/>
        <v>1904</v>
      </c>
    </row>
    <row r="1921" spans="1:25">
      <c r="A1921" s="13">
        <v>1921</v>
      </c>
      <c r="B1921" s="2">
        <v>1905</v>
      </c>
      <c r="C1921" s="1" t="s">
        <v>2485</v>
      </c>
      <c r="D1921" s="1" t="s">
        <v>1827</v>
      </c>
      <c r="E1921" s="19" t="s">
        <v>1351</v>
      </c>
      <c r="F1921" s="19" t="s">
        <v>1351</v>
      </c>
      <c r="G1921" s="76">
        <v>0</v>
      </c>
      <c r="H1921" s="76">
        <v>0</v>
      </c>
      <c r="I1921" s="19" t="s">
        <v>3</v>
      </c>
      <c r="J1921" s="19" t="s">
        <v>2238</v>
      </c>
      <c r="K1921" s="14" t="str">
        <f t="shared" si="156"/>
        <v/>
      </c>
      <c r="L1921" s="1" t="s">
        <v>1352</v>
      </c>
      <c r="M1921" s="24" t="s">
        <v>3880</v>
      </c>
      <c r="N1921" s="24" t="s">
        <v>1352</v>
      </c>
      <c r="O1921"/>
      <c r="P1921"/>
      <c r="Q1921"/>
      <c r="R1921"/>
      <c r="S1921">
        <f t="shared" si="157"/>
        <v>278</v>
      </c>
      <c r="T1921"/>
      <c r="U1921" s="148"/>
      <c r="V1921" s="148"/>
      <c r="W1921" s="135" t="str">
        <f t="shared" si="155"/>
        <v/>
      </c>
      <c r="X1921" s="135" t="str">
        <f t="shared" si="154"/>
        <v/>
      </c>
      <c r="Y1921" s="2">
        <f t="shared" si="158"/>
        <v>1905</v>
      </c>
    </row>
    <row r="1922" spans="1:25">
      <c r="A1922" s="13">
        <v>1922</v>
      </c>
      <c r="B1922" s="2">
        <v>1906</v>
      </c>
      <c r="C1922" s="1" t="s">
        <v>2471</v>
      </c>
      <c r="D1922" s="1" t="s">
        <v>1828</v>
      </c>
      <c r="E1922" s="28" t="s">
        <v>3942</v>
      </c>
      <c r="F1922" s="28" t="s">
        <v>3942</v>
      </c>
      <c r="G1922" s="77">
        <v>0</v>
      </c>
      <c r="H1922" s="77">
        <v>0</v>
      </c>
      <c r="I1922" s="19" t="s">
        <v>3</v>
      </c>
      <c r="J1922" s="19" t="s">
        <v>2238</v>
      </c>
      <c r="K1922" s="14" t="str">
        <f t="shared" si="156"/>
        <v/>
      </c>
      <c r="L1922" s="1" t="s">
        <v>2248</v>
      </c>
      <c r="M1922" s="24" t="s">
        <v>3881</v>
      </c>
      <c r="N1922" s="24" t="s">
        <v>3917</v>
      </c>
      <c r="O1922"/>
      <c r="P1922"/>
      <c r="Q1922"/>
      <c r="R1922"/>
      <c r="S1922">
        <f t="shared" si="157"/>
        <v>278</v>
      </c>
      <c r="T1922"/>
      <c r="U1922" s="148"/>
      <c r="V1922" s="148"/>
      <c r="W1922" s="135" t="str">
        <f t="shared" si="155"/>
        <v/>
      </c>
      <c r="X1922" s="135" t="str">
        <f t="shared" si="154"/>
        <v/>
      </c>
      <c r="Y1922" s="2">
        <f t="shared" si="158"/>
        <v>1906</v>
      </c>
    </row>
    <row r="1923" spans="1:25">
      <c r="A1923" s="13">
        <v>1923</v>
      </c>
      <c r="B1923" s="2">
        <v>1907</v>
      </c>
      <c r="C1923" s="1" t="s">
        <v>2485</v>
      </c>
      <c r="D1923" s="1" t="s">
        <v>1829</v>
      </c>
      <c r="E1923" s="19" t="s">
        <v>2233</v>
      </c>
      <c r="F1923" s="19" t="s">
        <v>2233</v>
      </c>
      <c r="G1923" s="76">
        <v>0</v>
      </c>
      <c r="H1923" s="76">
        <v>0</v>
      </c>
      <c r="I1923" s="19" t="s">
        <v>3</v>
      </c>
      <c r="J1923" s="19" t="s">
        <v>2238</v>
      </c>
      <c r="K1923" s="14" t="str">
        <f t="shared" si="156"/>
        <v/>
      </c>
      <c r="L1923" s="1" t="s">
        <v>1352</v>
      </c>
      <c r="M1923" s="24" t="s">
        <v>3882</v>
      </c>
      <c r="N1923" s="24" t="s">
        <v>1352</v>
      </c>
      <c r="O1923"/>
      <c r="P1923"/>
      <c r="Q1923"/>
      <c r="R1923"/>
      <c r="S1923">
        <f t="shared" si="157"/>
        <v>278</v>
      </c>
      <c r="T1923"/>
      <c r="U1923" s="148"/>
      <c r="V1923" s="148"/>
      <c r="W1923" s="135" t="str">
        <f t="shared" si="155"/>
        <v/>
      </c>
      <c r="X1923" s="135" t="str">
        <f t="shared" si="154"/>
        <v/>
      </c>
      <c r="Y1923" s="2">
        <f t="shared" si="158"/>
        <v>1907</v>
      </c>
    </row>
    <row r="1924" spans="1:25">
      <c r="A1924" s="13">
        <v>1924</v>
      </c>
      <c r="B1924" s="2">
        <v>1908</v>
      </c>
      <c r="C1924" s="1" t="s">
        <v>2474</v>
      </c>
      <c r="D1924" s="1" t="s">
        <v>1353</v>
      </c>
      <c r="E1924" s="20" t="s">
        <v>1354</v>
      </c>
      <c r="F1924" s="19" t="s">
        <v>1354</v>
      </c>
      <c r="G1924" s="76">
        <v>0</v>
      </c>
      <c r="H1924" s="76">
        <v>0</v>
      </c>
      <c r="I1924" s="19" t="s">
        <v>1</v>
      </c>
      <c r="J1924" s="19" t="s">
        <v>2238</v>
      </c>
      <c r="K1924" s="14" t="str">
        <f t="shared" si="156"/>
        <v/>
      </c>
      <c r="L1924" s="1" t="s">
        <v>1352</v>
      </c>
      <c r="M1924" s="24" t="s">
        <v>3883</v>
      </c>
      <c r="N1924" s="24" t="s">
        <v>1352</v>
      </c>
      <c r="O1924"/>
      <c r="P1924"/>
      <c r="Q1924"/>
      <c r="R1924"/>
      <c r="S1924">
        <f t="shared" si="157"/>
        <v>278</v>
      </c>
      <c r="T1924"/>
      <c r="U1924" s="148"/>
      <c r="V1924" s="148"/>
      <c r="W1924" s="135" t="str">
        <f t="shared" si="155"/>
        <v/>
      </c>
      <c r="X1924" s="135" t="str">
        <f t="shared" si="154"/>
        <v/>
      </c>
      <c r="Y1924" s="2">
        <f t="shared" si="158"/>
        <v>1908</v>
      </c>
    </row>
    <row r="1925" spans="1:25">
      <c r="A1925" s="13">
        <v>1925</v>
      </c>
      <c r="B1925" s="2">
        <v>1909</v>
      </c>
      <c r="C1925" s="1" t="s">
        <v>2471</v>
      </c>
      <c r="D1925" s="1" t="s">
        <v>1830</v>
      </c>
      <c r="E1925" s="28" t="s">
        <v>3941</v>
      </c>
      <c r="F1925" s="28" t="s">
        <v>3941</v>
      </c>
      <c r="G1925" s="77">
        <v>0</v>
      </c>
      <c r="H1925" s="77">
        <v>0</v>
      </c>
      <c r="I1925" s="19" t="s">
        <v>3</v>
      </c>
      <c r="J1925" s="19" t="s">
        <v>2238</v>
      </c>
      <c r="K1925" s="14" t="str">
        <f t="shared" si="156"/>
        <v/>
      </c>
      <c r="L1925" s="1" t="s">
        <v>2248</v>
      </c>
      <c r="M1925" s="24" t="s">
        <v>3884</v>
      </c>
      <c r="N1925" s="24" t="s">
        <v>3917</v>
      </c>
      <c r="O1925"/>
      <c r="P1925"/>
      <c r="Q1925"/>
      <c r="R1925"/>
      <c r="S1925">
        <f t="shared" si="157"/>
        <v>278</v>
      </c>
      <c r="T1925"/>
      <c r="U1925" s="148"/>
      <c r="V1925" s="148"/>
      <c r="W1925" s="135" t="str">
        <f t="shared" si="155"/>
        <v/>
      </c>
      <c r="X1925" s="135" t="str">
        <f t="shared" ref="X1925:X1988" si="159">IF(LEN(V1925)&gt;0,V1925,SUBSTITUTE(SUBSTITUTE(SUBSTITUTE(SUBSTITUTE(SUBSTITUTE(SUBSTITUTE(SUBSTITUTE(SUBSTITUTE(SUBSTITUTE(SUBSTITUTE(SUBSTITUTE( (SUBSTITUTE( SUBSTITUTE( SUBSTITUTE( SUBSTITUTE(W1925,"STD_SIGMA","SUM"),"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25" s="2">
        <f t="shared" si="158"/>
        <v>1909</v>
      </c>
    </row>
    <row r="1926" spans="1:25">
      <c r="A1926" s="13">
        <v>1926</v>
      </c>
      <c r="B1926" s="2">
        <v>1910</v>
      </c>
      <c r="C1926" s="1" t="s">
        <v>2485</v>
      </c>
      <c r="D1926" s="1" t="s">
        <v>1831</v>
      </c>
      <c r="E1926" s="19" t="s">
        <v>1355</v>
      </c>
      <c r="F1926" s="19" t="s">
        <v>1355</v>
      </c>
      <c r="G1926" s="76">
        <v>0</v>
      </c>
      <c r="H1926" s="76">
        <v>0</v>
      </c>
      <c r="I1926" s="19" t="s">
        <v>3</v>
      </c>
      <c r="J1926" s="19" t="s">
        <v>2238</v>
      </c>
      <c r="K1926" s="14" t="str">
        <f t="shared" si="156"/>
        <v/>
      </c>
      <c r="L1926" s="1" t="s">
        <v>1352</v>
      </c>
      <c r="M1926" s="24" t="s">
        <v>3885</v>
      </c>
      <c r="N1926" s="24" t="s">
        <v>1352</v>
      </c>
      <c r="O1926"/>
      <c r="P1926"/>
      <c r="Q1926"/>
      <c r="R1926"/>
      <c r="S1926">
        <f t="shared" si="157"/>
        <v>278</v>
      </c>
      <c r="T1926"/>
      <c r="U1926" s="148"/>
      <c r="V1926" s="148"/>
      <c r="W1926" s="135" t="str">
        <f t="shared" si="155"/>
        <v/>
      </c>
      <c r="X1926" s="135" t="str">
        <f t="shared" si="159"/>
        <v/>
      </c>
      <c r="Y1926" s="2">
        <f t="shared" si="158"/>
        <v>1910</v>
      </c>
    </row>
    <row r="1927" spans="1:25">
      <c r="A1927" s="13">
        <v>1927</v>
      </c>
      <c r="B1927" s="2">
        <v>1911</v>
      </c>
      <c r="C1927" s="1" t="s">
        <v>2471</v>
      </c>
      <c r="D1927" s="1" t="s">
        <v>1356</v>
      </c>
      <c r="E1927" s="20" t="s">
        <v>1357</v>
      </c>
      <c r="F1927" s="19" t="s">
        <v>1357</v>
      </c>
      <c r="G1927" s="76">
        <v>0</v>
      </c>
      <c r="H1927" s="76">
        <v>0</v>
      </c>
      <c r="I1927" s="19" t="s">
        <v>3</v>
      </c>
      <c r="J1927" s="19" t="s">
        <v>2238</v>
      </c>
      <c r="K1927" s="14" t="str">
        <f t="shared" si="156"/>
        <v/>
      </c>
      <c r="L1927" s="12" t="s">
        <v>2249</v>
      </c>
      <c r="M1927" s="24" t="s">
        <v>3886</v>
      </c>
      <c r="N1927" s="24" t="s">
        <v>3917</v>
      </c>
      <c r="O1927"/>
      <c r="P1927"/>
      <c r="Q1927"/>
      <c r="R1927"/>
      <c r="S1927">
        <f t="shared" si="157"/>
        <v>278</v>
      </c>
      <c r="T1927"/>
      <c r="U1927" s="148"/>
      <c r="V1927" s="148"/>
      <c r="W1927" s="135" t="str">
        <f t="shared" ref="W1927:W1990" si="160">IF( OR(U1927="CNST", I1927="CAT_REGS"),(E1927),
IF(U1927="YES",UPPER(E1927),
IF(   AND(U1927&lt;&gt;"NO",I1927="CAT_FNCT",D1927&lt;&gt;"multiply", D1927&lt;&gt;"divide"),IF(J1927="SLS_ENABLED",   UPPER(E1927),""),"")))</f>
        <v/>
      </c>
      <c r="X1927" s="135" t="str">
        <f t="shared" si="159"/>
        <v/>
      </c>
      <c r="Y1927" s="2">
        <f t="shared" si="158"/>
        <v>1911</v>
      </c>
    </row>
    <row r="1928" spans="1:25">
      <c r="A1928" s="13">
        <v>1928</v>
      </c>
      <c r="B1928" s="2">
        <v>1912</v>
      </c>
      <c r="C1928" s="1" t="s">
        <v>2485</v>
      </c>
      <c r="D1928" s="1" t="s">
        <v>1832</v>
      </c>
      <c r="E1928" s="19" t="s">
        <v>2234</v>
      </c>
      <c r="F1928" s="19" t="s">
        <v>2234</v>
      </c>
      <c r="G1928" s="76">
        <v>0</v>
      </c>
      <c r="H1928" s="76">
        <v>0</v>
      </c>
      <c r="I1928" s="19" t="s">
        <v>3</v>
      </c>
      <c r="J1928" s="19" t="s">
        <v>2238</v>
      </c>
      <c r="K1928" s="14" t="str">
        <f t="shared" si="156"/>
        <v/>
      </c>
      <c r="L1928" s="12" t="s">
        <v>1352</v>
      </c>
      <c r="M1928" s="24" t="s">
        <v>3887</v>
      </c>
      <c r="N1928" s="24" t="s">
        <v>1352</v>
      </c>
      <c r="O1928"/>
      <c r="P1928"/>
      <c r="Q1928"/>
      <c r="R1928"/>
      <c r="S1928">
        <f t="shared" si="157"/>
        <v>278</v>
      </c>
      <c r="T1928"/>
      <c r="U1928" s="148"/>
      <c r="V1928" s="148"/>
      <c r="W1928" s="135" t="str">
        <f t="shared" si="160"/>
        <v/>
      </c>
      <c r="X1928" s="135" t="str">
        <f t="shared" si="159"/>
        <v/>
      </c>
      <c r="Y1928" s="2">
        <f t="shared" si="158"/>
        <v>1912</v>
      </c>
    </row>
    <row r="1929" spans="1:25">
      <c r="A1929" s="13">
        <v>1929</v>
      </c>
      <c r="B1929" s="2">
        <v>1913</v>
      </c>
      <c r="C1929" s="1" t="s">
        <v>2485</v>
      </c>
      <c r="D1929" s="1" t="s">
        <v>1833</v>
      </c>
      <c r="E1929" s="19" t="s">
        <v>2235</v>
      </c>
      <c r="F1929" s="19" t="s">
        <v>2235</v>
      </c>
      <c r="G1929" s="76">
        <v>0</v>
      </c>
      <c r="H1929" s="76">
        <v>0</v>
      </c>
      <c r="I1929" s="19" t="s">
        <v>3</v>
      </c>
      <c r="J1929" s="19" t="s">
        <v>2238</v>
      </c>
      <c r="K1929" s="14" t="str">
        <f t="shared" si="156"/>
        <v/>
      </c>
      <c r="L1929" s="12" t="s">
        <v>1352</v>
      </c>
      <c r="M1929" s="24" t="s">
        <v>3888</v>
      </c>
      <c r="N1929" s="24" t="s">
        <v>1352</v>
      </c>
      <c r="O1929"/>
      <c r="P1929"/>
      <c r="Q1929"/>
      <c r="R1929"/>
      <c r="S1929">
        <f t="shared" si="157"/>
        <v>278</v>
      </c>
      <c r="T1929"/>
      <c r="U1929" s="148"/>
      <c r="V1929" s="148"/>
      <c r="W1929" s="135" t="str">
        <f t="shared" si="160"/>
        <v/>
      </c>
      <c r="X1929" s="135" t="str">
        <f t="shared" si="159"/>
        <v/>
      </c>
      <c r="Y1929" s="2">
        <f t="shared" si="158"/>
        <v>1913</v>
      </c>
    </row>
    <row r="1930" spans="1:25">
      <c r="A1930" s="13">
        <v>1930</v>
      </c>
      <c r="B1930" s="2">
        <v>1914</v>
      </c>
      <c r="C1930" s="1" t="s">
        <v>2486</v>
      </c>
      <c r="D1930" s="1" t="s">
        <v>4029</v>
      </c>
      <c r="E1930" s="19" t="s">
        <v>3927</v>
      </c>
      <c r="F1930" s="19" t="s">
        <v>3927</v>
      </c>
      <c r="G1930" s="76">
        <v>0</v>
      </c>
      <c r="H1930" s="76">
        <v>0</v>
      </c>
      <c r="I1930" s="19" t="s">
        <v>3</v>
      </c>
      <c r="J1930" s="19" t="s">
        <v>2238</v>
      </c>
      <c r="K1930" s="14" t="str">
        <f t="shared" si="156"/>
        <v/>
      </c>
      <c r="L1930" s="12" t="s">
        <v>1358</v>
      </c>
      <c r="M1930" s="24" t="s">
        <v>3889</v>
      </c>
      <c r="N1930" s="24" t="s">
        <v>1358</v>
      </c>
      <c r="O1930"/>
      <c r="P1930"/>
      <c r="Q1930"/>
      <c r="R1930"/>
      <c r="S1930">
        <f t="shared" si="157"/>
        <v>278</v>
      </c>
      <c r="T1930"/>
      <c r="U1930" s="148"/>
      <c r="V1930" s="148"/>
      <c r="W1930" s="135" t="str">
        <f t="shared" si="160"/>
        <v/>
      </c>
      <c r="X1930" s="135" t="str">
        <f t="shared" si="159"/>
        <v/>
      </c>
      <c r="Y1930" s="2">
        <f t="shared" si="158"/>
        <v>1914</v>
      </c>
    </row>
    <row r="1931" spans="1:25">
      <c r="A1931" s="13">
        <v>1931</v>
      </c>
      <c r="B1931" s="2">
        <v>1915</v>
      </c>
      <c r="C1931" s="1" t="s">
        <v>2268</v>
      </c>
      <c r="D1931" s="1" t="s">
        <v>7</v>
      </c>
      <c r="E1931" s="19" t="s">
        <v>3928</v>
      </c>
      <c r="F1931" s="19" t="s">
        <v>3928</v>
      </c>
      <c r="G1931" s="76">
        <v>0</v>
      </c>
      <c r="H1931" s="76">
        <v>0</v>
      </c>
      <c r="I1931" s="19" t="s">
        <v>18</v>
      </c>
      <c r="J1931" s="19" t="s">
        <v>2238</v>
      </c>
      <c r="K1931" s="14" t="str">
        <f t="shared" si="156"/>
        <v/>
      </c>
      <c r="L1931" s="12" t="s">
        <v>1360</v>
      </c>
      <c r="M1931" s="24" t="s">
        <v>3890</v>
      </c>
      <c r="N1931" s="24" t="s">
        <v>3918</v>
      </c>
      <c r="O1931"/>
      <c r="P1931"/>
      <c r="Q1931"/>
      <c r="R1931"/>
      <c r="S1931">
        <f t="shared" si="157"/>
        <v>278</v>
      </c>
      <c r="T1931"/>
      <c r="U1931" s="148"/>
      <c r="V1931" s="148"/>
      <c r="W1931" s="135" t="str">
        <f t="shared" si="160"/>
        <v/>
      </c>
      <c r="X1931" s="135" t="str">
        <f t="shared" si="159"/>
        <v/>
      </c>
      <c r="Y1931" s="2">
        <f t="shared" si="158"/>
        <v>1915</v>
      </c>
    </row>
    <row r="1932" spans="1:25">
      <c r="A1932" s="13">
        <v>1932</v>
      </c>
      <c r="B1932" s="2">
        <v>1916</v>
      </c>
      <c r="C1932" s="1" t="s">
        <v>2268</v>
      </c>
      <c r="D1932" s="1" t="s">
        <v>7</v>
      </c>
      <c r="E1932" s="19" t="s">
        <v>3929</v>
      </c>
      <c r="F1932" s="19" t="s">
        <v>3929</v>
      </c>
      <c r="G1932" s="76">
        <v>0</v>
      </c>
      <c r="H1932" s="76">
        <v>0</v>
      </c>
      <c r="I1932" s="19" t="s">
        <v>18</v>
      </c>
      <c r="J1932" s="19" t="s">
        <v>2238</v>
      </c>
      <c r="K1932" s="14" t="str">
        <f t="shared" si="156"/>
        <v/>
      </c>
      <c r="L1932" s="12" t="s">
        <v>1362</v>
      </c>
      <c r="M1932" s="24" t="s">
        <v>3891</v>
      </c>
      <c r="N1932" s="24" t="s">
        <v>3919</v>
      </c>
      <c r="O1932"/>
      <c r="P1932"/>
      <c r="Q1932"/>
      <c r="R1932"/>
      <c r="S1932">
        <f t="shared" si="157"/>
        <v>278</v>
      </c>
      <c r="T1932"/>
      <c r="U1932" s="148"/>
      <c r="V1932" s="148"/>
      <c r="W1932" s="135" t="str">
        <f t="shared" si="160"/>
        <v/>
      </c>
      <c r="X1932" s="135" t="str">
        <f t="shared" si="159"/>
        <v/>
      </c>
      <c r="Y1932" s="2">
        <f t="shared" si="158"/>
        <v>1916</v>
      </c>
    </row>
    <row r="1933" spans="1:25">
      <c r="A1933" s="13">
        <v>1933</v>
      </c>
      <c r="B1933" s="2">
        <v>1917</v>
      </c>
      <c r="C1933" s="1" t="s">
        <v>2268</v>
      </c>
      <c r="D1933" s="1" t="s">
        <v>7</v>
      </c>
      <c r="E1933" s="19" t="s">
        <v>2236</v>
      </c>
      <c r="F1933" s="19" t="s">
        <v>2236</v>
      </c>
      <c r="G1933" s="76">
        <v>0</v>
      </c>
      <c r="H1933" s="76">
        <v>0</v>
      </c>
      <c r="I1933" s="19" t="s">
        <v>18</v>
      </c>
      <c r="J1933" s="19" t="s">
        <v>2238</v>
      </c>
      <c r="K1933" s="14" t="str">
        <f t="shared" si="156"/>
        <v/>
      </c>
      <c r="L1933" s="12" t="s">
        <v>1363</v>
      </c>
      <c r="M1933" s="24" t="s">
        <v>3892</v>
      </c>
      <c r="N1933" s="24" t="s">
        <v>1363</v>
      </c>
      <c r="O1933"/>
      <c r="P1933"/>
      <c r="Q1933"/>
      <c r="R1933"/>
      <c r="S1933">
        <f t="shared" si="157"/>
        <v>278</v>
      </c>
      <c r="T1933"/>
      <c r="U1933" s="148"/>
      <c r="V1933" s="148"/>
      <c r="W1933" s="135" t="str">
        <f t="shared" si="160"/>
        <v/>
      </c>
      <c r="X1933" s="135" t="str">
        <f t="shared" si="159"/>
        <v/>
      </c>
      <c r="Y1933" s="2">
        <f t="shared" si="158"/>
        <v>1917</v>
      </c>
    </row>
    <row r="1934" spans="1:25">
      <c r="A1934" s="13">
        <v>1934</v>
      </c>
      <c r="B1934" s="2">
        <v>1918</v>
      </c>
      <c r="C1934" s="1" t="s">
        <v>2444</v>
      </c>
      <c r="D1934" s="1">
        <v>21</v>
      </c>
      <c r="E1934" s="20" t="s">
        <v>3922</v>
      </c>
      <c r="F1934" s="19" t="s">
        <v>1364</v>
      </c>
      <c r="G1934" s="76">
        <v>0</v>
      </c>
      <c r="H1934" s="76">
        <v>0</v>
      </c>
      <c r="I1934" s="19" t="s">
        <v>1</v>
      </c>
      <c r="J1934" s="19" t="s">
        <v>2238</v>
      </c>
      <c r="K1934" s="14" t="str">
        <f t="shared" si="156"/>
        <v>NOT EQUAL</v>
      </c>
      <c r="L1934" s="12" t="s">
        <v>1363</v>
      </c>
      <c r="M1934" s="24" t="s">
        <v>3893</v>
      </c>
      <c r="N1934" s="24" t="s">
        <v>1363</v>
      </c>
      <c r="O1934"/>
      <c r="P1934"/>
      <c r="Q1934"/>
      <c r="R1934"/>
      <c r="S1934">
        <f t="shared" si="157"/>
        <v>278</v>
      </c>
      <c r="T1934"/>
      <c r="U1934" s="148"/>
      <c r="V1934" s="148"/>
      <c r="W1934" s="135" t="str">
        <f t="shared" si="160"/>
        <v/>
      </c>
      <c r="X1934" s="135" t="str">
        <f t="shared" si="159"/>
        <v/>
      </c>
      <c r="Y1934" s="2">
        <f t="shared" si="158"/>
        <v>1918</v>
      </c>
    </row>
    <row r="1935" spans="1:25">
      <c r="A1935" s="13">
        <v>1935</v>
      </c>
      <c r="B1935" s="2">
        <v>1919</v>
      </c>
      <c r="C1935" s="1" t="s">
        <v>2444</v>
      </c>
      <c r="D1935" s="1">
        <v>22</v>
      </c>
      <c r="E1935" s="20" t="s">
        <v>3921</v>
      </c>
      <c r="F1935" s="19" t="s">
        <v>1365</v>
      </c>
      <c r="G1935" s="76">
        <v>0</v>
      </c>
      <c r="H1935" s="76">
        <v>0</v>
      </c>
      <c r="I1935" s="19" t="s">
        <v>1</v>
      </c>
      <c r="J1935" s="19" t="s">
        <v>2238</v>
      </c>
      <c r="K1935" s="14" t="str">
        <f t="shared" si="156"/>
        <v>NOT EQUAL</v>
      </c>
      <c r="L1935" s="12" t="s">
        <v>1363</v>
      </c>
      <c r="M1935" s="24" t="s">
        <v>3894</v>
      </c>
      <c r="N1935" s="24" t="s">
        <v>1363</v>
      </c>
      <c r="O1935"/>
      <c r="P1935"/>
      <c r="Q1935"/>
      <c r="R1935"/>
      <c r="S1935">
        <f t="shared" si="157"/>
        <v>278</v>
      </c>
      <c r="T1935"/>
      <c r="U1935" s="148"/>
      <c r="V1935" s="148"/>
      <c r="W1935" s="135" t="str">
        <f t="shared" si="160"/>
        <v/>
      </c>
      <c r="X1935" s="135" t="str">
        <f t="shared" si="159"/>
        <v/>
      </c>
      <c r="Y1935" s="2">
        <f t="shared" si="158"/>
        <v>1919</v>
      </c>
    </row>
    <row r="1936" spans="1:25">
      <c r="A1936" s="13">
        <v>1936</v>
      </c>
      <c r="B1936" s="2">
        <v>1920</v>
      </c>
      <c r="C1936" s="1" t="s">
        <v>2444</v>
      </c>
      <c r="D1936" s="1">
        <v>23</v>
      </c>
      <c r="E1936" s="20" t="s">
        <v>3923</v>
      </c>
      <c r="F1936" s="19" t="s">
        <v>1366</v>
      </c>
      <c r="G1936" s="76">
        <v>0</v>
      </c>
      <c r="H1936" s="76">
        <v>0</v>
      </c>
      <c r="I1936" s="19" t="s">
        <v>1</v>
      </c>
      <c r="J1936" s="19" t="s">
        <v>2238</v>
      </c>
      <c r="K1936" s="14" t="str">
        <f t="shared" si="156"/>
        <v>NOT EQUAL</v>
      </c>
      <c r="L1936" s="12" t="s">
        <v>1363</v>
      </c>
      <c r="M1936" s="24" t="s">
        <v>3895</v>
      </c>
      <c r="N1936" s="24" t="s">
        <v>1363</v>
      </c>
      <c r="O1936"/>
      <c r="P1936"/>
      <c r="Q1936"/>
      <c r="R1936"/>
      <c r="S1936">
        <f t="shared" si="157"/>
        <v>278</v>
      </c>
      <c r="T1936"/>
      <c r="U1936" s="148"/>
      <c r="V1936" s="148"/>
      <c r="W1936" s="135" t="str">
        <f t="shared" si="160"/>
        <v/>
      </c>
      <c r="X1936" s="135" t="str">
        <f t="shared" si="159"/>
        <v/>
      </c>
      <c r="Y1936" s="2">
        <f t="shared" si="158"/>
        <v>1920</v>
      </c>
    </row>
    <row r="1937" spans="1:25">
      <c r="A1937" s="13">
        <v>1937</v>
      </c>
      <c r="B1937" s="2">
        <v>1921</v>
      </c>
      <c r="C1937" s="1" t="s">
        <v>2444</v>
      </c>
      <c r="D1937" s="1">
        <v>24</v>
      </c>
      <c r="E1937" s="20" t="s">
        <v>3924</v>
      </c>
      <c r="F1937" s="19" t="s">
        <v>1367</v>
      </c>
      <c r="G1937" s="76">
        <v>0</v>
      </c>
      <c r="H1937" s="76">
        <v>0</v>
      </c>
      <c r="I1937" s="19" t="s">
        <v>1</v>
      </c>
      <c r="J1937" s="19" t="s">
        <v>2238</v>
      </c>
      <c r="K1937" s="14" t="str">
        <f t="shared" si="156"/>
        <v>NOT EQUAL</v>
      </c>
      <c r="L1937" s="12" t="s">
        <v>1363</v>
      </c>
      <c r="M1937" s="24" t="s">
        <v>3896</v>
      </c>
      <c r="N1937" s="24" t="s">
        <v>1363</v>
      </c>
      <c r="O1937"/>
      <c r="P1937"/>
      <c r="Q1937"/>
      <c r="R1937"/>
      <c r="S1937">
        <f t="shared" si="157"/>
        <v>278</v>
      </c>
      <c r="T1937"/>
      <c r="U1937" s="148"/>
      <c r="V1937" s="148"/>
      <c r="W1937" s="135" t="str">
        <f t="shared" si="160"/>
        <v/>
      </c>
      <c r="X1937" s="135" t="str">
        <f t="shared" si="159"/>
        <v/>
      </c>
      <c r="Y1937" s="2">
        <f t="shared" si="158"/>
        <v>1921</v>
      </c>
    </row>
    <row r="1938" spans="1:25">
      <c r="A1938" s="13">
        <v>1938</v>
      </c>
      <c r="B1938" s="2">
        <v>1922</v>
      </c>
      <c r="C1938" s="1" t="s">
        <v>2444</v>
      </c>
      <c r="D1938" s="1">
        <v>25</v>
      </c>
      <c r="E1938" s="20" t="s">
        <v>3925</v>
      </c>
      <c r="F1938" s="19" t="s">
        <v>1368</v>
      </c>
      <c r="G1938" s="76">
        <v>0</v>
      </c>
      <c r="H1938" s="76">
        <v>0</v>
      </c>
      <c r="I1938" s="19" t="s">
        <v>1</v>
      </c>
      <c r="J1938" s="19" t="s">
        <v>2238</v>
      </c>
      <c r="K1938" s="14" t="str">
        <f t="shared" si="156"/>
        <v>NOT EQUAL</v>
      </c>
      <c r="L1938" s="12" t="s">
        <v>1363</v>
      </c>
      <c r="M1938" s="24" t="s">
        <v>3897</v>
      </c>
      <c r="N1938" s="24" t="s">
        <v>1363</v>
      </c>
      <c r="O1938"/>
      <c r="P1938"/>
      <c r="Q1938"/>
      <c r="R1938"/>
      <c r="S1938">
        <f t="shared" si="157"/>
        <v>278</v>
      </c>
      <c r="T1938"/>
      <c r="U1938" s="148"/>
      <c r="V1938" s="148"/>
      <c r="W1938" s="135" t="str">
        <f t="shared" si="160"/>
        <v/>
      </c>
      <c r="X1938" s="135" t="str">
        <f t="shared" si="159"/>
        <v/>
      </c>
      <c r="Y1938" s="2">
        <f t="shared" si="158"/>
        <v>1922</v>
      </c>
    </row>
    <row r="1939" spans="1:25">
      <c r="A1939" s="13">
        <v>1939</v>
      </c>
      <c r="B1939" s="2">
        <v>1923</v>
      </c>
      <c r="C1939" s="1" t="s">
        <v>2444</v>
      </c>
      <c r="D1939" s="1">
        <v>26</v>
      </c>
      <c r="E1939" s="20" t="s">
        <v>3926</v>
      </c>
      <c r="F1939" s="19" t="s">
        <v>1369</v>
      </c>
      <c r="G1939" s="76">
        <v>0</v>
      </c>
      <c r="H1939" s="76">
        <v>0</v>
      </c>
      <c r="I1939" s="19" t="s">
        <v>1</v>
      </c>
      <c r="J1939" s="19" t="s">
        <v>2238</v>
      </c>
      <c r="K1939" s="14" t="str">
        <f t="shared" si="156"/>
        <v>NOT EQUAL</v>
      </c>
      <c r="L1939" s="12" t="s">
        <v>1363</v>
      </c>
      <c r="M1939" s="24" t="s">
        <v>3898</v>
      </c>
      <c r="N1939" s="24" t="s">
        <v>1363</v>
      </c>
      <c r="O1939"/>
      <c r="P1939"/>
      <c r="Q1939"/>
      <c r="R1939"/>
      <c r="S1939">
        <f t="shared" si="157"/>
        <v>278</v>
      </c>
      <c r="T1939"/>
      <c r="U1939" s="148"/>
      <c r="V1939" s="148"/>
      <c r="W1939" s="135" t="str">
        <f t="shared" si="160"/>
        <v/>
      </c>
      <c r="X1939" s="135" t="str">
        <f t="shared" si="159"/>
        <v/>
      </c>
      <c r="Y1939" s="2">
        <f t="shared" si="158"/>
        <v>1923</v>
      </c>
    </row>
    <row r="1940" spans="1:25">
      <c r="A1940" s="13">
        <v>1940</v>
      </c>
      <c r="B1940" s="2">
        <v>1924</v>
      </c>
      <c r="C1940" s="1" t="s">
        <v>2444</v>
      </c>
      <c r="D1940" s="1">
        <v>27</v>
      </c>
      <c r="E1940" s="20" t="s">
        <v>3974</v>
      </c>
      <c r="F1940" s="20" t="s">
        <v>3974</v>
      </c>
      <c r="G1940" s="78">
        <v>0</v>
      </c>
      <c r="H1940" s="78">
        <v>0</v>
      </c>
      <c r="I1940" s="19" t="s">
        <v>1</v>
      </c>
      <c r="J1940" s="19" t="s">
        <v>2238</v>
      </c>
      <c r="K1940" s="14" t="str">
        <f t="shared" si="156"/>
        <v/>
      </c>
      <c r="L1940" s="12" t="s">
        <v>1363</v>
      </c>
      <c r="M1940" s="24" t="s">
        <v>3899</v>
      </c>
      <c r="N1940" s="24" t="s">
        <v>1363</v>
      </c>
      <c r="O1940"/>
      <c r="P1940"/>
      <c r="Q1940"/>
      <c r="R1940"/>
      <c r="S1940">
        <f t="shared" si="157"/>
        <v>278</v>
      </c>
      <c r="T1940"/>
      <c r="U1940" s="148"/>
      <c r="V1940" s="148"/>
      <c r="W1940" s="135" t="str">
        <f t="shared" si="160"/>
        <v/>
      </c>
      <c r="X1940" s="135" t="str">
        <f t="shared" si="159"/>
        <v/>
      </c>
      <c r="Y1940" s="2">
        <f t="shared" si="158"/>
        <v>1924</v>
      </c>
    </row>
    <row r="1941" spans="1:25">
      <c r="A1941" s="13">
        <v>1941</v>
      </c>
      <c r="B1941" s="2">
        <v>1925</v>
      </c>
      <c r="C1941" s="1" t="s">
        <v>2487</v>
      </c>
      <c r="D1941" s="1" t="s">
        <v>7</v>
      </c>
      <c r="E1941" s="20" t="s">
        <v>3969</v>
      </c>
      <c r="F1941" s="20" t="s">
        <v>3969</v>
      </c>
      <c r="G1941" s="78">
        <v>0</v>
      </c>
      <c r="H1941" s="78">
        <v>0</v>
      </c>
      <c r="I1941" s="19" t="s">
        <v>3</v>
      </c>
      <c r="J1941" s="19" t="s">
        <v>2237</v>
      </c>
      <c r="K1941" s="14" t="str">
        <f t="shared" ref="K1941:K1951" si="161">IF(E1941=F1941,"","NOT EQUAL")</f>
        <v/>
      </c>
      <c r="L1941" s="12" t="s">
        <v>1370</v>
      </c>
      <c r="M1941" s="24" t="s">
        <v>3900</v>
      </c>
      <c r="N1941" s="24" t="s">
        <v>1370</v>
      </c>
      <c r="O1941"/>
      <c r="P1941"/>
      <c r="Q1941"/>
      <c r="R1941"/>
      <c r="S1941">
        <f t="shared" si="157"/>
        <v>279</v>
      </c>
      <c r="T1941"/>
      <c r="U1941" s="148"/>
      <c r="V1941" s="148"/>
      <c r="W1941" s="135" t="str">
        <f t="shared" si="160"/>
        <v>STD_RIGHT_ARROW "LI" STD_LEFT_RIGHT_ARROWS "SI"</v>
      </c>
      <c r="X1941" s="135" t="str">
        <f t="shared" si="159"/>
        <v>&gt;LI&lt;&gt;SI</v>
      </c>
      <c r="Y1941" s="2">
        <f t="shared" si="158"/>
        <v>1925</v>
      </c>
    </row>
    <row r="1942" spans="1:25">
      <c r="A1942" s="13">
        <v>1942</v>
      </c>
      <c r="B1942" s="2">
        <v>1926</v>
      </c>
      <c r="C1942" s="86" t="s">
        <v>4276</v>
      </c>
      <c r="D1942" s="86" t="s">
        <v>7</v>
      </c>
      <c r="E1942" s="20" t="s">
        <v>3957</v>
      </c>
      <c r="F1942" s="20" t="s">
        <v>3957</v>
      </c>
      <c r="G1942" s="78">
        <v>0</v>
      </c>
      <c r="H1942" s="78">
        <v>0</v>
      </c>
      <c r="I1942" s="19" t="s">
        <v>3</v>
      </c>
      <c r="J1942" s="19" t="s">
        <v>2237</v>
      </c>
      <c r="K1942" s="14" t="str">
        <f t="shared" si="161"/>
        <v/>
      </c>
      <c r="L1942" s="12" t="s">
        <v>3958</v>
      </c>
      <c r="M1942" s="24" t="s">
        <v>3959</v>
      </c>
      <c r="N1942" s="24" t="s">
        <v>3958</v>
      </c>
      <c r="O1942"/>
      <c r="P1942"/>
      <c r="Q1942"/>
      <c r="R1942"/>
      <c r="S1942">
        <f t="shared" si="157"/>
        <v>280</v>
      </c>
      <c r="T1942"/>
      <c r="U1942" s="148"/>
      <c r="V1942" s="148"/>
      <c r="W1942" s="135" t="str">
        <f t="shared" si="160"/>
        <v>".MS"</v>
      </c>
      <c r="X1942" s="135" t="str">
        <f t="shared" si="159"/>
        <v>.MS</v>
      </c>
      <c r="Y1942" s="2">
        <f t="shared" si="158"/>
        <v>1926</v>
      </c>
    </row>
    <row r="1943" spans="1:25">
      <c r="A1943" s="13">
        <v>1943</v>
      </c>
      <c r="B1943" s="2">
        <v>1927</v>
      </c>
      <c r="C1943" s="87" t="s">
        <v>4277</v>
      </c>
      <c r="D1943" s="87" t="s">
        <v>4278</v>
      </c>
      <c r="E1943" s="20" t="s">
        <v>3989</v>
      </c>
      <c r="F1943" s="20" t="s">
        <v>3989</v>
      </c>
      <c r="G1943" s="78">
        <v>0</v>
      </c>
      <c r="H1943" s="78">
        <v>0</v>
      </c>
      <c r="I1943" s="19" t="s">
        <v>1</v>
      </c>
      <c r="J1943" s="19" t="s">
        <v>2237</v>
      </c>
      <c r="K1943" s="14" t="str">
        <f t="shared" si="161"/>
        <v/>
      </c>
      <c r="L1943" s="12" t="s">
        <v>3976</v>
      </c>
      <c r="M1943" s="24" t="s">
        <v>3977</v>
      </c>
      <c r="N1943" s="33" t="str">
        <f t="shared" ref="N1943:N1948" si="162">L1943</f>
        <v>//JM PRE UNIT</v>
      </c>
      <c r="O1943"/>
      <c r="P1943"/>
      <c r="Q1943"/>
      <c r="R1943"/>
      <c r="S1943">
        <f t="shared" si="157"/>
        <v>280</v>
      </c>
      <c r="T1943"/>
      <c r="U1943" s="148"/>
      <c r="V1943" s="148"/>
      <c r="W1943" s="135" t="str">
        <f t="shared" si="160"/>
        <v/>
      </c>
      <c r="X1943" s="135" t="str">
        <f t="shared" si="159"/>
        <v/>
      </c>
      <c r="Y1943" s="2">
        <f t="shared" si="158"/>
        <v>1927</v>
      </c>
    </row>
    <row r="1944" spans="1:25">
      <c r="A1944" s="13">
        <v>1944</v>
      </c>
      <c r="B1944" s="2">
        <v>1928</v>
      </c>
      <c r="C1944" s="87" t="s">
        <v>4277</v>
      </c>
      <c r="D1944" s="87" t="s">
        <v>4279</v>
      </c>
      <c r="E1944" s="20" t="s">
        <v>3990</v>
      </c>
      <c r="F1944" s="20" t="s">
        <v>3990</v>
      </c>
      <c r="G1944" s="78">
        <v>0</v>
      </c>
      <c r="H1944" s="78">
        <v>0</v>
      </c>
      <c r="I1944" s="19" t="s">
        <v>1</v>
      </c>
      <c r="J1944" s="19" t="s">
        <v>2237</v>
      </c>
      <c r="K1944" s="14" t="str">
        <f t="shared" si="161"/>
        <v/>
      </c>
      <c r="L1944" s="12" t="s">
        <v>3976</v>
      </c>
      <c r="M1944" s="24" t="s">
        <v>3979</v>
      </c>
      <c r="N1944" s="33" t="str">
        <f t="shared" si="162"/>
        <v>//JM PRE UNIT</v>
      </c>
      <c r="O1944"/>
      <c r="P1944"/>
      <c r="Q1944"/>
      <c r="R1944"/>
      <c r="S1944">
        <f t="shared" si="157"/>
        <v>280</v>
      </c>
      <c r="T1944"/>
      <c r="U1944" s="148"/>
      <c r="V1944" s="148"/>
      <c r="W1944" s="135" t="str">
        <f t="shared" si="160"/>
        <v/>
      </c>
      <c r="X1944" s="135" t="str">
        <f t="shared" si="159"/>
        <v/>
      </c>
      <c r="Y1944" s="2">
        <f t="shared" si="158"/>
        <v>1928</v>
      </c>
    </row>
    <row r="1945" spans="1:25">
      <c r="A1945" s="13">
        <v>1945</v>
      </c>
      <c r="B1945" s="2">
        <v>1929</v>
      </c>
      <c r="C1945" s="87" t="s">
        <v>4277</v>
      </c>
      <c r="D1945" s="87" t="s">
        <v>4280</v>
      </c>
      <c r="E1945" s="20" t="s">
        <v>3991</v>
      </c>
      <c r="F1945" s="20" t="s">
        <v>3991</v>
      </c>
      <c r="G1945" s="78">
        <v>0</v>
      </c>
      <c r="H1945" s="78">
        <v>0</v>
      </c>
      <c r="I1945" s="19" t="s">
        <v>1</v>
      </c>
      <c r="J1945" s="19" t="s">
        <v>2237</v>
      </c>
      <c r="K1945" s="14" t="str">
        <f t="shared" si="161"/>
        <v/>
      </c>
      <c r="L1945" s="12" t="s">
        <v>3976</v>
      </c>
      <c r="M1945" s="24" t="s">
        <v>3984</v>
      </c>
      <c r="N1945" s="33" t="str">
        <f t="shared" si="162"/>
        <v>//JM PRE UNIT</v>
      </c>
      <c r="O1945"/>
      <c r="P1945"/>
      <c r="Q1945"/>
      <c r="R1945"/>
      <c r="S1945">
        <f t="shared" si="157"/>
        <v>280</v>
      </c>
      <c r="T1945"/>
      <c r="U1945" s="148"/>
      <c r="V1945" s="148"/>
      <c r="W1945" s="135" t="str">
        <f t="shared" si="160"/>
        <v/>
      </c>
      <c r="X1945" s="135" t="str">
        <f t="shared" si="159"/>
        <v/>
      </c>
      <c r="Y1945" s="2">
        <f t="shared" si="158"/>
        <v>1929</v>
      </c>
    </row>
    <row r="1946" spans="1:25">
      <c r="A1946" s="13">
        <v>1946</v>
      </c>
      <c r="B1946" s="2">
        <v>1930</v>
      </c>
      <c r="C1946" s="87" t="s">
        <v>4277</v>
      </c>
      <c r="D1946" s="87" t="s">
        <v>4281</v>
      </c>
      <c r="E1946" s="20" t="s">
        <v>3992</v>
      </c>
      <c r="F1946" s="20" t="s">
        <v>3992</v>
      </c>
      <c r="G1946" s="78">
        <v>0</v>
      </c>
      <c r="H1946" s="78">
        <v>0</v>
      </c>
      <c r="I1946" s="19" t="s">
        <v>1</v>
      </c>
      <c r="J1946" s="19" t="s">
        <v>2237</v>
      </c>
      <c r="K1946" s="14" t="str">
        <f t="shared" si="161"/>
        <v/>
      </c>
      <c r="L1946" s="12" t="s">
        <v>3976</v>
      </c>
      <c r="M1946" s="24" t="s">
        <v>3985</v>
      </c>
      <c r="N1946" s="33" t="str">
        <f t="shared" si="162"/>
        <v>//JM PRE UNIT</v>
      </c>
      <c r="O1946"/>
      <c r="P1946"/>
      <c r="Q1946"/>
      <c r="R1946"/>
      <c r="S1946">
        <f t="shared" si="157"/>
        <v>280</v>
      </c>
      <c r="T1946"/>
      <c r="U1946" s="148"/>
      <c r="V1946" s="148"/>
      <c r="W1946" s="135" t="str">
        <f t="shared" si="160"/>
        <v/>
      </c>
      <c r="X1946" s="135" t="str">
        <f t="shared" si="159"/>
        <v/>
      </c>
      <c r="Y1946" s="2">
        <f t="shared" si="158"/>
        <v>1930</v>
      </c>
    </row>
    <row r="1947" spans="1:25">
      <c r="A1947" s="13">
        <v>1947</v>
      </c>
      <c r="B1947" s="2">
        <v>1931</v>
      </c>
      <c r="C1947" s="87" t="s">
        <v>4277</v>
      </c>
      <c r="D1947" s="87" t="s">
        <v>4282</v>
      </c>
      <c r="E1947" s="20" t="s">
        <v>3993</v>
      </c>
      <c r="F1947" s="20" t="s">
        <v>3993</v>
      </c>
      <c r="G1947" s="78">
        <v>0</v>
      </c>
      <c r="H1947" s="78">
        <v>0</v>
      </c>
      <c r="I1947" s="19" t="s">
        <v>1</v>
      </c>
      <c r="J1947" s="19" t="s">
        <v>2237</v>
      </c>
      <c r="K1947" s="14" t="str">
        <f t="shared" si="161"/>
        <v/>
      </c>
      <c r="L1947" s="12" t="s">
        <v>3976</v>
      </c>
      <c r="M1947" s="24" t="s">
        <v>3986</v>
      </c>
      <c r="N1947" s="33" t="str">
        <f t="shared" si="162"/>
        <v>//JM PRE UNIT</v>
      </c>
      <c r="O1947"/>
      <c r="P1947"/>
      <c r="Q1947"/>
      <c r="R1947"/>
      <c r="S1947">
        <f t="shared" si="157"/>
        <v>280</v>
      </c>
      <c r="T1947"/>
      <c r="U1947" s="148"/>
      <c r="V1947" s="148"/>
      <c r="W1947" s="135" t="str">
        <f t="shared" si="160"/>
        <v/>
      </c>
      <c r="X1947" s="135" t="str">
        <f t="shared" si="159"/>
        <v/>
      </c>
      <c r="Y1947" s="2">
        <f t="shared" si="158"/>
        <v>1931</v>
      </c>
    </row>
    <row r="1948" spans="1:25">
      <c r="A1948" s="13">
        <v>1948</v>
      </c>
      <c r="B1948" s="2">
        <v>1932</v>
      </c>
      <c r="C1948" s="87" t="s">
        <v>4277</v>
      </c>
      <c r="D1948" s="87" t="s">
        <v>4283</v>
      </c>
      <c r="E1948" s="20" t="s">
        <v>3994</v>
      </c>
      <c r="F1948" s="20" t="s">
        <v>3994</v>
      </c>
      <c r="G1948" s="78">
        <v>0</v>
      </c>
      <c r="H1948" s="78">
        <v>0</v>
      </c>
      <c r="I1948" s="19" t="s">
        <v>1</v>
      </c>
      <c r="J1948" s="19" t="s">
        <v>2237</v>
      </c>
      <c r="K1948" s="14" t="str">
        <f t="shared" si="161"/>
        <v/>
      </c>
      <c r="L1948" s="12" t="s">
        <v>3976</v>
      </c>
      <c r="M1948" s="24" t="s">
        <v>3987</v>
      </c>
      <c r="N1948" s="33" t="str">
        <f t="shared" si="162"/>
        <v>//JM PRE UNIT</v>
      </c>
      <c r="O1948"/>
      <c r="P1948"/>
      <c r="Q1948"/>
      <c r="R1948"/>
      <c r="S1948">
        <f t="shared" si="157"/>
        <v>280</v>
      </c>
      <c r="T1948"/>
      <c r="U1948" s="148"/>
      <c r="V1948" s="148"/>
      <c r="W1948" s="135" t="str">
        <f t="shared" si="160"/>
        <v/>
      </c>
      <c r="X1948" s="135" t="str">
        <f t="shared" si="159"/>
        <v/>
      </c>
      <c r="Y1948" s="2">
        <f t="shared" si="158"/>
        <v>1932</v>
      </c>
    </row>
    <row r="1949" spans="1:25">
      <c r="A1949" s="13">
        <v>1949</v>
      </c>
      <c r="B1949" s="2">
        <v>1933</v>
      </c>
      <c r="C1949" s="1" t="s">
        <v>2481</v>
      </c>
      <c r="D1949" s="1" t="s">
        <v>4022</v>
      </c>
      <c r="E1949" s="20" t="s">
        <v>4024</v>
      </c>
      <c r="F1949" s="20" t="s">
        <v>4024</v>
      </c>
      <c r="G1949" s="78">
        <v>0</v>
      </c>
      <c r="H1949" s="78">
        <v>0</v>
      </c>
      <c r="I1949" s="19" t="s">
        <v>1</v>
      </c>
      <c r="J1949" s="19" t="s">
        <v>2238</v>
      </c>
      <c r="K1949" s="14" t="str">
        <f t="shared" si="161"/>
        <v/>
      </c>
      <c r="L1949" s="1"/>
      <c r="M1949" s="24" t="s">
        <v>4023</v>
      </c>
      <c r="N1949" s="24" t="s">
        <v>1214</v>
      </c>
      <c r="O1949"/>
      <c r="P1949"/>
      <c r="Q1949"/>
      <c r="R1949"/>
      <c r="S1949">
        <f t="shared" si="157"/>
        <v>280</v>
      </c>
      <c r="T1949"/>
      <c r="U1949" s="148"/>
      <c r="V1949" s="148"/>
      <c r="W1949" s="135" t="str">
        <f t="shared" si="160"/>
        <v/>
      </c>
      <c r="X1949" s="135" t="str">
        <f t="shared" si="159"/>
        <v/>
      </c>
      <c r="Y1949" s="2">
        <f t="shared" si="158"/>
        <v>1933</v>
      </c>
    </row>
    <row r="1950" spans="1:25">
      <c r="A1950" s="13">
        <v>1950</v>
      </c>
      <c r="B1950" s="2">
        <v>1934</v>
      </c>
      <c r="C1950" s="1" t="s">
        <v>2481</v>
      </c>
      <c r="D1950" t="s">
        <v>4025</v>
      </c>
      <c r="E1950" s="20" t="s">
        <v>4027</v>
      </c>
      <c r="F1950" s="20" t="s">
        <v>4027</v>
      </c>
      <c r="G1950" s="78">
        <v>0</v>
      </c>
      <c r="H1950" s="78">
        <v>0</v>
      </c>
      <c r="I1950" s="19" t="s">
        <v>1</v>
      </c>
      <c r="J1950" s="19" t="s">
        <v>2238</v>
      </c>
      <c r="K1950" s="14" t="str">
        <f t="shared" si="161"/>
        <v/>
      </c>
      <c r="L1950" s="1"/>
      <c r="M1950" s="24" t="s">
        <v>4026</v>
      </c>
      <c r="N1950" s="24" t="s">
        <v>1214</v>
      </c>
      <c r="O1950"/>
      <c r="P1950"/>
      <c r="Q1950"/>
      <c r="R1950"/>
      <c r="S1950">
        <f t="shared" si="157"/>
        <v>280</v>
      </c>
      <c r="T1950"/>
      <c r="U1950" s="148"/>
      <c r="V1950" s="148"/>
      <c r="W1950" s="135" t="str">
        <f t="shared" si="160"/>
        <v/>
      </c>
      <c r="X1950" s="135" t="str">
        <f t="shared" si="159"/>
        <v/>
      </c>
      <c r="Y1950" s="2">
        <f t="shared" si="158"/>
        <v>1934</v>
      </c>
    </row>
    <row r="1951" spans="1:25">
      <c r="A1951" s="13">
        <v>1951</v>
      </c>
      <c r="B1951" s="2">
        <v>1935</v>
      </c>
      <c r="C1951" s="1" t="s">
        <v>4254</v>
      </c>
      <c r="D1951" s="1" t="s">
        <v>7</v>
      </c>
      <c r="E1951" s="20" t="s">
        <v>4122</v>
      </c>
      <c r="F1951" s="20" t="s">
        <v>4122</v>
      </c>
      <c r="G1951" s="78">
        <v>0</v>
      </c>
      <c r="H1951" s="78">
        <v>0</v>
      </c>
      <c r="I1951" s="19" t="s">
        <v>1</v>
      </c>
      <c r="J1951" s="19" t="s">
        <v>2237</v>
      </c>
      <c r="K1951" s="14" t="str">
        <f t="shared" si="161"/>
        <v/>
      </c>
      <c r="L1951" s="1" t="s">
        <v>4255</v>
      </c>
      <c r="M1951" s="24" t="s">
        <v>4123</v>
      </c>
      <c r="N1951" s="24" t="s">
        <v>1214</v>
      </c>
      <c r="O1951"/>
      <c r="P1951"/>
      <c r="Q1951"/>
      <c r="R1951"/>
      <c r="S1951">
        <f t="shared" si="157"/>
        <v>280</v>
      </c>
      <c r="T1951"/>
      <c r="U1951" s="148"/>
      <c r="V1951" s="148"/>
      <c r="W1951" s="135" t="str">
        <f t="shared" si="160"/>
        <v/>
      </c>
      <c r="X1951" s="135" t="str">
        <f t="shared" si="159"/>
        <v/>
      </c>
      <c r="Y1951" s="2">
        <f t="shared" si="158"/>
        <v>1935</v>
      </c>
    </row>
    <row r="1952" spans="1:25">
      <c r="A1952" s="13">
        <v>1952</v>
      </c>
      <c r="B1952" s="2">
        <v>1936</v>
      </c>
      <c r="C1952" s="1" t="s">
        <v>2486</v>
      </c>
      <c r="D1952" s="1" t="s">
        <v>4039</v>
      </c>
      <c r="E1952" s="20" t="s">
        <v>4131</v>
      </c>
      <c r="F1952" s="20" t="s">
        <v>4131</v>
      </c>
      <c r="G1952" s="78">
        <v>0</v>
      </c>
      <c r="H1952" s="78">
        <v>0</v>
      </c>
      <c r="I1952" s="19" t="s">
        <v>3</v>
      </c>
      <c r="J1952" s="19" t="s">
        <v>2237</v>
      </c>
      <c r="K1952" s="14" t="str">
        <f t="shared" ref="K1952:K1959" si="163">IF(E1952=F1952,"","NOT EQUAL")</f>
        <v/>
      </c>
      <c r="L1952" s="1"/>
      <c r="M1952" s="24" t="s">
        <v>4137</v>
      </c>
      <c r="N1952" s="24" t="s">
        <v>1214</v>
      </c>
      <c r="O1952"/>
      <c r="P1952"/>
      <c r="Q1952"/>
      <c r="R1952"/>
      <c r="S1952">
        <f t="shared" si="157"/>
        <v>280</v>
      </c>
      <c r="T1952"/>
      <c r="U1952" s="148" t="s">
        <v>4622</v>
      </c>
      <c r="V1952" s="148"/>
      <c r="W1952" s="135" t="str">
        <f t="shared" si="160"/>
        <v/>
      </c>
      <c r="X1952" s="135" t="str">
        <f t="shared" si="159"/>
        <v/>
      </c>
      <c r="Y1952" s="2">
        <f t="shared" si="158"/>
        <v>1936</v>
      </c>
    </row>
    <row r="1953" spans="1:25">
      <c r="A1953" s="13">
        <v>1953</v>
      </c>
      <c r="B1953" s="2">
        <v>1937</v>
      </c>
      <c r="C1953" s="1" t="s">
        <v>2486</v>
      </c>
      <c r="D1953" s="1" t="s">
        <v>4040</v>
      </c>
      <c r="E1953" s="20" t="s">
        <v>4132</v>
      </c>
      <c r="F1953" s="20" t="s">
        <v>4132</v>
      </c>
      <c r="G1953" s="78">
        <v>0</v>
      </c>
      <c r="H1953" s="78">
        <v>0</v>
      </c>
      <c r="I1953" s="19" t="s">
        <v>3</v>
      </c>
      <c r="J1953" s="19" t="s">
        <v>2237</v>
      </c>
      <c r="K1953" s="14" t="str">
        <f t="shared" si="163"/>
        <v/>
      </c>
      <c r="L1953" s="1"/>
      <c r="M1953" s="24" t="s">
        <v>4138</v>
      </c>
      <c r="N1953" s="24" t="s">
        <v>1214</v>
      </c>
      <c r="O1953"/>
      <c r="P1953"/>
      <c r="Q1953"/>
      <c r="R1953"/>
      <c r="S1953">
        <f t="shared" si="157"/>
        <v>280</v>
      </c>
      <c r="T1953"/>
      <c r="U1953" s="148" t="s">
        <v>4622</v>
      </c>
      <c r="V1953" s="148"/>
      <c r="W1953" s="135" t="str">
        <f t="shared" si="160"/>
        <v/>
      </c>
      <c r="X1953" s="135" t="str">
        <f t="shared" si="159"/>
        <v/>
      </c>
      <c r="Y1953" s="2">
        <f t="shared" si="158"/>
        <v>1937</v>
      </c>
    </row>
    <row r="1954" spans="1:25">
      <c r="A1954" s="13">
        <v>1954</v>
      </c>
      <c r="B1954" s="2">
        <v>1938</v>
      </c>
      <c r="C1954" s="1" t="s">
        <v>2486</v>
      </c>
      <c r="D1954" s="1" t="s">
        <v>4041</v>
      </c>
      <c r="E1954" s="20" t="s">
        <v>4133</v>
      </c>
      <c r="F1954" s="20" t="s">
        <v>4133</v>
      </c>
      <c r="G1954" s="78">
        <v>0</v>
      </c>
      <c r="H1954" s="78">
        <v>0</v>
      </c>
      <c r="I1954" s="19" t="s">
        <v>3</v>
      </c>
      <c r="J1954" s="19" t="s">
        <v>2237</v>
      </c>
      <c r="K1954" s="14" t="str">
        <f t="shared" si="163"/>
        <v/>
      </c>
      <c r="L1954" s="1"/>
      <c r="M1954" s="24" t="s">
        <v>4139</v>
      </c>
      <c r="N1954" s="24" t="s">
        <v>1214</v>
      </c>
      <c r="O1954"/>
      <c r="P1954"/>
      <c r="Q1954"/>
      <c r="R1954"/>
      <c r="S1954">
        <f t="shared" si="157"/>
        <v>280</v>
      </c>
      <c r="T1954"/>
      <c r="U1954" s="148" t="s">
        <v>4622</v>
      </c>
      <c r="V1954" s="148"/>
      <c r="W1954" s="135" t="str">
        <f t="shared" si="160"/>
        <v/>
      </c>
      <c r="X1954" s="135" t="str">
        <f t="shared" si="159"/>
        <v/>
      </c>
      <c r="Y1954" s="2">
        <f t="shared" si="158"/>
        <v>1938</v>
      </c>
    </row>
    <row r="1955" spans="1:25">
      <c r="A1955" s="13">
        <v>1955</v>
      </c>
      <c r="B1955" s="2">
        <v>1939</v>
      </c>
      <c r="C1955" s="1" t="s">
        <v>2486</v>
      </c>
      <c r="D1955" s="1" t="s">
        <v>4042</v>
      </c>
      <c r="E1955" s="20" t="s">
        <v>4134</v>
      </c>
      <c r="F1955" s="20" t="s">
        <v>4134</v>
      </c>
      <c r="G1955" s="78">
        <v>0</v>
      </c>
      <c r="H1955" s="78">
        <v>0</v>
      </c>
      <c r="I1955" s="19" t="s">
        <v>3</v>
      </c>
      <c r="J1955" s="19" t="s">
        <v>2237</v>
      </c>
      <c r="K1955" s="14" t="str">
        <f t="shared" si="163"/>
        <v/>
      </c>
      <c r="L1955" s="1"/>
      <c r="M1955" s="24" t="s">
        <v>4140</v>
      </c>
      <c r="N1955" s="24" t="s">
        <v>1214</v>
      </c>
      <c r="O1955"/>
      <c r="P1955"/>
      <c r="Q1955"/>
      <c r="R1955"/>
      <c r="S1955">
        <f t="shared" si="157"/>
        <v>280</v>
      </c>
      <c r="T1955"/>
      <c r="U1955" s="148" t="s">
        <v>4622</v>
      </c>
      <c r="V1955" s="148"/>
      <c r="W1955" s="135" t="str">
        <f t="shared" si="160"/>
        <v/>
      </c>
      <c r="X1955" s="135" t="str">
        <f t="shared" si="159"/>
        <v/>
      </c>
      <c r="Y1955" s="2">
        <f t="shared" si="158"/>
        <v>1939</v>
      </c>
    </row>
    <row r="1956" spans="1:25">
      <c r="A1956" s="13">
        <v>1956</v>
      </c>
      <c r="B1956" s="2">
        <v>1940</v>
      </c>
      <c r="C1956" s="1" t="s">
        <v>2486</v>
      </c>
      <c r="D1956" s="1" t="s">
        <v>4043</v>
      </c>
      <c r="E1956" s="20" t="s">
        <v>4135</v>
      </c>
      <c r="F1956" s="20" t="s">
        <v>4135</v>
      </c>
      <c r="G1956" s="78">
        <v>0</v>
      </c>
      <c r="H1956" s="78">
        <v>0</v>
      </c>
      <c r="I1956" s="19" t="s">
        <v>3</v>
      </c>
      <c r="J1956" s="19" t="s">
        <v>2237</v>
      </c>
      <c r="K1956" s="14" t="str">
        <f t="shared" si="163"/>
        <v/>
      </c>
      <c r="L1956" s="1"/>
      <c r="M1956" s="24" t="s">
        <v>4141</v>
      </c>
      <c r="N1956" s="24" t="s">
        <v>1214</v>
      </c>
      <c r="O1956"/>
      <c r="P1956"/>
      <c r="Q1956"/>
      <c r="R1956"/>
      <c r="S1956">
        <f t="shared" si="157"/>
        <v>280</v>
      </c>
      <c r="T1956"/>
      <c r="U1956" s="148" t="s">
        <v>4622</v>
      </c>
      <c r="V1956" s="148"/>
      <c r="W1956" s="135" t="str">
        <f t="shared" si="160"/>
        <v/>
      </c>
      <c r="X1956" s="135" t="str">
        <f t="shared" si="159"/>
        <v/>
      </c>
      <c r="Y1956" s="2">
        <f t="shared" si="158"/>
        <v>1940</v>
      </c>
    </row>
    <row r="1957" spans="1:25">
      <c r="A1957" s="13">
        <v>1957</v>
      </c>
      <c r="B1957" s="2">
        <v>1941</v>
      </c>
      <c r="C1957" s="1" t="s">
        <v>2486</v>
      </c>
      <c r="D1957" s="1" t="s">
        <v>4044</v>
      </c>
      <c r="E1957" s="20" t="s">
        <v>4136</v>
      </c>
      <c r="F1957" s="20" t="s">
        <v>4136</v>
      </c>
      <c r="G1957" s="78">
        <v>0</v>
      </c>
      <c r="H1957" s="78">
        <v>0</v>
      </c>
      <c r="I1957" s="19" t="s">
        <v>3</v>
      </c>
      <c r="J1957" s="19" t="s">
        <v>2237</v>
      </c>
      <c r="K1957" s="14" t="str">
        <f t="shared" si="163"/>
        <v/>
      </c>
      <c r="L1957" s="1"/>
      <c r="M1957" s="24" t="s">
        <v>4142</v>
      </c>
      <c r="N1957" s="24" t="s">
        <v>1214</v>
      </c>
      <c r="O1957"/>
      <c r="P1957"/>
      <c r="Q1957"/>
      <c r="R1957"/>
      <c r="S1957">
        <f t="shared" si="157"/>
        <v>280</v>
      </c>
      <c r="T1957"/>
      <c r="U1957" s="148" t="s">
        <v>4622</v>
      </c>
      <c r="V1957" s="148"/>
      <c r="W1957" s="135" t="str">
        <f t="shared" si="160"/>
        <v/>
      </c>
      <c r="X1957" s="135" t="str">
        <f t="shared" si="159"/>
        <v/>
      </c>
      <c r="Y1957" s="2">
        <f t="shared" si="158"/>
        <v>1941</v>
      </c>
    </row>
    <row r="1958" spans="1:25">
      <c r="A1958" s="13">
        <v>1958</v>
      </c>
      <c r="B1958" s="2">
        <v>1942</v>
      </c>
      <c r="C1958" s="1" t="s">
        <v>2268</v>
      </c>
      <c r="D1958" s="1" t="s">
        <v>7</v>
      </c>
      <c r="E1958" s="20" t="s">
        <v>4130</v>
      </c>
      <c r="F1958" s="20" t="s">
        <v>4130</v>
      </c>
      <c r="G1958" s="78">
        <v>0</v>
      </c>
      <c r="H1958" s="78">
        <v>0</v>
      </c>
      <c r="I1958" s="19" t="s">
        <v>18</v>
      </c>
      <c r="J1958" s="19" t="s">
        <v>2237</v>
      </c>
      <c r="K1958" s="14" t="str">
        <f t="shared" si="163"/>
        <v/>
      </c>
      <c r="L1958" s="1"/>
      <c r="M1958" s="24" t="s">
        <v>4143</v>
      </c>
      <c r="N1958" s="24" t="s">
        <v>1214</v>
      </c>
      <c r="O1958"/>
      <c r="P1958"/>
      <c r="Q1958"/>
      <c r="R1958"/>
      <c r="S1958">
        <f t="shared" si="157"/>
        <v>280</v>
      </c>
      <c r="T1958"/>
      <c r="U1958" s="148"/>
      <c r="V1958" s="148"/>
      <c r="W1958" s="135" t="str">
        <f t="shared" si="160"/>
        <v/>
      </c>
      <c r="X1958" s="135" t="str">
        <f t="shared" si="159"/>
        <v/>
      </c>
      <c r="Y1958" s="2">
        <f t="shared" si="158"/>
        <v>1942</v>
      </c>
    </row>
    <row r="1959" spans="1:25">
      <c r="A1959" s="13">
        <v>1959</v>
      </c>
      <c r="B1959" s="2">
        <v>1943</v>
      </c>
      <c r="C1959" s="1" t="s">
        <v>2471</v>
      </c>
      <c r="D1959" s="1" t="s">
        <v>4144</v>
      </c>
      <c r="E1959" s="20" t="s">
        <v>4149</v>
      </c>
      <c r="F1959" s="20" t="s">
        <v>4149</v>
      </c>
      <c r="G1959" s="78">
        <v>0</v>
      </c>
      <c r="H1959" s="78">
        <v>0</v>
      </c>
      <c r="I1959" s="19" t="s">
        <v>3</v>
      </c>
      <c r="J1959" s="19" t="s">
        <v>2238</v>
      </c>
      <c r="K1959" s="14" t="str">
        <f t="shared" si="163"/>
        <v/>
      </c>
      <c r="L1959" s="12" t="s">
        <v>4145</v>
      </c>
      <c r="M1959" s="24" t="s">
        <v>4146</v>
      </c>
      <c r="N1959" s="24" t="s">
        <v>4147</v>
      </c>
      <c r="O1959"/>
      <c r="P1959"/>
      <c r="Q1959"/>
      <c r="R1959"/>
      <c r="S1959">
        <f t="shared" si="157"/>
        <v>280</v>
      </c>
      <c r="T1959"/>
      <c r="U1959" s="148"/>
      <c r="V1959" s="148"/>
      <c r="W1959" s="135" t="str">
        <f t="shared" si="160"/>
        <v/>
      </c>
      <c r="X1959" s="135" t="str">
        <f t="shared" si="159"/>
        <v/>
      </c>
      <c r="Y1959" s="2">
        <f t="shared" si="158"/>
        <v>1943</v>
      </c>
    </row>
    <row r="1960" spans="1:25">
      <c r="A1960" s="13">
        <v>1960</v>
      </c>
      <c r="B1960" s="2">
        <v>1944</v>
      </c>
      <c r="C1960" s="1" t="s">
        <v>2471</v>
      </c>
      <c r="D1960" s="1" t="s">
        <v>4531</v>
      </c>
      <c r="E1960" s="20" t="s">
        <v>4532</v>
      </c>
      <c r="F1960" s="20" t="s">
        <v>4534</v>
      </c>
      <c r="G1960" s="78">
        <v>0</v>
      </c>
      <c r="H1960" s="78">
        <v>0</v>
      </c>
      <c r="I1960" s="19" t="s">
        <v>3</v>
      </c>
      <c r="J1960" s="19" t="s">
        <v>2238</v>
      </c>
      <c r="K1960" s="14" t="str">
        <f>IF(E1960=F1960,"","NOT EQUAL")</f>
        <v>NOT EQUAL</v>
      </c>
      <c r="L1960" s="12"/>
      <c r="M1960" s="24" t="s">
        <v>4533</v>
      </c>
      <c r="N1960" s="24"/>
      <c r="O1960"/>
      <c r="P1960"/>
      <c r="Q1960"/>
      <c r="R1960"/>
      <c r="S1960">
        <f t="shared" si="157"/>
        <v>280</v>
      </c>
      <c r="T1960"/>
      <c r="U1960" s="148"/>
      <c r="V1960" s="148"/>
      <c r="W1960" s="135" t="str">
        <f t="shared" si="160"/>
        <v/>
      </c>
      <c r="X1960" s="135" t="str">
        <f t="shared" si="159"/>
        <v/>
      </c>
      <c r="Y1960" s="2">
        <f t="shared" si="158"/>
        <v>1944</v>
      </c>
    </row>
    <row r="1961" spans="1:25">
      <c r="A1961" s="13">
        <v>1961</v>
      </c>
      <c r="B1961" s="2">
        <v>1945</v>
      </c>
      <c r="C1961" s="1" t="s">
        <v>4153</v>
      </c>
      <c r="D1961" s="1" t="s">
        <v>4028</v>
      </c>
      <c r="E1961" s="19" t="s">
        <v>4150</v>
      </c>
      <c r="F1961" s="19" t="s">
        <v>4150</v>
      </c>
      <c r="G1961" s="76">
        <v>0</v>
      </c>
      <c r="H1961" s="76">
        <v>0</v>
      </c>
      <c r="I1961" s="19" t="s">
        <v>3</v>
      </c>
      <c r="J1961" s="19" t="s">
        <v>2238</v>
      </c>
      <c r="K1961" s="14" t="str">
        <f t="shared" ref="K1961:K1966" si="164">IF(E1961=F1961,"","NOT EQUAL")</f>
        <v/>
      </c>
      <c r="M1961" s="24" t="s">
        <v>4151</v>
      </c>
      <c r="N1961" s="24" t="s">
        <v>4152</v>
      </c>
      <c r="O1961"/>
      <c r="P1961"/>
      <c r="Q1961"/>
      <c r="R1961"/>
      <c r="S1961">
        <f t="shared" si="157"/>
        <v>280</v>
      </c>
      <c r="T1961"/>
      <c r="U1961" s="148"/>
      <c r="V1961" s="148"/>
      <c r="W1961" s="135" t="str">
        <f t="shared" si="160"/>
        <v/>
      </c>
      <c r="X1961" s="135" t="str">
        <f t="shared" si="159"/>
        <v/>
      </c>
      <c r="Y1961" s="2">
        <f t="shared" si="158"/>
        <v>1945</v>
      </c>
    </row>
    <row r="1962" spans="1:25">
      <c r="A1962" s="13">
        <v>1962</v>
      </c>
      <c r="B1962" s="2">
        <v>1946</v>
      </c>
      <c r="C1962" s="87" t="s">
        <v>4277</v>
      </c>
      <c r="D1962" s="87" t="s">
        <v>4284</v>
      </c>
      <c r="E1962" s="20" t="s">
        <v>4155</v>
      </c>
      <c r="F1962" s="20" t="s">
        <v>4155</v>
      </c>
      <c r="G1962" s="78">
        <v>0</v>
      </c>
      <c r="H1962" s="78">
        <v>0</v>
      </c>
      <c r="I1962" s="19" t="s">
        <v>1</v>
      </c>
      <c r="J1962" s="19" t="s">
        <v>2237</v>
      </c>
      <c r="K1962" s="14" t="str">
        <f t="shared" si="164"/>
        <v/>
      </c>
      <c r="L1962" s="12" t="s">
        <v>3976</v>
      </c>
      <c r="M1962" s="24" t="s">
        <v>4158</v>
      </c>
      <c r="N1962" s="33" t="str">
        <f>L1962</f>
        <v>//JM PRE UNIT</v>
      </c>
      <c r="O1962"/>
      <c r="P1962"/>
      <c r="Q1962"/>
      <c r="R1962"/>
      <c r="S1962">
        <f t="shared" si="157"/>
        <v>280</v>
      </c>
      <c r="T1962"/>
      <c r="U1962" s="148"/>
      <c r="V1962" s="148"/>
      <c r="W1962" s="135" t="str">
        <f t="shared" si="160"/>
        <v/>
      </c>
      <c r="X1962" s="135" t="str">
        <f t="shared" si="159"/>
        <v/>
      </c>
      <c r="Y1962" s="2">
        <f t="shared" si="158"/>
        <v>1946</v>
      </c>
    </row>
    <row r="1963" spans="1:25">
      <c r="A1963" s="13">
        <v>1963</v>
      </c>
      <c r="B1963" s="2">
        <v>1947</v>
      </c>
      <c r="C1963" s="87" t="s">
        <v>4277</v>
      </c>
      <c r="D1963" s="87" t="s">
        <v>4285</v>
      </c>
      <c r="E1963" s="20" t="s">
        <v>4156</v>
      </c>
      <c r="F1963" s="20" t="s">
        <v>4156</v>
      </c>
      <c r="G1963" s="78">
        <v>0</v>
      </c>
      <c r="H1963" s="78">
        <v>0</v>
      </c>
      <c r="I1963" s="19" t="s">
        <v>1</v>
      </c>
      <c r="J1963" s="19" t="s">
        <v>2237</v>
      </c>
      <c r="K1963" s="14" t="str">
        <f t="shared" si="164"/>
        <v/>
      </c>
      <c r="L1963" s="12" t="s">
        <v>3976</v>
      </c>
      <c r="M1963" s="24" t="s">
        <v>4159</v>
      </c>
      <c r="N1963" s="33" t="str">
        <f>L1963</f>
        <v>//JM PRE UNIT</v>
      </c>
      <c r="O1963"/>
      <c r="P1963"/>
      <c r="Q1963"/>
      <c r="R1963"/>
      <c r="S1963">
        <f t="shared" si="157"/>
        <v>280</v>
      </c>
      <c r="T1963"/>
      <c r="U1963" s="148"/>
      <c r="V1963" s="148"/>
      <c r="W1963" s="135" t="str">
        <f t="shared" si="160"/>
        <v/>
      </c>
      <c r="X1963" s="135" t="str">
        <f t="shared" si="159"/>
        <v/>
      </c>
      <c r="Y1963" s="2">
        <f t="shared" si="158"/>
        <v>1947</v>
      </c>
    </row>
    <row r="1964" spans="1:25">
      <c r="A1964" s="13">
        <v>1964</v>
      </c>
      <c r="B1964" s="2">
        <v>1948</v>
      </c>
      <c r="C1964" s="87" t="s">
        <v>4277</v>
      </c>
      <c r="D1964" s="87" t="s">
        <v>4286</v>
      </c>
      <c r="E1964" s="20" t="s">
        <v>4157</v>
      </c>
      <c r="F1964" s="20" t="s">
        <v>4157</v>
      </c>
      <c r="G1964" s="78">
        <v>0</v>
      </c>
      <c r="H1964" s="78">
        <v>0</v>
      </c>
      <c r="I1964" s="19" t="s">
        <v>1</v>
      </c>
      <c r="J1964" s="19" t="s">
        <v>2237</v>
      </c>
      <c r="K1964" s="14" t="str">
        <f t="shared" si="164"/>
        <v/>
      </c>
      <c r="L1964" s="12" t="s">
        <v>3976</v>
      </c>
      <c r="M1964" s="24" t="s">
        <v>4160</v>
      </c>
      <c r="N1964" s="33" t="str">
        <f>L1964</f>
        <v>//JM PRE UNIT</v>
      </c>
      <c r="O1964"/>
      <c r="P1964"/>
      <c r="Q1964"/>
      <c r="R1964"/>
      <c r="S1964">
        <f t="shared" si="157"/>
        <v>280</v>
      </c>
      <c r="T1964"/>
      <c r="U1964" s="148"/>
      <c r="V1964" s="148"/>
      <c r="W1964" s="135" t="str">
        <f t="shared" si="160"/>
        <v/>
      </c>
      <c r="X1964" s="135" t="str">
        <f t="shared" si="159"/>
        <v/>
      </c>
      <c r="Y1964" s="2">
        <f t="shared" si="158"/>
        <v>1948</v>
      </c>
    </row>
    <row r="1965" spans="1:25">
      <c r="A1965" s="13">
        <v>1965</v>
      </c>
      <c r="B1965" s="2">
        <v>1949</v>
      </c>
      <c r="C1965" s="1" t="s">
        <v>2481</v>
      </c>
      <c r="D1965" s="1" t="s">
        <v>4164</v>
      </c>
      <c r="E1965" s="20" t="s">
        <v>4166</v>
      </c>
      <c r="F1965" s="20" t="s">
        <v>4166</v>
      </c>
      <c r="G1965" s="78">
        <v>0</v>
      </c>
      <c r="H1965" s="78">
        <v>0</v>
      </c>
      <c r="I1965" s="19" t="s">
        <v>1</v>
      </c>
      <c r="J1965" s="19" t="s">
        <v>2238</v>
      </c>
      <c r="K1965" s="14" t="str">
        <f t="shared" si="164"/>
        <v/>
      </c>
      <c r="L1965" s="1"/>
      <c r="M1965" s="24" t="s">
        <v>4162</v>
      </c>
      <c r="N1965" s="24" t="s">
        <v>1214</v>
      </c>
      <c r="O1965"/>
      <c r="P1965"/>
      <c r="Q1965"/>
      <c r="R1965"/>
      <c r="S1965">
        <f t="shared" si="157"/>
        <v>280</v>
      </c>
      <c r="T1965"/>
      <c r="U1965" s="148"/>
      <c r="V1965" s="148"/>
      <c r="W1965" s="135" t="str">
        <f t="shared" si="160"/>
        <v/>
      </c>
      <c r="X1965" s="135" t="str">
        <f t="shared" si="159"/>
        <v/>
      </c>
      <c r="Y1965" s="2">
        <f t="shared" si="158"/>
        <v>1949</v>
      </c>
    </row>
    <row r="1966" spans="1:25">
      <c r="A1966" s="13">
        <v>1966</v>
      </c>
      <c r="B1966" s="2">
        <v>1950</v>
      </c>
      <c r="C1966" s="1" t="s">
        <v>2481</v>
      </c>
      <c r="D1966" t="s">
        <v>4165</v>
      </c>
      <c r="E1966" s="20" t="s">
        <v>4167</v>
      </c>
      <c r="F1966" s="20" t="s">
        <v>4167</v>
      </c>
      <c r="G1966" s="78">
        <v>0</v>
      </c>
      <c r="H1966" s="78">
        <v>0</v>
      </c>
      <c r="I1966" s="19" t="s">
        <v>1</v>
      </c>
      <c r="J1966" s="19" t="s">
        <v>2238</v>
      </c>
      <c r="K1966" s="14" t="str">
        <f t="shared" si="164"/>
        <v/>
      </c>
      <c r="L1966" s="1"/>
      <c r="M1966" s="24" t="s">
        <v>4163</v>
      </c>
      <c r="N1966" s="24" t="s">
        <v>1214</v>
      </c>
      <c r="O1966"/>
      <c r="P1966"/>
      <c r="Q1966"/>
      <c r="R1966"/>
      <c r="S1966">
        <f t="shared" si="157"/>
        <v>280</v>
      </c>
      <c r="T1966"/>
      <c r="U1966" s="148"/>
      <c r="V1966" s="148"/>
      <c r="W1966" s="135" t="str">
        <f t="shared" si="160"/>
        <v/>
      </c>
      <c r="X1966" s="135" t="str">
        <f t="shared" si="159"/>
        <v/>
      </c>
      <c r="Y1966" s="2">
        <f t="shared" si="158"/>
        <v>1950</v>
      </c>
    </row>
    <row r="1967" spans="1:25">
      <c r="A1967" s="13">
        <v>1967</v>
      </c>
      <c r="B1967" s="2">
        <v>1951</v>
      </c>
      <c r="C1967" s="1" t="s">
        <v>2481</v>
      </c>
      <c r="D1967" s="1" t="s">
        <v>4171</v>
      </c>
      <c r="E1967" s="20" t="s">
        <v>4173</v>
      </c>
      <c r="F1967" s="20" t="s">
        <v>4173</v>
      </c>
      <c r="G1967" s="78">
        <v>0</v>
      </c>
      <c r="H1967" s="78">
        <v>0</v>
      </c>
      <c r="I1967" s="19" t="s">
        <v>1</v>
      </c>
      <c r="J1967" s="19" t="s">
        <v>2238</v>
      </c>
      <c r="K1967" s="14" t="str">
        <f>IF(E1967=F1967,"","NOT EQUAL")</f>
        <v/>
      </c>
      <c r="M1967" s="23" t="s">
        <v>4169</v>
      </c>
      <c r="N1967" s="24" t="s">
        <v>1214</v>
      </c>
      <c r="O1967"/>
      <c r="P1967"/>
      <c r="Q1967"/>
      <c r="R1967"/>
      <c r="S1967">
        <f t="shared" si="157"/>
        <v>280</v>
      </c>
      <c r="T1967"/>
      <c r="U1967" s="148"/>
      <c r="V1967" s="148"/>
      <c r="W1967" s="135" t="str">
        <f t="shared" si="160"/>
        <v/>
      </c>
      <c r="X1967" s="135" t="str">
        <f t="shared" si="159"/>
        <v/>
      </c>
      <c r="Y1967" s="2">
        <f t="shared" si="158"/>
        <v>1951</v>
      </c>
    </row>
    <row r="1968" spans="1:25">
      <c r="A1968" s="13">
        <v>1968</v>
      </c>
      <c r="B1968" s="2">
        <v>1952</v>
      </c>
      <c r="C1968" s="1" t="s">
        <v>2481</v>
      </c>
      <c r="D1968" t="s">
        <v>4172</v>
      </c>
      <c r="E1968" s="20" t="s">
        <v>4174</v>
      </c>
      <c r="F1968" s="20" t="s">
        <v>4174</v>
      </c>
      <c r="G1968" s="78">
        <v>0</v>
      </c>
      <c r="H1968" s="78">
        <v>0</v>
      </c>
      <c r="I1968" s="19" t="s">
        <v>1</v>
      </c>
      <c r="J1968" s="19" t="s">
        <v>2238</v>
      </c>
      <c r="K1968" s="14" t="str">
        <f>IF(E1968=F1968,"","NOT EQUAL")</f>
        <v/>
      </c>
      <c r="M1968" s="23" t="s">
        <v>4170</v>
      </c>
      <c r="N1968" s="24" t="s">
        <v>1214</v>
      </c>
      <c r="O1968"/>
      <c r="P1968"/>
      <c r="Q1968"/>
      <c r="R1968"/>
      <c r="S1968">
        <f t="shared" si="157"/>
        <v>280</v>
      </c>
      <c r="T1968"/>
      <c r="U1968" s="148"/>
      <c r="V1968" s="148"/>
      <c r="W1968" s="135" t="str">
        <f t="shared" si="160"/>
        <v/>
      </c>
      <c r="X1968" s="135" t="str">
        <f t="shared" si="159"/>
        <v/>
      </c>
      <c r="Y1968" s="2">
        <f t="shared" si="158"/>
        <v>1952</v>
      </c>
    </row>
    <row r="1969" spans="1:25">
      <c r="A1969" s="13">
        <v>1969</v>
      </c>
      <c r="B1969" s="2">
        <v>1953</v>
      </c>
      <c r="C1969" s="1" t="s">
        <v>2481</v>
      </c>
      <c r="D1969" t="s">
        <v>4175</v>
      </c>
      <c r="E1969" s="20" t="s">
        <v>4184</v>
      </c>
      <c r="F1969" s="20" t="s">
        <v>4184</v>
      </c>
      <c r="G1969" s="78">
        <v>0</v>
      </c>
      <c r="H1969" s="78">
        <v>0</v>
      </c>
      <c r="I1969" s="19" t="s">
        <v>1</v>
      </c>
      <c r="J1969" s="19" t="s">
        <v>2238</v>
      </c>
      <c r="K1969" s="14" t="str">
        <f>IF(E1969=F1969,"","NOT EQUAL")</f>
        <v/>
      </c>
      <c r="M1969" s="23" t="s">
        <v>4176</v>
      </c>
      <c r="N1969" s="24" t="s">
        <v>1214</v>
      </c>
      <c r="O1969"/>
      <c r="P1969"/>
      <c r="Q1969"/>
      <c r="R1969"/>
      <c r="S1969">
        <f t="shared" si="157"/>
        <v>280</v>
      </c>
      <c r="T1969"/>
      <c r="U1969" s="148"/>
      <c r="V1969" s="148"/>
      <c r="W1969" s="135" t="str">
        <f t="shared" si="160"/>
        <v/>
      </c>
      <c r="X1969" s="135" t="str">
        <f t="shared" si="159"/>
        <v/>
      </c>
      <c r="Y1969" s="2">
        <f t="shared" si="158"/>
        <v>1953</v>
      </c>
    </row>
    <row r="1970" spans="1:25">
      <c r="A1970" s="13">
        <v>1970</v>
      </c>
      <c r="B1970" s="2">
        <v>1954</v>
      </c>
      <c r="C1970" s="87" t="s">
        <v>4290</v>
      </c>
      <c r="D1970" s="87" t="s">
        <v>7</v>
      </c>
      <c r="E1970" s="20" t="s">
        <v>4187</v>
      </c>
      <c r="F1970" s="20" t="s">
        <v>4187</v>
      </c>
      <c r="G1970" s="78">
        <v>0</v>
      </c>
      <c r="H1970" s="78">
        <v>0</v>
      </c>
      <c r="I1970" s="19" t="s">
        <v>3</v>
      </c>
      <c r="J1970" s="19" t="s">
        <v>2238</v>
      </c>
      <c r="K1970" s="14" t="str">
        <f>IF(E1970=F1970,"","NOT EQUAL")</f>
        <v/>
      </c>
      <c r="M1970" s="23" t="s">
        <v>4185</v>
      </c>
      <c r="N1970" s="23" t="s">
        <v>4186</v>
      </c>
      <c r="O1970"/>
      <c r="P1970"/>
      <c r="Q1970"/>
      <c r="R1970"/>
      <c r="S1970">
        <f t="shared" si="157"/>
        <v>280</v>
      </c>
      <c r="T1970"/>
      <c r="U1970" s="148"/>
      <c r="V1970" s="148"/>
      <c r="W1970" s="135" t="str">
        <f t="shared" si="160"/>
        <v/>
      </c>
      <c r="X1970" s="135" t="str">
        <f t="shared" si="159"/>
        <v/>
      </c>
      <c r="Y1970" s="2">
        <f t="shared" si="158"/>
        <v>1954</v>
      </c>
    </row>
    <row r="1971" spans="1:25">
      <c r="A1971" s="13">
        <v>1971</v>
      </c>
      <c r="B1971" s="2">
        <v>1955</v>
      </c>
      <c r="C1971" s="86" t="s">
        <v>4274</v>
      </c>
      <c r="D1971" s="87" t="s">
        <v>7</v>
      </c>
      <c r="E1971" s="19" t="s">
        <v>2254</v>
      </c>
      <c r="F1971" s="19" t="s">
        <v>2174</v>
      </c>
      <c r="G1971">
        <v>0</v>
      </c>
      <c r="H1971">
        <v>0</v>
      </c>
      <c r="I1971" s="19" t="s">
        <v>3</v>
      </c>
      <c r="J1971" s="19" t="s">
        <v>2237</v>
      </c>
      <c r="K1971" s="14" t="s">
        <v>4294</v>
      </c>
      <c r="L1971" s="1" t="s">
        <v>3953</v>
      </c>
      <c r="M1971" s="24" t="s">
        <v>4295</v>
      </c>
      <c r="N1971" s="24" t="s">
        <v>20</v>
      </c>
      <c r="O1971"/>
      <c r="P1971"/>
      <c r="Q1971"/>
      <c r="R1971"/>
      <c r="S1971">
        <f t="shared" si="157"/>
        <v>281</v>
      </c>
      <c r="T1971"/>
      <c r="U1971" s="148"/>
      <c r="V1971" s="148"/>
      <c r="W1971" s="135" t="str">
        <f t="shared" si="160"/>
        <v>STD_RIGHT_ARROW "POLAR"</v>
      </c>
      <c r="X1971" s="135" t="str">
        <f t="shared" si="159"/>
        <v>&gt;POLAR</v>
      </c>
      <c r="Y1971" s="2">
        <f t="shared" si="158"/>
        <v>1955</v>
      </c>
    </row>
    <row r="1972" spans="1:25">
      <c r="A1972" s="13">
        <v>1972</v>
      </c>
      <c r="B1972" s="2">
        <v>1956</v>
      </c>
      <c r="C1972" s="86" t="s">
        <v>4275</v>
      </c>
      <c r="D1972" s="87" t="s">
        <v>7</v>
      </c>
      <c r="E1972" s="19" t="s">
        <v>2253</v>
      </c>
      <c r="F1972" s="19" t="s">
        <v>2177</v>
      </c>
      <c r="G1972">
        <v>0</v>
      </c>
      <c r="H1972">
        <v>0</v>
      </c>
      <c r="I1972" s="19" t="s">
        <v>3</v>
      </c>
      <c r="J1972" s="19" t="s">
        <v>2237</v>
      </c>
      <c r="K1972" s="14" t="s">
        <v>4294</v>
      </c>
      <c r="L1972" s="1" t="s">
        <v>3954</v>
      </c>
      <c r="M1972" s="24" t="s">
        <v>4296</v>
      </c>
      <c r="N1972" s="24" t="s">
        <v>20</v>
      </c>
      <c r="O1972"/>
      <c r="P1972"/>
      <c r="Q1972"/>
      <c r="R1972"/>
      <c r="S1972">
        <f t="shared" si="157"/>
        <v>282</v>
      </c>
      <c r="T1972"/>
      <c r="U1972" s="148"/>
      <c r="V1972" s="148"/>
      <c r="W1972" s="135" t="str">
        <f t="shared" si="160"/>
        <v>STD_RIGHT_ARROW "RECT"</v>
      </c>
      <c r="X1972" s="135" t="str">
        <f t="shared" si="159"/>
        <v>&gt;RECT</v>
      </c>
      <c r="Y1972" s="2">
        <f t="shared" si="158"/>
        <v>1956</v>
      </c>
    </row>
    <row r="1973" spans="1:25">
      <c r="A1973" s="13">
        <v>1973</v>
      </c>
      <c r="B1973" s="2">
        <v>1957</v>
      </c>
      <c r="C1973" s="50" t="s">
        <v>2444</v>
      </c>
      <c r="D1973" s="1" t="s">
        <v>4064</v>
      </c>
      <c r="E1973" s="19" t="s">
        <v>2198</v>
      </c>
      <c r="F1973" s="19" t="s">
        <v>2198</v>
      </c>
      <c r="G1973" s="76">
        <v>0</v>
      </c>
      <c r="H1973" s="76">
        <v>0</v>
      </c>
      <c r="I1973" s="51" t="s">
        <v>1</v>
      </c>
      <c r="J1973" s="19" t="s">
        <v>2238</v>
      </c>
      <c r="K1973" s="14" t="str">
        <f t="shared" ref="K1973:K1980" si="165">IF(E1973=F1973,"","NOT EQUAL")</f>
        <v/>
      </c>
      <c r="L1973" s="101" t="s">
        <v>4424</v>
      </c>
      <c r="M1973" s="54" t="s">
        <v>4489</v>
      </c>
      <c r="N1973" s="24" t="s">
        <v>4424</v>
      </c>
      <c r="O1973"/>
      <c r="P1973"/>
      <c r="Q1973"/>
      <c r="R1973"/>
      <c r="S1973">
        <f t="shared" si="157"/>
        <v>282</v>
      </c>
      <c r="T1973"/>
      <c r="U1973" s="148"/>
      <c r="V1973" s="148"/>
      <c r="W1973" s="135" t="str">
        <f t="shared" si="160"/>
        <v/>
      </c>
      <c r="X1973" s="135" t="str">
        <f t="shared" si="159"/>
        <v/>
      </c>
      <c r="Y1973" s="2">
        <f t="shared" si="158"/>
        <v>1957</v>
      </c>
    </row>
    <row r="1974" spans="1:25">
      <c r="A1974" s="13">
        <v>1974</v>
      </c>
      <c r="B1974" s="2">
        <v>1958</v>
      </c>
      <c r="C1974" s="102" t="s">
        <v>2471</v>
      </c>
      <c r="D1974" s="1" t="s">
        <v>48</v>
      </c>
      <c r="E1974" s="19" t="s">
        <v>49</v>
      </c>
      <c r="F1974" s="19" t="s">
        <v>49</v>
      </c>
      <c r="G1974">
        <v>0</v>
      </c>
      <c r="H1974">
        <v>0</v>
      </c>
      <c r="I1974" s="51" t="s">
        <v>1</v>
      </c>
      <c r="J1974" s="19" t="s">
        <v>2238</v>
      </c>
      <c r="K1974" s="14" t="str">
        <f t="shared" si="165"/>
        <v/>
      </c>
      <c r="L1974" s="101" t="s">
        <v>4424</v>
      </c>
      <c r="M1974" s="24" t="s">
        <v>2561</v>
      </c>
      <c r="N1974" s="24" t="s">
        <v>4424</v>
      </c>
      <c r="O1974"/>
      <c r="P1974"/>
      <c r="Q1974"/>
      <c r="R1974"/>
      <c r="S1974">
        <f t="shared" si="157"/>
        <v>282</v>
      </c>
      <c r="T1974"/>
      <c r="U1974" s="148"/>
      <c r="V1974" s="148"/>
      <c r="W1974" s="135" t="str">
        <f t="shared" si="160"/>
        <v/>
      </c>
      <c r="X1974" s="135" t="str">
        <f t="shared" si="159"/>
        <v/>
      </c>
      <c r="Y1974" s="2">
        <f t="shared" si="158"/>
        <v>1958</v>
      </c>
    </row>
    <row r="1975" spans="1:25">
      <c r="A1975" s="13">
        <v>1975</v>
      </c>
      <c r="B1975" s="2">
        <v>1959</v>
      </c>
      <c r="C1975" s="102" t="s">
        <v>2471</v>
      </c>
      <c r="D1975" s="1" t="s">
        <v>50</v>
      </c>
      <c r="E1975" s="19" t="s">
        <v>51</v>
      </c>
      <c r="F1975" s="19" t="s">
        <v>51</v>
      </c>
      <c r="G1975">
        <v>0</v>
      </c>
      <c r="H1975">
        <v>0</v>
      </c>
      <c r="I1975" s="51" t="s">
        <v>1</v>
      </c>
      <c r="J1975" s="19" t="s">
        <v>2238</v>
      </c>
      <c r="K1975" s="14" t="str">
        <f t="shared" si="165"/>
        <v/>
      </c>
      <c r="L1975" s="101" t="s">
        <v>4424</v>
      </c>
      <c r="M1975" s="24" t="s">
        <v>2562</v>
      </c>
      <c r="N1975" s="24" t="s">
        <v>4424</v>
      </c>
      <c r="O1975"/>
      <c r="P1975"/>
      <c r="Q1975"/>
      <c r="R1975"/>
      <c r="S1975">
        <f t="shared" si="157"/>
        <v>282</v>
      </c>
      <c r="T1975"/>
      <c r="U1975" s="148"/>
      <c r="V1975" s="148"/>
      <c r="W1975" s="135" t="str">
        <f t="shared" si="160"/>
        <v/>
      </c>
      <c r="X1975" s="135" t="str">
        <f t="shared" si="159"/>
        <v/>
      </c>
      <c r="Y1975" s="2">
        <f t="shared" si="158"/>
        <v>1959</v>
      </c>
    </row>
    <row r="1976" spans="1:25">
      <c r="A1976" s="13">
        <v>1976</v>
      </c>
      <c r="B1976" s="2">
        <v>1960</v>
      </c>
      <c r="C1976" s="102" t="s">
        <v>2471</v>
      </c>
      <c r="D1976" s="102" t="s">
        <v>4426</v>
      </c>
      <c r="E1976" s="103" t="s">
        <v>4428</v>
      </c>
      <c r="F1976" s="103" t="s">
        <v>4428</v>
      </c>
      <c r="G1976" s="104">
        <v>0</v>
      </c>
      <c r="H1976" s="104">
        <v>0</v>
      </c>
      <c r="I1976" s="51" t="s">
        <v>1</v>
      </c>
      <c r="J1976" s="105" t="s">
        <v>2238</v>
      </c>
      <c r="K1976" s="106" t="str">
        <f t="shared" si="165"/>
        <v/>
      </c>
      <c r="L1976" s="107"/>
      <c r="M1976" s="108" t="s">
        <v>4429</v>
      </c>
      <c r="N1976" s="108"/>
      <c r="O1976"/>
      <c r="P1976"/>
      <c r="Q1976"/>
      <c r="R1976"/>
      <c r="S1976">
        <f t="shared" si="157"/>
        <v>283</v>
      </c>
      <c r="T1976"/>
      <c r="U1976" s="148" t="s">
        <v>4630</v>
      </c>
      <c r="V1976" s="148"/>
      <c r="W1976" s="135" t="str">
        <f t="shared" si="160"/>
        <v>"CPXI"</v>
      </c>
      <c r="X1976" s="135" t="str">
        <f t="shared" si="159"/>
        <v>CPXI</v>
      </c>
      <c r="Y1976" s="2">
        <f t="shared" si="158"/>
        <v>1960</v>
      </c>
    </row>
    <row r="1977" spans="1:25">
      <c r="A1977" s="13">
        <v>1977</v>
      </c>
      <c r="B1977" s="2">
        <v>1961</v>
      </c>
      <c r="C1977" s="102" t="s">
        <v>2471</v>
      </c>
      <c r="D1977" s="102" t="s">
        <v>4427</v>
      </c>
      <c r="E1977" s="103" t="s">
        <v>63</v>
      </c>
      <c r="F1977" s="103" t="s">
        <v>63</v>
      </c>
      <c r="G1977" s="104">
        <v>0</v>
      </c>
      <c r="H1977" s="104">
        <v>0</v>
      </c>
      <c r="I1977" s="51" t="s">
        <v>1</v>
      </c>
      <c r="J1977" s="105" t="s">
        <v>2238</v>
      </c>
      <c r="K1977" s="106" t="str">
        <f t="shared" si="165"/>
        <v/>
      </c>
      <c r="L1977" s="107"/>
      <c r="M1977" s="108" t="s">
        <v>4430</v>
      </c>
      <c r="N1977" s="108"/>
      <c r="O1977"/>
      <c r="P1977"/>
      <c r="Q1977"/>
      <c r="R1977"/>
      <c r="S1977">
        <f t="shared" ref="S1977:S2014" si="166">IF(X1977&lt;&gt;"",S1976+1,S1976)</f>
        <v>284</v>
      </c>
      <c r="T1977"/>
      <c r="U1977" s="148" t="s">
        <v>4630</v>
      </c>
      <c r="V1977" s="148"/>
      <c r="W1977" s="135" t="str">
        <f t="shared" si="160"/>
        <v>"CPXJ"</v>
      </c>
      <c r="X1977" s="135" t="str">
        <f t="shared" si="159"/>
        <v>CPXJ</v>
      </c>
      <c r="Y1977" s="2">
        <f t="shared" ref="Y1977:Y2014" si="167">B1977</f>
        <v>1961</v>
      </c>
    </row>
    <row r="1978" spans="1:25">
      <c r="A1978" s="13">
        <v>1978</v>
      </c>
      <c r="B1978" s="2">
        <v>1962</v>
      </c>
      <c r="C1978" s="109" t="s">
        <v>2471</v>
      </c>
      <c r="D1978" s="1" t="s">
        <v>4431</v>
      </c>
      <c r="E1978" s="19" t="s">
        <v>236</v>
      </c>
      <c r="F1978" s="19" t="s">
        <v>236</v>
      </c>
      <c r="G1978">
        <v>0</v>
      </c>
      <c r="H1978">
        <v>0</v>
      </c>
      <c r="I1978" s="51" t="s">
        <v>1</v>
      </c>
      <c r="J1978" s="19" t="s">
        <v>2238</v>
      </c>
      <c r="K1978" s="14" t="str">
        <f t="shared" si="165"/>
        <v/>
      </c>
      <c r="M1978" s="24" t="s">
        <v>4432</v>
      </c>
      <c r="N1978" s="24" t="s">
        <v>3920</v>
      </c>
      <c r="O1978"/>
      <c r="P1978"/>
      <c r="Q1978"/>
      <c r="R1978"/>
      <c r="S1978">
        <f t="shared" si="166"/>
        <v>284</v>
      </c>
      <c r="T1978"/>
      <c r="U1978" s="148"/>
      <c r="V1978" s="148"/>
      <c r="W1978" s="135" t="str">
        <f t="shared" si="160"/>
        <v/>
      </c>
      <c r="X1978" s="135" t="str">
        <f t="shared" si="159"/>
        <v/>
      </c>
      <c r="Y1978" s="2">
        <f t="shared" si="167"/>
        <v>1962</v>
      </c>
    </row>
    <row r="1979" spans="1:25">
      <c r="A1979" s="13">
        <v>1979</v>
      </c>
      <c r="B1979" s="2">
        <v>1963</v>
      </c>
      <c r="C1979" s="109" t="s">
        <v>2471</v>
      </c>
      <c r="D1979" s="1" t="s">
        <v>4433</v>
      </c>
      <c r="E1979" s="19" t="s">
        <v>4434</v>
      </c>
      <c r="F1979" s="19" t="s">
        <v>4434</v>
      </c>
      <c r="G1979">
        <v>0</v>
      </c>
      <c r="H1979">
        <v>0</v>
      </c>
      <c r="I1979" s="51" t="s">
        <v>1</v>
      </c>
      <c r="J1979" s="19" t="s">
        <v>2238</v>
      </c>
      <c r="K1979" s="14" t="str">
        <f t="shared" si="165"/>
        <v/>
      </c>
      <c r="M1979" s="24" t="s">
        <v>4435</v>
      </c>
      <c r="N1979" s="24" t="s">
        <v>3920</v>
      </c>
      <c r="O1979"/>
      <c r="P1979"/>
      <c r="Q1979"/>
      <c r="R1979"/>
      <c r="S1979">
        <f t="shared" si="166"/>
        <v>284</v>
      </c>
      <c r="T1979"/>
      <c r="U1979" s="148"/>
      <c r="V1979" s="148"/>
      <c r="W1979" s="135" t="str">
        <f t="shared" si="160"/>
        <v/>
      </c>
      <c r="X1979" s="135" t="str">
        <f t="shared" si="159"/>
        <v/>
      </c>
      <c r="Y1979" s="2">
        <f t="shared" si="167"/>
        <v>1963</v>
      </c>
    </row>
    <row r="1980" spans="1:25">
      <c r="A1980" s="13">
        <v>1980</v>
      </c>
      <c r="B1980" s="2">
        <v>1964</v>
      </c>
      <c r="C1980" s="102" t="s">
        <v>2471</v>
      </c>
      <c r="D1980" s="1" t="s">
        <v>4436</v>
      </c>
      <c r="E1980" s="19" t="s">
        <v>4437</v>
      </c>
      <c r="F1980" s="19" t="s">
        <v>4437</v>
      </c>
      <c r="G1980">
        <v>0</v>
      </c>
      <c r="H1980">
        <v>0</v>
      </c>
      <c r="I1980" s="51" t="s">
        <v>1</v>
      </c>
      <c r="J1980" s="19" t="s">
        <v>2238</v>
      </c>
      <c r="K1980" s="14" t="str">
        <f t="shared" si="165"/>
        <v/>
      </c>
      <c r="M1980" s="24" t="s">
        <v>4438</v>
      </c>
      <c r="N1980" s="24" t="s">
        <v>3920</v>
      </c>
      <c r="O1980"/>
      <c r="P1980"/>
      <c r="Q1980"/>
      <c r="R1980"/>
      <c r="S1980">
        <f t="shared" si="166"/>
        <v>285</v>
      </c>
      <c r="T1980"/>
      <c r="U1980" s="148" t="s">
        <v>4630</v>
      </c>
      <c r="V1980" s="148"/>
      <c r="W1980" s="135" t="str">
        <f t="shared" si="160"/>
        <v>"SSIZE4"</v>
      </c>
      <c r="X1980" s="135" t="str">
        <f t="shared" si="159"/>
        <v>SSIZE4</v>
      </c>
      <c r="Y1980" s="2">
        <f t="shared" si="167"/>
        <v>1964</v>
      </c>
    </row>
    <row r="1981" spans="1:25">
      <c r="A1981" s="13">
        <v>1981</v>
      </c>
      <c r="B1981" s="2">
        <v>1965</v>
      </c>
      <c r="C1981" s="102" t="s">
        <v>2471</v>
      </c>
      <c r="D1981" s="102" t="s">
        <v>1382</v>
      </c>
      <c r="E1981" s="19" t="s">
        <v>295</v>
      </c>
      <c r="F1981" s="19" t="s">
        <v>295</v>
      </c>
      <c r="G1981">
        <v>0</v>
      </c>
      <c r="H1981">
        <v>0</v>
      </c>
      <c r="I1981" s="51" t="s">
        <v>1</v>
      </c>
      <c r="J1981" s="19" t="s">
        <v>2238</v>
      </c>
      <c r="K1981" s="14" t="str">
        <f t="shared" ref="K1981:K1986" si="168">IF(E1981=F1981,"","NOT EQUAL")</f>
        <v/>
      </c>
      <c r="L1981" s="101" t="s">
        <v>4424</v>
      </c>
      <c r="M1981" s="23" t="s">
        <v>2927</v>
      </c>
      <c r="N1981" s="24" t="s">
        <v>4424</v>
      </c>
      <c r="O1981"/>
      <c r="P1981"/>
      <c r="Q1981"/>
      <c r="R1981"/>
      <c r="S1981">
        <f t="shared" si="166"/>
        <v>285</v>
      </c>
      <c r="T1981"/>
      <c r="U1981" s="148"/>
      <c r="V1981" s="148"/>
      <c r="W1981" s="135" t="str">
        <f t="shared" si="160"/>
        <v/>
      </c>
      <c r="X1981" s="135" t="str">
        <f t="shared" si="159"/>
        <v/>
      </c>
      <c r="Y1981" s="2">
        <f t="shared" si="167"/>
        <v>1965</v>
      </c>
    </row>
    <row r="1982" spans="1:25">
      <c r="A1982" s="13">
        <v>1982</v>
      </c>
      <c r="B1982" s="2">
        <v>1966</v>
      </c>
      <c r="C1982" s="102" t="s">
        <v>2471</v>
      </c>
      <c r="D1982" s="102" t="s">
        <v>4477</v>
      </c>
      <c r="E1982" s="19" t="s">
        <v>1371</v>
      </c>
      <c r="F1982" s="19" t="s">
        <v>1371</v>
      </c>
      <c r="G1982" s="76">
        <v>0</v>
      </c>
      <c r="H1982" s="76">
        <v>0</v>
      </c>
      <c r="I1982" s="51" t="s">
        <v>1</v>
      </c>
      <c r="J1982" s="18" t="s">
        <v>2238</v>
      </c>
      <c r="K1982" s="14" t="str">
        <f t="shared" si="168"/>
        <v/>
      </c>
      <c r="L1982" s="101" t="s">
        <v>4424</v>
      </c>
      <c r="M1982" s="24" t="s">
        <v>2961</v>
      </c>
      <c r="N1982" s="24" t="s">
        <v>4424</v>
      </c>
      <c r="O1982"/>
      <c r="P1982"/>
      <c r="Q1982"/>
      <c r="R1982"/>
      <c r="S1982">
        <f t="shared" si="166"/>
        <v>285</v>
      </c>
      <c r="T1982"/>
      <c r="U1982" s="148"/>
      <c r="V1982" s="148"/>
      <c r="W1982" s="135" t="str">
        <f t="shared" si="160"/>
        <v/>
      </c>
      <c r="X1982" s="135" t="str">
        <f t="shared" si="159"/>
        <v/>
      </c>
      <c r="Y1982" s="2">
        <f t="shared" si="167"/>
        <v>1966</v>
      </c>
    </row>
    <row r="1983" spans="1:25">
      <c r="A1983" s="13">
        <v>1983</v>
      </c>
      <c r="B1983" s="2">
        <v>1967</v>
      </c>
      <c r="C1983" s="102" t="s">
        <v>2471</v>
      </c>
      <c r="D1983" s="102" t="s">
        <v>4478</v>
      </c>
      <c r="E1983" s="19" t="s">
        <v>320</v>
      </c>
      <c r="F1983" s="19" t="s">
        <v>320</v>
      </c>
      <c r="G1983">
        <v>0</v>
      </c>
      <c r="H1983">
        <v>0</v>
      </c>
      <c r="I1983" s="51" t="s">
        <v>1</v>
      </c>
      <c r="J1983" s="19" t="s">
        <v>2238</v>
      </c>
      <c r="K1983" s="14" t="str">
        <f t="shared" si="168"/>
        <v/>
      </c>
      <c r="L1983" s="101" t="s">
        <v>4424</v>
      </c>
      <c r="M1983" s="24" t="s">
        <v>2962</v>
      </c>
      <c r="N1983" s="24" t="s">
        <v>4424</v>
      </c>
      <c r="O1983"/>
      <c r="P1983"/>
      <c r="Q1983"/>
      <c r="R1983"/>
      <c r="S1983">
        <f t="shared" si="166"/>
        <v>285</v>
      </c>
      <c r="T1983"/>
      <c r="U1983" s="148"/>
      <c r="V1983" s="148"/>
      <c r="W1983" s="135" t="str">
        <f t="shared" si="160"/>
        <v/>
      </c>
      <c r="X1983" s="135" t="str">
        <f t="shared" si="159"/>
        <v/>
      </c>
      <c r="Y1983" s="2">
        <f t="shared" si="167"/>
        <v>1967</v>
      </c>
    </row>
    <row r="1984" spans="1:25">
      <c r="A1984" s="13">
        <v>1984</v>
      </c>
      <c r="B1984" s="2">
        <v>1968</v>
      </c>
      <c r="C1984" s="102" t="s">
        <v>2471</v>
      </c>
      <c r="D1984" s="1" t="s">
        <v>4439</v>
      </c>
      <c r="E1984" s="19" t="s">
        <v>376</v>
      </c>
      <c r="F1984" s="19" t="s">
        <v>376</v>
      </c>
      <c r="G1984">
        <v>0</v>
      </c>
      <c r="H1984">
        <v>0</v>
      </c>
      <c r="I1984" s="51" t="s">
        <v>1</v>
      </c>
      <c r="J1984" s="19" t="s">
        <v>2238</v>
      </c>
      <c r="K1984" s="14" t="str">
        <f t="shared" si="168"/>
        <v/>
      </c>
      <c r="M1984" s="24" t="s">
        <v>4440</v>
      </c>
      <c r="N1984" s="24" t="s">
        <v>3920</v>
      </c>
      <c r="O1984"/>
      <c r="P1984"/>
      <c r="Q1984"/>
      <c r="R1984"/>
      <c r="S1984">
        <f t="shared" si="166"/>
        <v>286</v>
      </c>
      <c r="T1984"/>
      <c r="U1984" s="148" t="s">
        <v>4630</v>
      </c>
      <c r="V1984" s="148"/>
      <c r="W1984" s="135" t="str">
        <f t="shared" si="160"/>
        <v>"SSIZE8"</v>
      </c>
      <c r="X1984" s="135" t="str">
        <f t="shared" si="159"/>
        <v>SSIZE8</v>
      </c>
      <c r="Y1984" s="2">
        <f t="shared" si="167"/>
        <v>1968</v>
      </c>
    </row>
    <row r="1985" spans="1:25">
      <c r="A1985" s="13">
        <v>1985</v>
      </c>
      <c r="B1985" s="2">
        <v>1969</v>
      </c>
      <c r="C1985" s="102" t="s">
        <v>2471</v>
      </c>
      <c r="D1985" s="102" t="s">
        <v>1384</v>
      </c>
      <c r="E1985" s="19" t="s">
        <v>323</v>
      </c>
      <c r="F1985" s="19" t="s">
        <v>323</v>
      </c>
      <c r="G1985">
        <v>0</v>
      </c>
      <c r="H1985">
        <v>0</v>
      </c>
      <c r="I1985" s="51" t="s">
        <v>1</v>
      </c>
      <c r="J1985" s="19" t="s">
        <v>2238</v>
      </c>
      <c r="K1985" s="14" t="str">
        <f t="shared" si="168"/>
        <v/>
      </c>
      <c r="L1985" s="101" t="s">
        <v>4424</v>
      </c>
      <c r="M1985" s="24" t="s">
        <v>2967</v>
      </c>
      <c r="N1985" s="24" t="s">
        <v>4424</v>
      </c>
      <c r="O1985"/>
      <c r="P1985"/>
      <c r="Q1985"/>
      <c r="R1985"/>
      <c r="S1985">
        <f t="shared" si="166"/>
        <v>286</v>
      </c>
      <c r="T1985"/>
      <c r="U1985" s="148"/>
      <c r="V1985" s="148"/>
      <c r="W1985" s="135" t="str">
        <f t="shared" si="160"/>
        <v/>
      </c>
      <c r="X1985" s="135" t="str">
        <f t="shared" si="159"/>
        <v/>
      </c>
      <c r="Y1985" s="2">
        <f t="shared" si="167"/>
        <v>1969</v>
      </c>
    </row>
    <row r="1986" spans="1:25">
      <c r="A1986" s="13">
        <v>1986</v>
      </c>
      <c r="B1986" s="2">
        <v>1970</v>
      </c>
      <c r="C1986" s="1" t="s">
        <v>4471</v>
      </c>
      <c r="D1986" s="87" t="s">
        <v>7</v>
      </c>
      <c r="E1986" s="19" t="s">
        <v>2089</v>
      </c>
      <c r="F1986" s="19" t="s">
        <v>4168</v>
      </c>
      <c r="G1986">
        <v>0</v>
      </c>
      <c r="H1986">
        <v>0</v>
      </c>
      <c r="I1986" s="19" t="s">
        <v>3</v>
      </c>
      <c r="J1986" s="19" t="s">
        <v>2238</v>
      </c>
      <c r="K1986" s="14" t="str">
        <f t="shared" si="168"/>
        <v>NOT EQUAL</v>
      </c>
      <c r="L1986" s="1" t="s">
        <v>379</v>
      </c>
      <c r="M1986" s="97" t="s">
        <v>4472</v>
      </c>
      <c r="N1986" s="97"/>
      <c r="O1986"/>
      <c r="P1986"/>
      <c r="Q1986"/>
      <c r="R1986"/>
      <c r="S1986">
        <f t="shared" si="166"/>
        <v>286</v>
      </c>
      <c r="T1986"/>
      <c r="U1986" s="148"/>
      <c r="V1986" s="148"/>
      <c r="W1986" s="135" t="str">
        <f t="shared" si="160"/>
        <v/>
      </c>
      <c r="X1986" s="135" t="str">
        <f t="shared" si="159"/>
        <v/>
      </c>
      <c r="Y1986" s="2">
        <f t="shared" si="167"/>
        <v>1970</v>
      </c>
    </row>
    <row r="1987" spans="1:25">
      <c r="A1987" s="13">
        <v>1987</v>
      </c>
      <c r="B1987" s="2">
        <v>1971</v>
      </c>
      <c r="C1987" s="102" t="s">
        <v>2471</v>
      </c>
      <c r="D1987" s="102" t="s">
        <v>4479</v>
      </c>
      <c r="E1987" s="19" t="s">
        <v>4481</v>
      </c>
      <c r="F1987" s="19" t="s">
        <v>4481</v>
      </c>
      <c r="G1987">
        <v>0</v>
      </c>
      <c r="H1987">
        <v>0</v>
      </c>
      <c r="I1987" s="123" t="s">
        <v>1</v>
      </c>
      <c r="J1987" s="19" t="s">
        <v>2238</v>
      </c>
      <c r="K1987" s="14" t="str">
        <f t="shared" ref="K1987:K1997" si="169">IF(E1987=F1987,"","NOT EQUAL")</f>
        <v/>
      </c>
      <c r="L1987" s="101" t="s">
        <v>4424</v>
      </c>
      <c r="M1987" s="24" t="s">
        <v>4483</v>
      </c>
      <c r="N1987" s="24" t="s">
        <v>4424</v>
      </c>
      <c r="O1987"/>
      <c r="P1987"/>
      <c r="Q1987"/>
      <c r="R1987"/>
      <c r="S1987">
        <f t="shared" si="166"/>
        <v>286</v>
      </c>
      <c r="T1987"/>
      <c r="U1987" s="148"/>
      <c r="V1987" s="148"/>
      <c r="W1987" s="135" t="str">
        <f t="shared" si="160"/>
        <v/>
      </c>
      <c r="X1987" s="135" t="str">
        <f t="shared" si="159"/>
        <v/>
      </c>
      <c r="Y1987" s="2">
        <f t="shared" si="167"/>
        <v>1971</v>
      </c>
    </row>
    <row r="1988" spans="1:25">
      <c r="A1988" s="13">
        <v>1988</v>
      </c>
      <c r="B1988" s="2">
        <v>1972</v>
      </c>
      <c r="C1988" s="102" t="s">
        <v>2471</v>
      </c>
      <c r="D1988" s="102" t="s">
        <v>4480</v>
      </c>
      <c r="E1988" s="19" t="s">
        <v>4482</v>
      </c>
      <c r="F1988" s="19" t="s">
        <v>4482</v>
      </c>
      <c r="G1988">
        <v>0</v>
      </c>
      <c r="H1988">
        <v>0</v>
      </c>
      <c r="I1988" s="123" t="s">
        <v>1</v>
      </c>
      <c r="J1988" s="19" t="s">
        <v>2238</v>
      </c>
      <c r="K1988" s="14" t="str">
        <f t="shared" si="169"/>
        <v/>
      </c>
      <c r="L1988" s="101" t="s">
        <v>4424</v>
      </c>
      <c r="M1988" s="24" t="s">
        <v>4484</v>
      </c>
      <c r="N1988" s="24" t="s">
        <v>4424</v>
      </c>
      <c r="O1988"/>
      <c r="P1988"/>
      <c r="Q1988"/>
      <c r="R1988"/>
      <c r="S1988">
        <f t="shared" si="166"/>
        <v>286</v>
      </c>
      <c r="T1988"/>
      <c r="U1988" s="148"/>
      <c r="V1988" s="148"/>
      <c r="W1988" s="135" t="str">
        <f t="shared" si="160"/>
        <v/>
      </c>
      <c r="X1988" s="135" t="str">
        <f t="shared" si="159"/>
        <v/>
      </c>
      <c r="Y1988" s="2">
        <f t="shared" si="167"/>
        <v>1972</v>
      </c>
    </row>
    <row r="1989" spans="1:25">
      <c r="A1989" s="13">
        <v>1989</v>
      </c>
      <c r="B1989" s="2">
        <v>1973</v>
      </c>
      <c r="C1989" s="1" t="s">
        <v>2481</v>
      </c>
      <c r="D1989" s="124" t="s">
        <v>4504</v>
      </c>
      <c r="E1989" s="21" t="s">
        <v>4502</v>
      </c>
      <c r="F1989" s="21" t="s">
        <v>4502</v>
      </c>
      <c r="G1989" s="83">
        <v>0</v>
      </c>
      <c r="H1989" s="83">
        <v>0</v>
      </c>
      <c r="I1989" s="51" t="s">
        <v>1</v>
      </c>
      <c r="J1989" s="19" t="s">
        <v>2238</v>
      </c>
      <c r="K1989" s="14" t="str">
        <f t="shared" si="169"/>
        <v/>
      </c>
      <c r="L1989" s="1" t="s">
        <v>4491</v>
      </c>
      <c r="M1989" s="24" t="s">
        <v>4494</v>
      </c>
      <c r="N1989" s="24" t="s">
        <v>4493</v>
      </c>
      <c r="O1989"/>
      <c r="P1989"/>
      <c r="Q1989"/>
      <c r="R1989"/>
      <c r="S1989">
        <f t="shared" si="166"/>
        <v>286</v>
      </c>
      <c r="T1989"/>
      <c r="U1989" s="148"/>
      <c r="V1989" s="148"/>
      <c r="W1989" s="135" t="str">
        <f t="shared" si="160"/>
        <v/>
      </c>
      <c r="X1989" s="135" t="str">
        <f t="shared" ref="X1989:X2014" si="170">IF(LEN(V1989)&gt;0,V1989,SUBSTITUTE(SUBSTITUTE(SUBSTITUTE(SUBSTITUTE(SUBSTITUTE(SUBSTITUTE(SUBSTITUTE(SUBSTITUTE(SUBSTITUTE(SUBSTITUTE(SUBSTITUTE( (SUBSTITUTE( SUBSTITUTE( SUBSTITUTE( SUBSTITUTE(W1989,"STD_SIGMA","SUM"),"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89" s="2">
        <f t="shared" si="167"/>
        <v>1973</v>
      </c>
    </row>
    <row r="1990" spans="1:25">
      <c r="A1990" s="13">
        <v>1990</v>
      </c>
      <c r="B1990" s="2">
        <v>1974</v>
      </c>
      <c r="C1990" s="1" t="s">
        <v>2481</v>
      </c>
      <c r="D1990" s="125" t="s">
        <v>4495</v>
      </c>
      <c r="E1990" s="21" t="s">
        <v>4501</v>
      </c>
      <c r="F1990" s="21" t="s">
        <v>4501</v>
      </c>
      <c r="G1990" s="83">
        <v>0</v>
      </c>
      <c r="H1990" s="83">
        <v>0</v>
      </c>
      <c r="I1990" s="51" t="s">
        <v>1</v>
      </c>
      <c r="J1990" s="19" t="s">
        <v>2238</v>
      </c>
      <c r="K1990" s="14" t="str">
        <f t="shared" si="169"/>
        <v/>
      </c>
      <c r="L1990" s="1" t="s">
        <v>4491</v>
      </c>
      <c r="M1990" s="24" t="s">
        <v>4496</v>
      </c>
      <c r="N1990" s="24" t="s">
        <v>4493</v>
      </c>
      <c r="O1990"/>
      <c r="P1990"/>
      <c r="Q1990"/>
      <c r="R1990"/>
      <c r="S1990">
        <f t="shared" si="166"/>
        <v>286</v>
      </c>
      <c r="T1990"/>
      <c r="U1990" s="148"/>
      <c r="V1990" s="148"/>
      <c r="W1990" s="135" t="str">
        <f t="shared" si="160"/>
        <v/>
      </c>
      <c r="X1990" s="135" t="str">
        <f t="shared" si="170"/>
        <v/>
      </c>
      <c r="Y1990" s="2">
        <f t="shared" si="167"/>
        <v>1974</v>
      </c>
    </row>
    <row r="1991" spans="1:25">
      <c r="A1991" s="13">
        <v>1991</v>
      </c>
      <c r="B1991" s="2">
        <v>1975</v>
      </c>
      <c r="C1991" s="1" t="s">
        <v>2481</v>
      </c>
      <c r="D1991" s="1" t="s">
        <v>4499</v>
      </c>
      <c r="E1991" s="20" t="s">
        <v>4500</v>
      </c>
      <c r="F1991" s="20" t="s">
        <v>4500</v>
      </c>
      <c r="G1991" s="78">
        <v>0</v>
      </c>
      <c r="H1991" s="78">
        <v>0</v>
      </c>
      <c r="I1991" s="19" t="s">
        <v>1</v>
      </c>
      <c r="J1991" s="19" t="s">
        <v>2238</v>
      </c>
      <c r="K1991" s="14" t="str">
        <f t="shared" si="169"/>
        <v/>
      </c>
      <c r="M1991" s="23" t="s">
        <v>4498</v>
      </c>
      <c r="N1991" s="24" t="s">
        <v>1214</v>
      </c>
      <c r="O1991"/>
      <c r="P1991"/>
      <c r="Q1991"/>
      <c r="R1991"/>
      <c r="S1991">
        <f t="shared" si="166"/>
        <v>286</v>
      </c>
      <c r="T1991"/>
      <c r="U1991" s="148"/>
      <c r="V1991" s="148"/>
      <c r="W1991" s="135" t="str">
        <f t="shared" ref="W1991:W2014" si="171">IF( OR(U1991="CNST", I1991="CAT_REGS"),(E1991),
IF(U1991="YES",UPPER(E1991),
IF(   AND(U1991&lt;&gt;"NO",I1991="CAT_FNCT",D1991&lt;&gt;"multiply", D1991&lt;&gt;"divide"),IF(J1991="SLS_ENABLED",   UPPER(E1991),""),"")))</f>
        <v/>
      </c>
      <c r="X1991" s="135" t="str">
        <f t="shared" si="170"/>
        <v/>
      </c>
      <c r="Y1991" s="2">
        <f t="shared" si="167"/>
        <v>1975</v>
      </c>
    </row>
    <row r="1992" spans="1:25">
      <c r="A1992" s="13">
        <v>1992</v>
      </c>
      <c r="B1992" s="2">
        <v>1976</v>
      </c>
      <c r="C1992" s="1" t="s">
        <v>2481</v>
      </c>
      <c r="D1992" s="124" t="s">
        <v>4507</v>
      </c>
      <c r="E1992" s="21" t="s">
        <v>4508</v>
      </c>
      <c r="F1992" s="21" t="s">
        <v>4508</v>
      </c>
      <c r="G1992" s="83">
        <v>0</v>
      </c>
      <c r="H1992" s="83">
        <v>0</v>
      </c>
      <c r="I1992" s="51" t="s">
        <v>1</v>
      </c>
      <c r="J1992" s="19" t="s">
        <v>2238</v>
      </c>
      <c r="K1992" s="14" t="str">
        <f t="shared" si="169"/>
        <v/>
      </c>
      <c r="L1992" s="1" t="s">
        <v>4491</v>
      </c>
      <c r="M1992" s="24" t="s">
        <v>4509</v>
      </c>
      <c r="N1992" s="24" t="s">
        <v>4493</v>
      </c>
      <c r="O1992"/>
      <c r="P1992"/>
      <c r="Q1992"/>
      <c r="R1992"/>
      <c r="S1992">
        <f t="shared" si="166"/>
        <v>286</v>
      </c>
      <c r="T1992"/>
      <c r="U1992" s="148"/>
      <c r="V1992" s="148"/>
      <c r="W1992" s="135" t="str">
        <f t="shared" si="171"/>
        <v/>
      </c>
      <c r="X1992" s="135" t="str">
        <f t="shared" si="170"/>
        <v/>
      </c>
      <c r="Y1992" s="2">
        <f t="shared" si="167"/>
        <v>1976</v>
      </c>
    </row>
    <row r="1993" spans="1:25">
      <c r="A1993" s="13">
        <v>1993</v>
      </c>
      <c r="B1993" s="2">
        <v>1977</v>
      </c>
      <c r="C1993" s="1" t="s">
        <v>2481</v>
      </c>
      <c r="D1993" s="124" t="s">
        <v>4561</v>
      </c>
      <c r="E1993" s="21" t="s">
        <v>4562</v>
      </c>
      <c r="F1993" s="21" t="s">
        <v>4562</v>
      </c>
      <c r="G1993" s="83">
        <v>0</v>
      </c>
      <c r="H1993" s="83">
        <v>0</v>
      </c>
      <c r="I1993" s="51" t="s">
        <v>1</v>
      </c>
      <c r="J1993" s="19" t="s">
        <v>2238</v>
      </c>
      <c r="K1993" s="14" t="str">
        <f t="shared" si="169"/>
        <v/>
      </c>
      <c r="L1993" s="1" t="s">
        <v>4491</v>
      </c>
      <c r="M1993" s="24" t="s">
        <v>4563</v>
      </c>
      <c r="N1993" s="24" t="s">
        <v>4493</v>
      </c>
      <c r="O1993"/>
      <c r="P1993"/>
      <c r="Q1993"/>
      <c r="R1993"/>
      <c r="S1993">
        <f t="shared" si="166"/>
        <v>286</v>
      </c>
      <c r="T1993"/>
      <c r="U1993" s="148"/>
      <c r="V1993" s="148"/>
      <c r="W1993" s="135" t="str">
        <f t="shared" si="171"/>
        <v/>
      </c>
      <c r="X1993" s="135" t="str">
        <f t="shared" si="170"/>
        <v/>
      </c>
      <c r="Y1993" s="2">
        <f t="shared" si="167"/>
        <v>1977</v>
      </c>
    </row>
    <row r="1994" spans="1:25">
      <c r="A1994" s="13">
        <v>1994</v>
      </c>
      <c r="B1994" s="2">
        <v>1978</v>
      </c>
      <c r="C1994" s="1" t="s">
        <v>2268</v>
      </c>
      <c r="D1994" s="1" t="s">
        <v>7</v>
      </c>
      <c r="E1994" s="21" t="s">
        <v>152</v>
      </c>
      <c r="F1994" s="19" t="s">
        <v>4566</v>
      </c>
      <c r="G1994" s="83">
        <v>0</v>
      </c>
      <c r="H1994" s="83">
        <v>0</v>
      </c>
      <c r="I1994" s="51" t="s">
        <v>18</v>
      </c>
      <c r="J1994" s="19" t="s">
        <v>2238</v>
      </c>
      <c r="K1994" s="14" t="str">
        <f t="shared" si="169"/>
        <v>NOT EQUAL</v>
      </c>
      <c r="L1994" s="1" t="s">
        <v>4491</v>
      </c>
      <c r="M1994" s="24" t="s">
        <v>4564</v>
      </c>
      <c r="N1994" s="24" t="s">
        <v>4493</v>
      </c>
      <c r="O1994"/>
      <c r="P1994"/>
      <c r="Q1994"/>
      <c r="R1994"/>
      <c r="S1994">
        <f t="shared" si="166"/>
        <v>286</v>
      </c>
      <c r="T1994"/>
      <c r="U1994" s="148"/>
      <c r="V1994" s="148"/>
      <c r="W1994" s="135" t="str">
        <f t="shared" si="171"/>
        <v/>
      </c>
      <c r="X1994" s="135" t="str">
        <f t="shared" si="170"/>
        <v/>
      </c>
      <c r="Y1994" s="2">
        <f t="shared" si="167"/>
        <v>1978</v>
      </c>
    </row>
    <row r="1995" spans="1:25">
      <c r="A1995" s="13">
        <v>1995</v>
      </c>
      <c r="B1995" s="2">
        <v>1979</v>
      </c>
      <c r="C1995" s="1" t="s">
        <v>4567</v>
      </c>
      <c r="D1995" s="1" t="s">
        <v>4029</v>
      </c>
      <c r="E1995" s="18" t="s">
        <v>4568</v>
      </c>
      <c r="F1995" s="18" t="s">
        <v>4568</v>
      </c>
      <c r="G1995" s="83">
        <v>0</v>
      </c>
      <c r="H1995" s="83">
        <v>0</v>
      </c>
      <c r="I1995" s="51" t="s">
        <v>3</v>
      </c>
      <c r="J1995" s="19" t="s">
        <v>2237</v>
      </c>
      <c r="K1995" s="14" t="str">
        <f t="shared" si="169"/>
        <v/>
      </c>
      <c r="L1995" s="24" t="s">
        <v>4469</v>
      </c>
      <c r="M1995" s="24" t="s">
        <v>4569</v>
      </c>
      <c r="N1995" s="24" t="s">
        <v>4469</v>
      </c>
      <c r="O1995"/>
      <c r="P1995"/>
      <c r="Q1995"/>
      <c r="R1995"/>
      <c r="S1995">
        <f t="shared" si="166"/>
        <v>287</v>
      </c>
      <c r="T1995"/>
      <c r="U1995" s="148"/>
      <c r="V1995" s="148"/>
      <c r="W1995" s="135" t="str">
        <f t="shared" si="171"/>
        <v>"XEQM01"</v>
      </c>
      <c r="X1995" s="135" t="str">
        <f t="shared" si="170"/>
        <v>XEQM01</v>
      </c>
      <c r="Y1995" s="2">
        <f t="shared" si="167"/>
        <v>1979</v>
      </c>
    </row>
    <row r="1996" spans="1:25">
      <c r="A1996" s="13">
        <v>1996</v>
      </c>
      <c r="B1996" s="2">
        <v>1980</v>
      </c>
      <c r="C1996" s="1" t="s">
        <v>4567</v>
      </c>
      <c r="D1996" s="1" t="s">
        <v>4030</v>
      </c>
      <c r="E1996" s="18" t="s">
        <v>4571</v>
      </c>
      <c r="F1996" s="18" t="s">
        <v>4571</v>
      </c>
      <c r="G1996" s="83">
        <v>0</v>
      </c>
      <c r="H1996" s="83">
        <v>0</v>
      </c>
      <c r="I1996" s="51" t="s">
        <v>3</v>
      </c>
      <c r="J1996" s="19" t="s">
        <v>2237</v>
      </c>
      <c r="K1996" s="14" t="str">
        <f t="shared" si="169"/>
        <v/>
      </c>
      <c r="L1996" s="24" t="s">
        <v>4469</v>
      </c>
      <c r="M1996" s="24" t="s">
        <v>4570</v>
      </c>
      <c r="N1996" s="24" t="s">
        <v>4469</v>
      </c>
      <c r="O1996"/>
      <c r="P1996"/>
      <c r="Q1996"/>
      <c r="R1996"/>
      <c r="S1996">
        <f t="shared" si="166"/>
        <v>288</v>
      </c>
      <c r="T1996"/>
      <c r="U1996" s="148"/>
      <c r="V1996" s="148"/>
      <c r="W1996" s="135" t="str">
        <f t="shared" si="171"/>
        <v>"XEQM02"</v>
      </c>
      <c r="X1996" s="135" t="str">
        <f t="shared" si="170"/>
        <v>XEQM02</v>
      </c>
      <c r="Y1996" s="2">
        <f t="shared" si="167"/>
        <v>1980</v>
      </c>
    </row>
    <row r="1997" spans="1:25">
      <c r="A1997" s="13">
        <v>1997</v>
      </c>
      <c r="B1997" s="2">
        <v>1981</v>
      </c>
      <c r="C1997" s="1" t="s">
        <v>4567</v>
      </c>
      <c r="D1997" s="1" t="s">
        <v>4094</v>
      </c>
      <c r="E1997" s="18" t="s">
        <v>4588</v>
      </c>
      <c r="F1997" s="18" t="s">
        <v>4588</v>
      </c>
      <c r="G1997" s="83">
        <v>0</v>
      </c>
      <c r="H1997" s="83">
        <v>0</v>
      </c>
      <c r="I1997" s="51" t="s">
        <v>3</v>
      </c>
      <c r="J1997" s="19" t="s">
        <v>2237</v>
      </c>
      <c r="K1997" s="14" t="str">
        <f t="shared" si="169"/>
        <v/>
      </c>
      <c r="L1997" s="24" t="s">
        <v>4469</v>
      </c>
      <c r="M1997" s="24" t="s">
        <v>4572</v>
      </c>
      <c r="N1997" s="24" t="s">
        <v>4469</v>
      </c>
      <c r="S1997">
        <f t="shared" si="166"/>
        <v>289</v>
      </c>
      <c r="T1997"/>
      <c r="U1997" s="148"/>
      <c r="V1997" s="148"/>
      <c r="W1997" s="135" t="str">
        <f t="shared" si="171"/>
        <v>"XEQM03"</v>
      </c>
      <c r="X1997" s="135" t="str">
        <f t="shared" si="170"/>
        <v>XEQM03</v>
      </c>
      <c r="Y1997" s="2">
        <f t="shared" si="167"/>
        <v>1981</v>
      </c>
    </row>
    <row r="1998" spans="1:25">
      <c r="A1998" s="13">
        <v>1998</v>
      </c>
      <c r="B1998" s="2">
        <v>1982</v>
      </c>
      <c r="C1998" s="1" t="s">
        <v>4567</v>
      </c>
      <c r="D1998" s="1" t="s">
        <v>4031</v>
      </c>
      <c r="E1998" s="18" t="s">
        <v>4589</v>
      </c>
      <c r="F1998" s="18" t="s">
        <v>4589</v>
      </c>
      <c r="G1998" s="83">
        <v>0</v>
      </c>
      <c r="H1998" s="83">
        <v>0</v>
      </c>
      <c r="I1998" s="51" t="s">
        <v>3</v>
      </c>
      <c r="J1998" s="19" t="s">
        <v>2237</v>
      </c>
      <c r="K1998" s="14" t="str">
        <f t="shared" ref="K1998:K2015" si="172">IF(E1998=F1998,"","NOT EQUAL")</f>
        <v/>
      </c>
      <c r="L1998" s="24" t="s">
        <v>4469</v>
      </c>
      <c r="M1998" s="24" t="s">
        <v>4573</v>
      </c>
      <c r="N1998" s="24" t="s">
        <v>4469</v>
      </c>
      <c r="S1998">
        <f t="shared" si="166"/>
        <v>290</v>
      </c>
      <c r="T1998"/>
      <c r="U1998" s="148"/>
      <c r="V1998" s="148"/>
      <c r="W1998" s="135" t="str">
        <f t="shared" si="171"/>
        <v>"XEQM04"</v>
      </c>
      <c r="X1998" s="135" t="str">
        <f t="shared" si="170"/>
        <v>XEQM04</v>
      </c>
      <c r="Y1998" s="2">
        <f t="shared" si="167"/>
        <v>1982</v>
      </c>
    </row>
    <row r="1999" spans="1:25">
      <c r="A1999" s="13">
        <v>1999</v>
      </c>
      <c r="B1999" s="2">
        <v>1983</v>
      </c>
      <c r="C1999" s="1" t="s">
        <v>4567</v>
      </c>
      <c r="D1999" s="1" t="s">
        <v>4032</v>
      </c>
      <c r="E1999" s="18" t="s">
        <v>4590</v>
      </c>
      <c r="F1999" s="18" t="s">
        <v>4590</v>
      </c>
      <c r="G1999" s="83">
        <v>0</v>
      </c>
      <c r="H1999" s="83">
        <v>0</v>
      </c>
      <c r="I1999" s="51" t="s">
        <v>3</v>
      </c>
      <c r="J1999" s="19" t="s">
        <v>2237</v>
      </c>
      <c r="K1999" s="14" t="str">
        <f t="shared" si="172"/>
        <v/>
      </c>
      <c r="L1999" s="24" t="s">
        <v>4469</v>
      </c>
      <c r="M1999" s="24" t="s">
        <v>4574</v>
      </c>
      <c r="N1999" s="24" t="s">
        <v>4469</v>
      </c>
      <c r="S1999">
        <f t="shared" si="166"/>
        <v>291</v>
      </c>
      <c r="T1999"/>
      <c r="U1999" s="148"/>
      <c r="V1999" s="148"/>
      <c r="W1999" s="135" t="str">
        <f t="shared" si="171"/>
        <v>"XEQM05"</v>
      </c>
      <c r="X1999" s="135" t="str">
        <f t="shared" si="170"/>
        <v>XEQM05</v>
      </c>
      <c r="Y1999" s="2">
        <f t="shared" si="167"/>
        <v>1983</v>
      </c>
    </row>
    <row r="2000" spans="1:25">
      <c r="A2000" s="13">
        <v>2000</v>
      </c>
      <c r="B2000" s="2">
        <v>1984</v>
      </c>
      <c r="C2000" s="1" t="s">
        <v>4567</v>
      </c>
      <c r="D2000" s="1" t="s">
        <v>4033</v>
      </c>
      <c r="E2000" s="18" t="s">
        <v>4591</v>
      </c>
      <c r="F2000" s="18" t="s">
        <v>4591</v>
      </c>
      <c r="G2000" s="83">
        <v>0</v>
      </c>
      <c r="H2000" s="83">
        <v>0</v>
      </c>
      <c r="I2000" s="51" t="s">
        <v>3</v>
      </c>
      <c r="J2000" s="19" t="s">
        <v>2237</v>
      </c>
      <c r="K2000" s="14" t="str">
        <f t="shared" si="172"/>
        <v/>
      </c>
      <c r="L2000" s="24" t="s">
        <v>4469</v>
      </c>
      <c r="M2000" s="24" t="s">
        <v>4575</v>
      </c>
      <c r="N2000" s="24" t="s">
        <v>4469</v>
      </c>
      <c r="S2000">
        <f t="shared" si="166"/>
        <v>292</v>
      </c>
      <c r="T2000"/>
      <c r="U2000" s="148"/>
      <c r="V2000" s="148"/>
      <c r="W2000" s="135" t="str">
        <f t="shared" si="171"/>
        <v>"XEQM06"</v>
      </c>
      <c r="X2000" s="135" t="str">
        <f t="shared" si="170"/>
        <v>XEQM06</v>
      </c>
      <c r="Y2000" s="2">
        <f t="shared" si="167"/>
        <v>1984</v>
      </c>
    </row>
    <row r="2001" spans="1:25">
      <c r="A2001" s="13">
        <v>2001</v>
      </c>
      <c r="B2001" s="2">
        <v>1985</v>
      </c>
      <c r="C2001" s="1" t="s">
        <v>4567</v>
      </c>
      <c r="D2001" s="1" t="s">
        <v>4035</v>
      </c>
      <c r="E2001" s="18" t="s">
        <v>4592</v>
      </c>
      <c r="F2001" s="18" t="s">
        <v>4592</v>
      </c>
      <c r="G2001" s="83">
        <v>0</v>
      </c>
      <c r="H2001" s="83">
        <v>0</v>
      </c>
      <c r="I2001" s="51" t="s">
        <v>3</v>
      </c>
      <c r="J2001" s="19" t="s">
        <v>2237</v>
      </c>
      <c r="K2001" s="14" t="str">
        <f t="shared" si="172"/>
        <v/>
      </c>
      <c r="L2001" s="24" t="s">
        <v>4469</v>
      </c>
      <c r="M2001" s="24" t="s">
        <v>4576</v>
      </c>
      <c r="N2001" s="24" t="s">
        <v>4469</v>
      </c>
      <c r="S2001">
        <f t="shared" si="166"/>
        <v>293</v>
      </c>
      <c r="T2001"/>
      <c r="U2001" s="148"/>
      <c r="V2001" s="148"/>
      <c r="W2001" s="135" t="str">
        <f t="shared" si="171"/>
        <v>"XEQM07"</v>
      </c>
      <c r="X2001" s="135" t="str">
        <f t="shared" si="170"/>
        <v>XEQM07</v>
      </c>
      <c r="Y2001" s="2">
        <f t="shared" si="167"/>
        <v>1985</v>
      </c>
    </row>
    <row r="2002" spans="1:25">
      <c r="A2002" s="13">
        <v>2002</v>
      </c>
      <c r="B2002" s="2">
        <v>1986</v>
      </c>
      <c r="C2002" s="1" t="s">
        <v>4567</v>
      </c>
      <c r="D2002" s="1" t="s">
        <v>4036</v>
      </c>
      <c r="E2002" s="18" t="s">
        <v>4593</v>
      </c>
      <c r="F2002" s="18" t="s">
        <v>4593</v>
      </c>
      <c r="G2002" s="83">
        <v>0</v>
      </c>
      <c r="H2002" s="83">
        <v>0</v>
      </c>
      <c r="I2002" s="51" t="s">
        <v>3</v>
      </c>
      <c r="J2002" s="19" t="s">
        <v>2237</v>
      </c>
      <c r="K2002" s="14" t="str">
        <f t="shared" si="172"/>
        <v/>
      </c>
      <c r="L2002" s="24" t="s">
        <v>4469</v>
      </c>
      <c r="M2002" s="24" t="s">
        <v>4577</v>
      </c>
      <c r="N2002" s="24" t="s">
        <v>4469</v>
      </c>
      <c r="S2002">
        <f t="shared" si="166"/>
        <v>294</v>
      </c>
      <c r="T2002"/>
      <c r="U2002" s="148"/>
      <c r="V2002" s="148"/>
      <c r="W2002" s="135" t="str">
        <f t="shared" si="171"/>
        <v>"XEQM08"</v>
      </c>
      <c r="X2002" s="135" t="str">
        <f t="shared" si="170"/>
        <v>XEQM08</v>
      </c>
      <c r="Y2002" s="2">
        <f t="shared" si="167"/>
        <v>1986</v>
      </c>
    </row>
    <row r="2003" spans="1:25">
      <c r="A2003" s="13">
        <v>2003</v>
      </c>
      <c r="B2003" s="2">
        <v>1987</v>
      </c>
      <c r="C2003" s="1" t="s">
        <v>4567</v>
      </c>
      <c r="D2003" s="1" t="s">
        <v>4037</v>
      </c>
      <c r="E2003" s="18" t="s">
        <v>4594</v>
      </c>
      <c r="F2003" s="18" t="s">
        <v>4594</v>
      </c>
      <c r="G2003" s="83">
        <v>0</v>
      </c>
      <c r="H2003" s="83">
        <v>0</v>
      </c>
      <c r="I2003" s="51" t="s">
        <v>3</v>
      </c>
      <c r="J2003" s="19" t="s">
        <v>2237</v>
      </c>
      <c r="K2003" s="14" t="str">
        <f t="shared" si="172"/>
        <v/>
      </c>
      <c r="L2003" s="24" t="s">
        <v>4469</v>
      </c>
      <c r="M2003" s="24" t="s">
        <v>4578</v>
      </c>
      <c r="N2003" s="24" t="s">
        <v>4469</v>
      </c>
      <c r="S2003">
        <f t="shared" si="166"/>
        <v>295</v>
      </c>
      <c r="T2003"/>
      <c r="U2003" s="148"/>
      <c r="V2003" s="148"/>
      <c r="W2003" s="135" t="str">
        <f t="shared" si="171"/>
        <v>"XEQM09"</v>
      </c>
      <c r="X2003" s="135" t="str">
        <f t="shared" si="170"/>
        <v>XEQM09</v>
      </c>
      <c r="Y2003" s="2">
        <f t="shared" si="167"/>
        <v>1987</v>
      </c>
    </row>
    <row r="2004" spans="1:25">
      <c r="A2004" s="13">
        <v>2004</v>
      </c>
      <c r="B2004" s="2">
        <v>1988</v>
      </c>
      <c r="C2004" s="1" t="s">
        <v>4567</v>
      </c>
      <c r="D2004" s="1" t="s">
        <v>4038</v>
      </c>
      <c r="E2004" s="18" t="s">
        <v>4595</v>
      </c>
      <c r="F2004" s="18" t="s">
        <v>4595</v>
      </c>
      <c r="G2004" s="83">
        <v>0</v>
      </c>
      <c r="H2004" s="83">
        <v>0</v>
      </c>
      <c r="I2004" s="51" t="s">
        <v>3</v>
      </c>
      <c r="J2004" s="19" t="s">
        <v>2237</v>
      </c>
      <c r="K2004" s="14" t="str">
        <f t="shared" si="172"/>
        <v/>
      </c>
      <c r="L2004" s="24" t="s">
        <v>4469</v>
      </c>
      <c r="M2004" s="24" t="s">
        <v>4579</v>
      </c>
      <c r="N2004" s="24" t="s">
        <v>4469</v>
      </c>
      <c r="S2004">
        <f t="shared" si="166"/>
        <v>296</v>
      </c>
      <c r="T2004"/>
      <c r="U2004" s="148"/>
      <c r="V2004" s="148"/>
      <c r="W2004" s="135" t="str">
        <f t="shared" si="171"/>
        <v>"XEQM10"</v>
      </c>
      <c r="X2004" s="135" t="str">
        <f t="shared" si="170"/>
        <v>XEQM10</v>
      </c>
      <c r="Y2004" s="2">
        <f t="shared" si="167"/>
        <v>1988</v>
      </c>
    </row>
    <row r="2005" spans="1:25">
      <c r="A2005" s="13">
        <v>2005</v>
      </c>
      <c r="B2005" s="2">
        <v>1989</v>
      </c>
      <c r="C2005" s="1" t="s">
        <v>4567</v>
      </c>
      <c r="D2005" s="1" t="s">
        <v>4039</v>
      </c>
      <c r="E2005" s="18" t="s">
        <v>4596</v>
      </c>
      <c r="F2005" s="18" t="s">
        <v>4596</v>
      </c>
      <c r="G2005" s="83">
        <v>0</v>
      </c>
      <c r="H2005" s="83">
        <v>0</v>
      </c>
      <c r="I2005" s="51" t="s">
        <v>3</v>
      </c>
      <c r="J2005" s="19" t="s">
        <v>2237</v>
      </c>
      <c r="K2005" s="14" t="str">
        <f t="shared" si="172"/>
        <v/>
      </c>
      <c r="L2005" s="24" t="s">
        <v>4469</v>
      </c>
      <c r="M2005" s="24" t="s">
        <v>4580</v>
      </c>
      <c r="N2005" s="24" t="s">
        <v>4469</v>
      </c>
      <c r="S2005">
        <f t="shared" si="166"/>
        <v>297</v>
      </c>
      <c r="T2005"/>
      <c r="U2005" s="148"/>
      <c r="V2005" s="148"/>
      <c r="W2005" s="135" t="str">
        <f t="shared" si="171"/>
        <v>"XEQM11"</v>
      </c>
      <c r="X2005" s="135" t="str">
        <f t="shared" si="170"/>
        <v>XEQM11</v>
      </c>
      <c r="Y2005" s="2">
        <f t="shared" si="167"/>
        <v>1989</v>
      </c>
    </row>
    <row r="2006" spans="1:25">
      <c r="A2006" s="13">
        <v>2006</v>
      </c>
      <c r="B2006" s="2">
        <v>1990</v>
      </c>
      <c r="C2006" s="1" t="s">
        <v>4567</v>
      </c>
      <c r="D2006" s="1" t="s">
        <v>4040</v>
      </c>
      <c r="E2006" s="18" t="s">
        <v>4597</v>
      </c>
      <c r="F2006" s="18" t="s">
        <v>4597</v>
      </c>
      <c r="G2006" s="83">
        <v>0</v>
      </c>
      <c r="H2006" s="83">
        <v>0</v>
      </c>
      <c r="I2006" s="51" t="s">
        <v>3</v>
      </c>
      <c r="J2006" s="19" t="s">
        <v>2237</v>
      </c>
      <c r="K2006" s="14" t="str">
        <f t="shared" si="172"/>
        <v/>
      </c>
      <c r="L2006" s="24" t="s">
        <v>4469</v>
      </c>
      <c r="M2006" s="24" t="s">
        <v>4581</v>
      </c>
      <c r="N2006" s="24" t="s">
        <v>4469</v>
      </c>
      <c r="S2006">
        <f t="shared" si="166"/>
        <v>298</v>
      </c>
      <c r="T2006"/>
      <c r="U2006" s="148"/>
      <c r="V2006" s="148"/>
      <c r="W2006" s="135" t="str">
        <f t="shared" si="171"/>
        <v>"XEQM12"</v>
      </c>
      <c r="X2006" s="135" t="str">
        <f t="shared" si="170"/>
        <v>XEQM12</v>
      </c>
      <c r="Y2006" s="2">
        <f t="shared" si="167"/>
        <v>1990</v>
      </c>
    </row>
    <row r="2007" spans="1:25">
      <c r="A2007" s="13">
        <v>2007</v>
      </c>
      <c r="B2007" s="2">
        <v>1991</v>
      </c>
      <c r="C2007" s="1" t="s">
        <v>4567</v>
      </c>
      <c r="D2007" s="1" t="s">
        <v>4041</v>
      </c>
      <c r="E2007" s="18" t="s">
        <v>4598</v>
      </c>
      <c r="F2007" s="18" t="s">
        <v>4598</v>
      </c>
      <c r="G2007" s="83">
        <v>0</v>
      </c>
      <c r="H2007" s="83">
        <v>0</v>
      </c>
      <c r="I2007" s="51" t="s">
        <v>3</v>
      </c>
      <c r="J2007" s="19" t="s">
        <v>2237</v>
      </c>
      <c r="K2007" s="14" t="str">
        <f t="shared" si="172"/>
        <v/>
      </c>
      <c r="L2007" s="24" t="s">
        <v>4469</v>
      </c>
      <c r="M2007" s="24" t="s">
        <v>4582</v>
      </c>
      <c r="N2007" s="24" t="s">
        <v>4469</v>
      </c>
      <c r="S2007">
        <f t="shared" si="166"/>
        <v>299</v>
      </c>
      <c r="T2007"/>
      <c r="U2007" s="148"/>
      <c r="V2007" s="148"/>
      <c r="W2007" s="135" t="str">
        <f t="shared" si="171"/>
        <v>"XEQM13"</v>
      </c>
      <c r="X2007" s="135" t="str">
        <f t="shared" si="170"/>
        <v>XEQM13</v>
      </c>
      <c r="Y2007" s="2">
        <f t="shared" si="167"/>
        <v>1991</v>
      </c>
    </row>
    <row r="2008" spans="1:25">
      <c r="A2008" s="13">
        <v>2008</v>
      </c>
      <c r="B2008" s="2">
        <v>1992</v>
      </c>
      <c r="C2008" s="1" t="s">
        <v>4567</v>
      </c>
      <c r="D2008" s="1" t="s">
        <v>4042</v>
      </c>
      <c r="E2008" s="18" t="s">
        <v>4599</v>
      </c>
      <c r="F2008" s="18" t="s">
        <v>4599</v>
      </c>
      <c r="G2008" s="83">
        <v>0</v>
      </c>
      <c r="H2008" s="83">
        <v>0</v>
      </c>
      <c r="I2008" s="51" t="s">
        <v>3</v>
      </c>
      <c r="J2008" s="19" t="s">
        <v>2237</v>
      </c>
      <c r="K2008" s="14" t="str">
        <f t="shared" si="172"/>
        <v/>
      </c>
      <c r="L2008" s="24" t="s">
        <v>4469</v>
      </c>
      <c r="M2008" s="24" t="s">
        <v>4583</v>
      </c>
      <c r="N2008" s="24" t="s">
        <v>4469</v>
      </c>
      <c r="S2008">
        <f t="shared" si="166"/>
        <v>300</v>
      </c>
      <c r="T2008"/>
      <c r="U2008" s="148"/>
      <c r="V2008" s="148"/>
      <c r="W2008" s="135" t="str">
        <f t="shared" si="171"/>
        <v>"XEQM14"</v>
      </c>
      <c r="X2008" s="135" t="str">
        <f t="shared" si="170"/>
        <v>XEQM14</v>
      </c>
      <c r="Y2008" s="2">
        <f t="shared" si="167"/>
        <v>1992</v>
      </c>
    </row>
    <row r="2009" spans="1:25">
      <c r="A2009" s="13">
        <v>2009</v>
      </c>
      <c r="B2009" s="2">
        <v>1993</v>
      </c>
      <c r="C2009" s="1" t="s">
        <v>4567</v>
      </c>
      <c r="D2009" s="1" t="s">
        <v>4043</v>
      </c>
      <c r="E2009" s="18" t="s">
        <v>4600</v>
      </c>
      <c r="F2009" s="18" t="s">
        <v>4600</v>
      </c>
      <c r="G2009" s="83">
        <v>0</v>
      </c>
      <c r="H2009" s="83">
        <v>0</v>
      </c>
      <c r="I2009" s="51" t="s">
        <v>3</v>
      </c>
      <c r="J2009" s="19" t="s">
        <v>2237</v>
      </c>
      <c r="K2009" s="14" t="str">
        <f t="shared" si="172"/>
        <v/>
      </c>
      <c r="L2009" s="24" t="s">
        <v>4469</v>
      </c>
      <c r="M2009" s="24" t="s">
        <v>4584</v>
      </c>
      <c r="N2009" s="24" t="s">
        <v>4469</v>
      </c>
      <c r="S2009">
        <f t="shared" si="166"/>
        <v>301</v>
      </c>
      <c r="T2009"/>
      <c r="U2009" s="148"/>
      <c r="V2009" s="148"/>
      <c r="W2009" s="135" t="str">
        <f t="shared" si="171"/>
        <v>"XEQM15"</v>
      </c>
      <c r="X2009" s="135" t="str">
        <f t="shared" si="170"/>
        <v>XEQM15</v>
      </c>
      <c r="Y2009" s="2">
        <f t="shared" si="167"/>
        <v>1993</v>
      </c>
    </row>
    <row r="2010" spans="1:25">
      <c r="A2010" s="13">
        <v>2010</v>
      </c>
      <c r="B2010" s="2">
        <v>1994</v>
      </c>
      <c r="C2010" s="1" t="s">
        <v>4567</v>
      </c>
      <c r="D2010" s="1" t="s">
        <v>4044</v>
      </c>
      <c r="E2010" s="18" t="s">
        <v>4601</v>
      </c>
      <c r="F2010" s="18" t="s">
        <v>4601</v>
      </c>
      <c r="G2010" s="83">
        <v>0</v>
      </c>
      <c r="H2010" s="83">
        <v>0</v>
      </c>
      <c r="I2010" s="51" t="s">
        <v>3</v>
      </c>
      <c r="J2010" s="19" t="s">
        <v>2237</v>
      </c>
      <c r="K2010" s="14" t="str">
        <f t="shared" si="172"/>
        <v/>
      </c>
      <c r="L2010" s="24" t="s">
        <v>4469</v>
      </c>
      <c r="M2010" s="24" t="s">
        <v>4585</v>
      </c>
      <c r="N2010" s="24" t="s">
        <v>4469</v>
      </c>
      <c r="S2010">
        <f t="shared" si="166"/>
        <v>302</v>
      </c>
      <c r="T2010"/>
      <c r="U2010" s="148"/>
      <c r="V2010" s="148"/>
      <c r="W2010" s="135" t="str">
        <f t="shared" si="171"/>
        <v>"XEQM16"</v>
      </c>
      <c r="X2010" s="135" t="str">
        <f t="shared" si="170"/>
        <v>XEQM16</v>
      </c>
      <c r="Y2010" s="2">
        <f t="shared" si="167"/>
        <v>1994</v>
      </c>
    </row>
    <row r="2011" spans="1:25">
      <c r="A2011" s="13">
        <v>2011</v>
      </c>
      <c r="B2011" s="2">
        <v>1995</v>
      </c>
      <c r="C2011" s="1" t="s">
        <v>4567</v>
      </c>
      <c r="D2011" s="1" t="s">
        <v>4045</v>
      </c>
      <c r="E2011" s="18" t="s">
        <v>4602</v>
      </c>
      <c r="F2011" s="18" t="s">
        <v>4602</v>
      </c>
      <c r="G2011" s="83">
        <v>0</v>
      </c>
      <c r="H2011" s="83">
        <v>0</v>
      </c>
      <c r="I2011" s="51" t="s">
        <v>3</v>
      </c>
      <c r="J2011" s="19" t="s">
        <v>2237</v>
      </c>
      <c r="K2011" s="14" t="str">
        <f t="shared" si="172"/>
        <v/>
      </c>
      <c r="L2011" s="24" t="s">
        <v>4469</v>
      </c>
      <c r="M2011" s="24" t="s">
        <v>4586</v>
      </c>
      <c r="N2011" s="24" t="s">
        <v>4469</v>
      </c>
      <c r="S2011">
        <f t="shared" si="166"/>
        <v>303</v>
      </c>
      <c r="T2011"/>
      <c r="U2011" s="148"/>
      <c r="V2011" s="148"/>
      <c r="W2011" s="135" t="str">
        <f t="shared" si="171"/>
        <v>"XEQM17"</v>
      </c>
      <c r="X2011" s="135" t="str">
        <f t="shared" si="170"/>
        <v>XEQM17</v>
      </c>
      <c r="Y2011" s="2">
        <f t="shared" si="167"/>
        <v>1995</v>
      </c>
    </row>
    <row r="2012" spans="1:25">
      <c r="A2012" s="13">
        <v>2012</v>
      </c>
      <c r="B2012" s="2">
        <v>1996</v>
      </c>
      <c r="C2012" s="1" t="s">
        <v>4567</v>
      </c>
      <c r="D2012" s="1" t="s">
        <v>4046</v>
      </c>
      <c r="E2012" s="18" t="s">
        <v>4603</v>
      </c>
      <c r="F2012" s="18" t="s">
        <v>4603</v>
      </c>
      <c r="G2012" s="83">
        <v>0</v>
      </c>
      <c r="H2012" s="83">
        <v>0</v>
      </c>
      <c r="I2012" s="51" t="s">
        <v>3</v>
      </c>
      <c r="J2012" s="19" t="s">
        <v>2237</v>
      </c>
      <c r="K2012" s="14" t="str">
        <f t="shared" si="172"/>
        <v/>
      </c>
      <c r="L2012" s="24" t="s">
        <v>4469</v>
      </c>
      <c r="M2012" s="24" t="s">
        <v>4587</v>
      </c>
      <c r="N2012" s="24" t="s">
        <v>4469</v>
      </c>
      <c r="S2012">
        <f t="shared" si="166"/>
        <v>304</v>
      </c>
      <c r="T2012"/>
      <c r="U2012" s="148"/>
      <c r="V2012" s="148"/>
      <c r="W2012" s="135" t="str">
        <f t="shared" si="171"/>
        <v>"XEQM18"</v>
      </c>
      <c r="X2012" s="135" t="str">
        <f t="shared" si="170"/>
        <v>XEQM18</v>
      </c>
      <c r="Y2012" s="2">
        <f t="shared" si="167"/>
        <v>1996</v>
      </c>
    </row>
    <row r="2013" spans="1:25">
      <c r="A2013" s="13">
        <v>2013</v>
      </c>
      <c r="B2013" s="2">
        <v>1997</v>
      </c>
      <c r="C2013" s="10" t="s">
        <v>4606</v>
      </c>
      <c r="D2013" s="1" t="s">
        <v>7</v>
      </c>
      <c r="E2013" s="19" t="s">
        <v>2067</v>
      </c>
      <c r="F2013" s="19" t="s">
        <v>2067</v>
      </c>
      <c r="G2013">
        <v>0</v>
      </c>
      <c r="H2013">
        <v>0</v>
      </c>
      <c r="I2013" s="19" t="s">
        <v>3</v>
      </c>
      <c r="J2013" s="19" t="s">
        <v>2237</v>
      </c>
      <c r="K2013" s="14" t="str">
        <f t="shared" si="172"/>
        <v/>
      </c>
      <c r="M2013" s="24" t="s">
        <v>4614</v>
      </c>
      <c r="N2013" s="24" t="s">
        <v>3920</v>
      </c>
      <c r="O2013"/>
      <c r="P2013"/>
      <c r="Q2013"/>
      <c r="R2013"/>
      <c r="S2013">
        <f t="shared" si="166"/>
        <v>305</v>
      </c>
      <c r="T2013"/>
      <c r="U2013" s="148"/>
      <c r="V2013" s="148"/>
      <c r="W2013" s="135" t="str">
        <f t="shared" si="171"/>
        <v>"ROUND"</v>
      </c>
      <c r="X2013" s="135" t="str">
        <f t="shared" si="170"/>
        <v>ROUND</v>
      </c>
      <c r="Y2013" s="2">
        <f t="shared" si="167"/>
        <v>1997</v>
      </c>
    </row>
    <row r="2014" spans="1:25">
      <c r="A2014" s="13">
        <v>2014</v>
      </c>
      <c r="B2014" s="2">
        <v>1998</v>
      </c>
      <c r="C2014" s="10" t="s">
        <v>4607</v>
      </c>
      <c r="D2014" s="1" t="s">
        <v>7</v>
      </c>
      <c r="E2014" s="19" t="s">
        <v>330</v>
      </c>
      <c r="F2014" s="19" t="s">
        <v>330</v>
      </c>
      <c r="G2014">
        <v>0</v>
      </c>
      <c r="H2014">
        <v>0</v>
      </c>
      <c r="I2014" s="19" t="s">
        <v>3</v>
      </c>
      <c r="J2014" s="19" t="s">
        <v>2237</v>
      </c>
      <c r="K2014" s="14" t="str">
        <f t="shared" si="172"/>
        <v/>
      </c>
      <c r="M2014" s="24" t="s">
        <v>4613</v>
      </c>
      <c r="N2014" s="24" t="s">
        <v>3920</v>
      </c>
      <c r="O2014"/>
      <c r="P2014"/>
      <c r="Q2014"/>
      <c r="R2014"/>
      <c r="S2014">
        <f t="shared" si="166"/>
        <v>306</v>
      </c>
      <c r="T2014"/>
      <c r="U2014" s="148"/>
      <c r="V2014" s="148"/>
      <c r="W2014" s="135" t="str">
        <f t="shared" si="171"/>
        <v>"ROUNDI"</v>
      </c>
      <c r="X2014" s="135" t="str">
        <f t="shared" si="170"/>
        <v>ROUNDI</v>
      </c>
      <c r="Y2014" s="2">
        <f t="shared" si="167"/>
        <v>1998</v>
      </c>
    </row>
    <row r="2015" spans="1:25">
      <c r="A2015" s="13">
        <v>2015</v>
      </c>
      <c r="B2015" s="2">
        <v>1999</v>
      </c>
      <c r="C2015" s="1" t="s">
        <v>2481</v>
      </c>
      <c r="D2015" s="124" t="s">
        <v>4649</v>
      </c>
      <c r="E2015" s="21" t="s">
        <v>4650</v>
      </c>
      <c r="F2015" s="21" t="s">
        <v>4650</v>
      </c>
      <c r="G2015" s="83">
        <v>0</v>
      </c>
      <c r="H2015" s="83">
        <v>0</v>
      </c>
      <c r="I2015" s="51" t="s">
        <v>1</v>
      </c>
      <c r="J2015" s="19" t="s">
        <v>2238</v>
      </c>
      <c r="K2015" s="14" t="str">
        <f t="shared" si="172"/>
        <v/>
      </c>
      <c r="L2015" s="1" t="s">
        <v>4651</v>
      </c>
      <c r="M2015" s="24" t="s">
        <v>4652</v>
      </c>
      <c r="N2015" s="24"/>
      <c r="O2015"/>
      <c r="P2015"/>
      <c r="Q2015"/>
      <c r="R2015"/>
      <c r="S2015">
        <f t="shared" ref="S2015:S2024" si="173">IF(X2015&lt;&gt;"",S2014+1,S2014)</f>
        <v>306</v>
      </c>
      <c r="T2015"/>
      <c r="U2015" s="148"/>
      <c r="V2015" s="148"/>
      <c r="W2015" s="135" t="str">
        <f t="shared" ref="W2015:W2024" si="174">IF( OR(U2015="CNST", I2015="CAT_REGS"),(E2015),
IF(U2015="YES",UPPER(E2015),
IF(   AND(U2015&lt;&gt;"NO",I2015="CAT_FNCT",D2015&lt;&gt;"multiply", D2015&lt;&gt;"divide"),IF(J2015="SLS_ENABLED",   UPPER(E2015),""),"")))</f>
        <v/>
      </c>
      <c r="X2015" s="135" t="str">
        <f t="shared" ref="X2015:X2024" si="175">IF(LEN(V2015)&gt;0,V2015,SUBSTITUTE(SUBSTITUTE(SUBSTITUTE(SUBSTITUTE(SUBSTITUTE(SUBSTITUTE(SUBSTITUTE(SUBSTITUTE(SUBSTITUTE(SUBSTITUTE(SUBSTITUTE( (SUBSTITUTE( SUBSTITUTE( SUBSTITUTE( SUBSTITUTE(W2015,"STD_SIGMA","SUM"),"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15" s="2">
        <f t="shared" ref="Y2015:Y2024" si="176">B2015</f>
        <v>1999</v>
      </c>
    </row>
    <row r="2016" spans="1:25">
      <c r="A2016" s="13">
        <v>2016</v>
      </c>
      <c r="B2016" s="2">
        <v>2000</v>
      </c>
      <c r="C2016" s="1" t="s">
        <v>4659</v>
      </c>
      <c r="D2016" s="1" t="s">
        <v>4029</v>
      </c>
      <c r="E2016" s="21" t="s">
        <v>1161</v>
      </c>
      <c r="F2016" s="21" t="s">
        <v>1161</v>
      </c>
      <c r="G2016" s="83">
        <v>0</v>
      </c>
      <c r="H2016" s="83">
        <v>0</v>
      </c>
      <c r="I2016" s="51" t="s">
        <v>1</v>
      </c>
      <c r="J2016" s="19" t="s">
        <v>2238</v>
      </c>
      <c r="K2016" s="14" t="str">
        <f t="shared" ref="K2016" si="177">IF(E2016=F2016,"","NOT EQUAL")</f>
        <v/>
      </c>
      <c r="L2016" s="1"/>
      <c r="M2016" s="24" t="s">
        <v>4660</v>
      </c>
      <c r="N2016" s="24"/>
      <c r="O2016"/>
      <c r="P2016"/>
      <c r="Q2016"/>
      <c r="R2016"/>
      <c r="S2016">
        <f t="shared" ref="S2016" si="178">IF(X2016&lt;&gt;"",S2015+1,S2015)</f>
        <v>307</v>
      </c>
      <c r="T2016"/>
      <c r="U2016" s="148" t="s">
        <v>4630</v>
      </c>
      <c r="V2016" s="148"/>
      <c r="W2016" s="135" t="str">
        <f t="shared" ref="W2016" si="179">IF( OR(U2016="CNST", I2016="CAT_REGS"),(E2016),
IF(U2016="YES",UPPER(E2016),
IF(   AND(U2016&lt;&gt;"NO",I2016="CAT_FNCT",D2016&lt;&gt;"multiply", D2016&lt;&gt;"divide"),IF(J2016="SLS_ENABLED",   UPPER(E2016),""),"")))</f>
        <v>"ERPN"</v>
      </c>
      <c r="X2016" s="135" t="str">
        <f t="shared" ref="X2016" si="180">IF(LEN(V2016)&gt;0,V2016,SUBSTITUTE(SUBSTITUTE(SUBSTITUTE(SUBSTITUTE(SUBSTITUTE(SUBSTITUTE(SUBSTITUTE(SUBSTITUTE(SUBSTITUTE(SUBSTITUTE(SUBSTITUTE( (SUBSTITUTE( SUBSTITUTE( SUBSTITUTE( SUBSTITUTE(W2016,"STD_SIGMA","SUM"),"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ERPN</v>
      </c>
      <c r="Y2016" s="2">
        <f t="shared" ref="Y2016" si="181">B2016</f>
        <v>2000</v>
      </c>
    </row>
    <row r="2017" spans="1:25">
      <c r="A2017" s="13">
        <v>2017</v>
      </c>
      <c r="B2017" s="2">
        <v>2001</v>
      </c>
      <c r="C2017" s="1" t="s">
        <v>4659</v>
      </c>
      <c r="D2017" s="1" t="s">
        <v>4028</v>
      </c>
      <c r="E2017" s="21" t="s">
        <v>4662</v>
      </c>
      <c r="F2017" s="21" t="s">
        <v>4662</v>
      </c>
      <c r="G2017" s="83">
        <v>0</v>
      </c>
      <c r="H2017" s="83">
        <v>0</v>
      </c>
      <c r="I2017" s="51" t="s">
        <v>1</v>
      </c>
      <c r="J2017" s="19" t="s">
        <v>2238</v>
      </c>
      <c r="K2017" s="14" t="str">
        <f t="shared" ref="K2017" si="182">IF(E2017=F2017,"","NOT EQUAL")</f>
        <v/>
      </c>
      <c r="L2017" s="1"/>
      <c r="M2017" s="24" t="s">
        <v>4661</v>
      </c>
      <c r="N2017" s="24"/>
      <c r="O2017"/>
      <c r="P2017"/>
      <c r="Q2017"/>
      <c r="R2017"/>
      <c r="S2017">
        <f t="shared" ref="S2017" si="183">IF(X2017&lt;&gt;"",S2016+1,S2016)</f>
        <v>308</v>
      </c>
      <c r="T2017"/>
      <c r="U2017" s="148" t="s">
        <v>4630</v>
      </c>
      <c r="V2017" s="148"/>
      <c r="W2017" s="135" t="str">
        <f t="shared" ref="W2017" si="184">IF( OR(U2017="CNST", I2017="CAT_REGS"),(E2017),
IF(U2017="YES",UPPER(E2017),
IF(   AND(U2017&lt;&gt;"NO",I2017="CAT_FNCT",D2017&lt;&gt;"multiply", D2017&lt;&gt;"divide"),IF(J2017="SLS_ENABLED",   UPPER(E2017),""),"")))</f>
        <v>"RPN"</v>
      </c>
      <c r="X2017" s="135" t="str">
        <f t="shared" ref="X2017" si="185">IF(LEN(V2017)&gt;0,V2017,SUBSTITUTE(SUBSTITUTE(SUBSTITUTE(SUBSTITUTE(SUBSTITUTE(SUBSTITUTE(SUBSTITUTE(SUBSTITUTE(SUBSTITUTE(SUBSTITUTE(SUBSTITUTE( (SUBSTITUTE( SUBSTITUTE( SUBSTITUTE( SUBSTITUTE(W2017,"STD_SIGMA","SUM"),"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RPN</v>
      </c>
      <c r="Y2017" s="2">
        <f t="shared" ref="Y2017" si="186">B2017</f>
        <v>2001</v>
      </c>
    </row>
    <row r="2018" spans="1:25">
      <c r="O2018"/>
      <c r="P2018"/>
      <c r="Q2018"/>
      <c r="R2018"/>
      <c r="S2018">
        <f t="shared" si="173"/>
        <v>308</v>
      </c>
      <c r="T2018"/>
      <c r="U2018" s="148"/>
      <c r="V2018" s="148"/>
      <c r="W2018" s="135" t="str">
        <f t="shared" si="174"/>
        <v/>
      </c>
      <c r="X2018" s="135" t="str">
        <f t="shared" si="175"/>
        <v/>
      </c>
      <c r="Y2018" s="2">
        <f t="shared" si="176"/>
        <v>0</v>
      </c>
    </row>
    <row r="2019" spans="1:25">
      <c r="O2019"/>
      <c r="P2019"/>
      <c r="Q2019"/>
      <c r="R2019"/>
      <c r="S2019">
        <f t="shared" si="173"/>
        <v>308</v>
      </c>
      <c r="T2019"/>
      <c r="U2019" s="148"/>
      <c r="V2019" s="148"/>
      <c r="W2019" s="135" t="str">
        <f t="shared" si="174"/>
        <v/>
      </c>
      <c r="X2019" s="135" t="str">
        <f t="shared" si="175"/>
        <v/>
      </c>
      <c r="Y2019" s="2">
        <f t="shared" si="176"/>
        <v>0</v>
      </c>
    </row>
    <row r="2020" spans="1:25">
      <c r="O2020"/>
      <c r="P2020"/>
      <c r="Q2020"/>
      <c r="R2020"/>
      <c r="S2020">
        <f t="shared" si="173"/>
        <v>308</v>
      </c>
      <c r="T2020"/>
      <c r="U2020" s="148"/>
      <c r="V2020" s="148"/>
      <c r="W2020" s="135" t="str">
        <f t="shared" si="174"/>
        <v/>
      </c>
      <c r="X2020" s="135" t="str">
        <f t="shared" si="175"/>
        <v/>
      </c>
      <c r="Y2020" s="2">
        <f t="shared" si="176"/>
        <v>0</v>
      </c>
    </row>
    <row r="2021" spans="1:25">
      <c r="O2021"/>
      <c r="P2021"/>
      <c r="Q2021"/>
      <c r="R2021"/>
      <c r="S2021">
        <f t="shared" si="173"/>
        <v>308</v>
      </c>
      <c r="T2021"/>
      <c r="U2021" s="148"/>
      <c r="V2021" s="148"/>
      <c r="W2021" s="135" t="str">
        <f t="shared" si="174"/>
        <v/>
      </c>
      <c r="X2021" s="135" t="str">
        <f t="shared" si="175"/>
        <v/>
      </c>
      <c r="Y2021" s="2">
        <f t="shared" si="176"/>
        <v>0</v>
      </c>
    </row>
    <row r="2022" spans="1:25">
      <c r="O2022"/>
      <c r="P2022"/>
      <c r="Q2022"/>
      <c r="R2022"/>
      <c r="S2022">
        <f t="shared" si="173"/>
        <v>308</v>
      </c>
      <c r="T2022"/>
      <c r="U2022" s="148"/>
      <c r="V2022" s="148"/>
      <c r="W2022" s="135" t="str">
        <f t="shared" si="174"/>
        <v/>
      </c>
      <c r="X2022" s="135" t="str">
        <f t="shared" si="175"/>
        <v/>
      </c>
      <c r="Y2022" s="2">
        <f t="shared" si="176"/>
        <v>0</v>
      </c>
    </row>
    <row r="2023" spans="1:25">
      <c r="O2023"/>
      <c r="P2023"/>
      <c r="Q2023"/>
      <c r="R2023"/>
      <c r="S2023">
        <f t="shared" si="173"/>
        <v>308</v>
      </c>
      <c r="T2023"/>
      <c r="U2023" s="148"/>
      <c r="V2023" s="148"/>
      <c r="W2023" s="135" t="str">
        <f t="shared" si="174"/>
        <v/>
      </c>
      <c r="X2023" s="135" t="str">
        <f t="shared" si="175"/>
        <v/>
      </c>
      <c r="Y2023" s="2">
        <f t="shared" si="176"/>
        <v>0</v>
      </c>
    </row>
    <row r="2024" spans="1:25">
      <c r="O2024"/>
      <c r="P2024"/>
      <c r="Q2024"/>
      <c r="R2024"/>
      <c r="S2024">
        <f t="shared" si="173"/>
        <v>308</v>
      </c>
      <c r="T2024"/>
      <c r="U2024" s="148"/>
      <c r="V2024" s="148"/>
      <c r="W2024" s="135" t="str">
        <f t="shared" si="174"/>
        <v/>
      </c>
      <c r="X2024" s="135" t="str">
        <f t="shared" si="175"/>
        <v/>
      </c>
      <c r="Y2024" s="2">
        <f t="shared" si="176"/>
        <v>0</v>
      </c>
    </row>
  </sheetData>
  <autoFilter ref="A1:W2024"/>
  <sortState ref="A1:J1944">
    <sortCondition ref="A1:A1944"/>
  </sortState>
  <conditionalFormatting sqref="O1997:V2012 O2025:V1048576">
    <cfRule type="cellIs" dxfId="171" priority="225" operator="greaterThan">
      <formula>0</formula>
    </cfRule>
  </conditionalFormatting>
  <conditionalFormatting sqref="J1:J2 L64:N64 L798:N798 L1511 J1915:J1941 J1907 J1909 J1911 J1913 L92 L89 J1757:J1779 J1781:J1905 L653 J4:J78 J2018:J1048576 J80:J98 J102:J111 J125:J148 J150:J174 J340:J375 J468:J473 J475:J483 J505:J506 J508:J509 J511:J549 J880:J1539 J717:J771 J1541:J1683 J588:J710 J774:J878 J113:J121 J176:J253 J485:J502 J578:J585 J713 J400:J466 J378:J398 J551:J576 J1688:J1755 J255:J337">
    <cfRule type="containsText" dxfId="170" priority="223" operator="containsText" text="DISABLED">
      <formula>NOT(ISERROR(SEARCH("DISABLED",J1)))</formula>
    </cfRule>
    <cfRule type="containsText" dxfId="169" priority="224" operator="containsText" text="ENABLED">
      <formula>NOT(ISERROR(SEARCH("ENABLED",J1)))</formula>
    </cfRule>
  </conditionalFormatting>
  <conditionalFormatting sqref="J3">
    <cfRule type="containsText" dxfId="168" priority="221" operator="containsText" text="DISABLED">
      <formula>NOT(ISERROR(SEARCH("DISABLED",J3)))</formula>
    </cfRule>
    <cfRule type="containsText" dxfId="167" priority="222" operator="containsText" text="ENABLED">
      <formula>NOT(ISERROR(SEARCH("ENABLED",J3)))</formula>
    </cfRule>
  </conditionalFormatting>
  <conditionalFormatting sqref="O2:V2">
    <cfRule type="cellIs" dxfId="166" priority="219" operator="greaterThan">
      <formula>0</formula>
    </cfRule>
  </conditionalFormatting>
  <conditionalFormatting sqref="W1997:W2012 W2025:W1048576">
    <cfRule type="cellIs" dxfId="165" priority="218" operator="greaterThan">
      <formula>0</formula>
    </cfRule>
  </conditionalFormatting>
  <conditionalFormatting sqref="W2">
    <cfRule type="cellIs" dxfId="164" priority="216" operator="greaterThan">
      <formula>0</formula>
    </cfRule>
  </conditionalFormatting>
  <conditionalFormatting sqref="J1914">
    <cfRule type="containsText" dxfId="163" priority="210" operator="containsText" text="DISABLED">
      <formula>NOT(ISERROR(SEARCH("DISABLED",J1914)))</formula>
    </cfRule>
    <cfRule type="containsText" dxfId="162" priority="211" operator="containsText" text="ENABLED">
      <formula>NOT(ISERROR(SEARCH("ENABLED",J1914)))</formula>
    </cfRule>
  </conditionalFormatting>
  <conditionalFormatting sqref="J1943:J1948">
    <cfRule type="containsText" dxfId="161" priority="206" operator="containsText" text="DISABLED">
      <formula>NOT(ISERROR(SEARCH("DISABLED",J1943)))</formula>
    </cfRule>
    <cfRule type="containsText" dxfId="160" priority="207" operator="containsText" text="ENABLED">
      <formula>NOT(ISERROR(SEARCH("ENABLED",J1943)))</formula>
    </cfRule>
  </conditionalFormatting>
  <conditionalFormatting sqref="J1906">
    <cfRule type="containsText" dxfId="159" priority="204" operator="containsText" text="DISABLED">
      <formula>NOT(ISERROR(SEARCH("DISABLED",J1906)))</formula>
    </cfRule>
    <cfRule type="containsText" dxfId="158" priority="205" operator="containsText" text="ENABLED">
      <formula>NOT(ISERROR(SEARCH("ENABLED",J1906)))</formula>
    </cfRule>
  </conditionalFormatting>
  <conditionalFormatting sqref="J1908">
    <cfRule type="containsText" dxfId="157" priority="202" operator="containsText" text="DISABLED">
      <formula>NOT(ISERROR(SEARCH("DISABLED",J1908)))</formula>
    </cfRule>
    <cfRule type="containsText" dxfId="156" priority="203" operator="containsText" text="ENABLED">
      <formula>NOT(ISERROR(SEARCH("ENABLED",J1908)))</formula>
    </cfRule>
  </conditionalFormatting>
  <conditionalFormatting sqref="J1912">
    <cfRule type="containsText" dxfId="155" priority="196" operator="containsText" text="DISABLED">
      <formula>NOT(ISERROR(SEARCH("DISABLED",J1912)))</formula>
    </cfRule>
    <cfRule type="containsText" dxfId="154" priority="197" operator="containsText" text="ENABLED">
      <formula>NOT(ISERROR(SEARCH("ENABLED",J1912)))</formula>
    </cfRule>
  </conditionalFormatting>
  <conditionalFormatting sqref="J1910">
    <cfRule type="containsText" dxfId="153" priority="194" operator="containsText" text="DISABLED">
      <formula>NOT(ISERROR(SEARCH("DISABLED",J1910)))</formula>
    </cfRule>
    <cfRule type="containsText" dxfId="152" priority="195" operator="containsText" text="ENABLED">
      <formula>NOT(ISERROR(SEARCH("ENABLED",J1910)))</formula>
    </cfRule>
  </conditionalFormatting>
  <conditionalFormatting sqref="J1949">
    <cfRule type="containsText" dxfId="151" priority="192" operator="containsText" text="DISABLED">
      <formula>NOT(ISERROR(SEARCH("DISABLED",J1949)))</formula>
    </cfRule>
    <cfRule type="containsText" dxfId="150" priority="193" operator="containsText" text="ENABLED">
      <formula>NOT(ISERROR(SEARCH("ENABLED",J1949)))</formula>
    </cfRule>
  </conditionalFormatting>
  <conditionalFormatting sqref="J1950">
    <cfRule type="containsText" dxfId="149" priority="190" operator="containsText" text="DISABLED">
      <formula>NOT(ISERROR(SEARCH("DISABLED",J1950)))</formula>
    </cfRule>
    <cfRule type="containsText" dxfId="148" priority="191" operator="containsText" text="ENABLED">
      <formula>NOT(ISERROR(SEARCH("ENABLED",J1950)))</formula>
    </cfRule>
  </conditionalFormatting>
  <conditionalFormatting sqref="J1951">
    <cfRule type="containsText" dxfId="147" priority="186" operator="containsText" text="DISABLED">
      <formula>NOT(ISERROR(SEARCH("DISABLED",J1951)))</formula>
    </cfRule>
    <cfRule type="containsText" dxfId="146" priority="187" operator="containsText" text="ENABLED">
      <formula>NOT(ISERROR(SEARCH("ENABLED",J1951)))</formula>
    </cfRule>
  </conditionalFormatting>
  <conditionalFormatting sqref="J1756">
    <cfRule type="containsText" dxfId="145" priority="184" operator="containsText" text="DISABLED">
      <formula>NOT(ISERROR(SEARCH("DISABLED",J1756)))</formula>
    </cfRule>
    <cfRule type="containsText" dxfId="144" priority="185" operator="containsText" text="ENABLED">
      <formula>NOT(ISERROR(SEARCH("ENABLED",J1756)))</formula>
    </cfRule>
  </conditionalFormatting>
  <conditionalFormatting sqref="J1952:J1958">
    <cfRule type="containsText" dxfId="143" priority="182" operator="containsText" text="DISABLED">
      <formula>NOT(ISERROR(SEARCH("DISABLED",J1952)))</formula>
    </cfRule>
    <cfRule type="containsText" dxfId="142" priority="183" operator="containsText" text="ENABLED">
      <formula>NOT(ISERROR(SEARCH("ENABLED",J1952)))</formula>
    </cfRule>
  </conditionalFormatting>
  <conditionalFormatting sqref="J1959">
    <cfRule type="containsText" dxfId="141" priority="180" operator="containsText" text="DISABLED">
      <formula>NOT(ISERROR(SEARCH("DISABLED",J1959)))</formula>
    </cfRule>
    <cfRule type="containsText" dxfId="140" priority="181" operator="containsText" text="ENABLED">
      <formula>NOT(ISERROR(SEARCH("ENABLED",J1959)))</formula>
    </cfRule>
  </conditionalFormatting>
  <conditionalFormatting sqref="J1961">
    <cfRule type="containsText" dxfId="139" priority="174" operator="containsText" text="DISABLED">
      <formula>NOT(ISERROR(SEARCH("DISABLED",J1961)))</formula>
    </cfRule>
    <cfRule type="containsText" dxfId="138" priority="175" operator="containsText" text="ENABLED">
      <formula>NOT(ISERROR(SEARCH("ENABLED",J1961)))</formula>
    </cfRule>
  </conditionalFormatting>
  <conditionalFormatting sqref="J1962:J1964">
    <cfRule type="containsText" dxfId="137" priority="172" operator="containsText" text="DISABLED">
      <formula>NOT(ISERROR(SEARCH("DISABLED",J1962)))</formula>
    </cfRule>
    <cfRule type="containsText" dxfId="136" priority="173" operator="containsText" text="ENABLED">
      <formula>NOT(ISERROR(SEARCH("ENABLED",J1962)))</formula>
    </cfRule>
  </conditionalFormatting>
  <conditionalFormatting sqref="J1965">
    <cfRule type="containsText" dxfId="135" priority="170" operator="containsText" text="DISABLED">
      <formula>NOT(ISERROR(SEARCH("DISABLED",J1965)))</formula>
    </cfRule>
    <cfRule type="containsText" dxfId="134" priority="171" operator="containsText" text="ENABLED">
      <formula>NOT(ISERROR(SEARCH("ENABLED",J1965)))</formula>
    </cfRule>
  </conditionalFormatting>
  <conditionalFormatting sqref="J1966">
    <cfRule type="containsText" dxfId="133" priority="168" operator="containsText" text="DISABLED">
      <formula>NOT(ISERROR(SEARCH("DISABLED",J1966)))</formula>
    </cfRule>
    <cfRule type="containsText" dxfId="132" priority="169" operator="containsText" text="ENABLED">
      <formula>NOT(ISERROR(SEARCH("ENABLED",J1966)))</formula>
    </cfRule>
  </conditionalFormatting>
  <conditionalFormatting sqref="J1967">
    <cfRule type="containsText" dxfId="131" priority="166" operator="containsText" text="DISABLED">
      <formula>NOT(ISERROR(SEARCH("DISABLED",J1967)))</formula>
    </cfRule>
    <cfRule type="containsText" dxfId="130" priority="167" operator="containsText" text="ENABLED">
      <formula>NOT(ISERROR(SEARCH("ENABLED",J1967)))</formula>
    </cfRule>
  </conditionalFormatting>
  <conditionalFormatting sqref="J1968">
    <cfRule type="containsText" dxfId="129" priority="164" operator="containsText" text="DISABLED">
      <formula>NOT(ISERROR(SEARCH("DISABLED",J1968)))</formula>
    </cfRule>
    <cfRule type="containsText" dxfId="128" priority="165" operator="containsText" text="ENABLED">
      <formula>NOT(ISERROR(SEARCH("ENABLED",J1968)))</formula>
    </cfRule>
  </conditionalFormatting>
  <conditionalFormatting sqref="J1969">
    <cfRule type="containsText" dxfId="127" priority="162" operator="containsText" text="DISABLED">
      <formula>NOT(ISERROR(SEARCH("DISABLED",J1969)))</formula>
    </cfRule>
    <cfRule type="containsText" dxfId="126" priority="163" operator="containsText" text="ENABLED">
      <formula>NOT(ISERROR(SEARCH("ENABLED",J1969)))</formula>
    </cfRule>
  </conditionalFormatting>
  <conditionalFormatting sqref="J772:J773">
    <cfRule type="containsText" dxfId="125" priority="158" operator="containsText" text="DISABLED">
      <formula>NOT(ISERROR(SEARCH("DISABLED",J772)))</formula>
    </cfRule>
    <cfRule type="containsText" dxfId="124" priority="159" operator="containsText" text="ENABLED">
      <formula>NOT(ISERROR(SEARCH("ENABLED",J772)))</formula>
    </cfRule>
  </conditionalFormatting>
  <conditionalFormatting sqref="J1970">
    <cfRule type="containsText" dxfId="123" priority="154" operator="containsText" text="DISABLED">
      <formula>NOT(ISERROR(SEARCH("DISABLED",J1970)))</formula>
    </cfRule>
    <cfRule type="containsText" dxfId="122" priority="155" operator="containsText" text="ENABLED">
      <formula>NOT(ISERROR(SEARCH("ENABLED",J1970)))</formula>
    </cfRule>
  </conditionalFormatting>
  <conditionalFormatting sqref="L1971:N1971 J1971:J1972">
    <cfRule type="containsText" dxfId="121" priority="150" operator="containsText" text="DISABLED">
      <formula>NOT(ISERROR(SEARCH("DISABLED",J1971)))</formula>
    </cfRule>
    <cfRule type="containsText" dxfId="120" priority="151" operator="containsText" text="ENABLED">
      <formula>NOT(ISERROR(SEARCH("ENABLED",J1971)))</formula>
    </cfRule>
  </conditionalFormatting>
  <conditionalFormatting sqref="J1540">
    <cfRule type="containsText" dxfId="119" priority="148" operator="containsText" text="DISABLED">
      <formula>NOT(ISERROR(SEARCH("DISABLED",J1540)))</formula>
    </cfRule>
    <cfRule type="containsText" dxfId="118" priority="149" operator="containsText" text="ENABLED">
      <formula>NOT(ISERROR(SEARCH("ENABLED",J1540)))</formula>
    </cfRule>
  </conditionalFormatting>
  <conditionalFormatting sqref="J1974:J1975">
    <cfRule type="containsText" dxfId="117" priority="146" operator="containsText" text="DISABLED">
      <formula>NOT(ISERROR(SEARCH("DISABLED",J1974)))</formula>
    </cfRule>
    <cfRule type="containsText" dxfId="116" priority="147" operator="containsText" text="ENABLED">
      <formula>NOT(ISERROR(SEARCH("ENABLED",J1974)))</formula>
    </cfRule>
  </conditionalFormatting>
  <conditionalFormatting sqref="J79">
    <cfRule type="containsText" dxfId="115" priority="144" operator="containsText" text="DISABLED">
      <formula>NOT(ISERROR(SEARCH("DISABLED",J79)))</formula>
    </cfRule>
    <cfRule type="containsText" dxfId="114" priority="145" operator="containsText" text="ENABLED">
      <formula>NOT(ISERROR(SEARCH("ENABLED",J79)))</formula>
    </cfRule>
  </conditionalFormatting>
  <conditionalFormatting sqref="J101">
    <cfRule type="containsText" dxfId="113" priority="140" operator="containsText" text="DISABLED">
      <formula>NOT(ISERROR(SEARCH("DISABLED",J101)))</formula>
    </cfRule>
    <cfRule type="containsText" dxfId="112" priority="141" operator="containsText" text="ENABLED">
      <formula>NOT(ISERROR(SEARCH("ENABLED",J101)))</formula>
    </cfRule>
  </conditionalFormatting>
  <conditionalFormatting sqref="J124">
    <cfRule type="containsText" dxfId="111" priority="136" operator="containsText" text="DISABLED">
      <formula>NOT(ISERROR(SEARCH("DISABLED",J124)))</formula>
    </cfRule>
    <cfRule type="containsText" dxfId="110" priority="137" operator="containsText" text="ENABLED">
      <formula>NOT(ISERROR(SEARCH("ENABLED",J124)))</formula>
    </cfRule>
  </conditionalFormatting>
  <conditionalFormatting sqref="J149">
    <cfRule type="containsText" dxfId="109" priority="132" operator="containsText" text="DISABLED">
      <formula>NOT(ISERROR(SEARCH("DISABLED",J149)))</formula>
    </cfRule>
    <cfRule type="containsText" dxfId="108" priority="133" operator="containsText" text="ENABLED">
      <formula>NOT(ISERROR(SEARCH("ENABLED",J149)))</formula>
    </cfRule>
  </conditionalFormatting>
  <conditionalFormatting sqref="J254">
    <cfRule type="containsText" dxfId="107" priority="130" operator="containsText" text="DISABLED">
      <formula>NOT(ISERROR(SEARCH("DISABLED",J254)))</formula>
    </cfRule>
    <cfRule type="containsText" dxfId="106" priority="131" operator="containsText" text="ENABLED">
      <formula>NOT(ISERROR(SEARCH("ENABLED",J254)))</formula>
    </cfRule>
  </conditionalFormatting>
  <conditionalFormatting sqref="J376">
    <cfRule type="containsText" dxfId="105" priority="124" operator="containsText" text="DISABLED">
      <formula>NOT(ISERROR(SEARCH("DISABLED",J376)))</formula>
    </cfRule>
    <cfRule type="containsText" dxfId="104" priority="125" operator="containsText" text="ENABLED">
      <formula>NOT(ISERROR(SEARCH("ENABLED",J376)))</formula>
    </cfRule>
  </conditionalFormatting>
  <conditionalFormatting sqref="J377">
    <cfRule type="containsText" dxfId="103" priority="122" operator="containsText" text="DISABLED">
      <formula>NOT(ISERROR(SEARCH("DISABLED",J377)))</formula>
    </cfRule>
    <cfRule type="containsText" dxfId="102" priority="123" operator="containsText" text="ENABLED">
      <formula>NOT(ISERROR(SEARCH("ENABLED",J377)))</formula>
    </cfRule>
  </conditionalFormatting>
  <conditionalFormatting sqref="J1981">
    <cfRule type="containsText" dxfId="101" priority="120" operator="containsText" text="DISABLED">
      <formula>NOT(ISERROR(SEARCH("DISABLED",J1981)))</formula>
    </cfRule>
    <cfRule type="containsText" dxfId="100" priority="121" operator="containsText" text="ENABLED">
      <formula>NOT(ISERROR(SEARCH("ENABLED",J1981)))</formula>
    </cfRule>
  </conditionalFormatting>
  <conditionalFormatting sqref="J467">
    <cfRule type="containsText" dxfId="99" priority="118" operator="containsText" text="DISABLED">
      <formula>NOT(ISERROR(SEARCH("DISABLED",J467)))</formula>
    </cfRule>
    <cfRule type="containsText" dxfId="98" priority="119" operator="containsText" text="ENABLED">
      <formula>NOT(ISERROR(SEARCH("ENABLED",J467)))</formula>
    </cfRule>
  </conditionalFormatting>
  <conditionalFormatting sqref="J474">
    <cfRule type="containsText" dxfId="97" priority="116" operator="containsText" text="DISABLED">
      <formula>NOT(ISERROR(SEARCH("DISABLED",J474)))</formula>
    </cfRule>
    <cfRule type="containsText" dxfId="96" priority="117" operator="containsText" text="ENABLED">
      <formula>NOT(ISERROR(SEARCH("ENABLED",J474)))</formula>
    </cfRule>
  </conditionalFormatting>
  <conditionalFormatting sqref="J1982:J1983">
    <cfRule type="containsText" dxfId="95" priority="114" operator="containsText" text="DISABLED">
      <formula>NOT(ISERROR(SEARCH("DISABLED",J1982)))</formula>
    </cfRule>
    <cfRule type="containsText" dxfId="94" priority="115" operator="containsText" text="ENABLED">
      <formula>NOT(ISERROR(SEARCH("ENABLED",J1982)))</formula>
    </cfRule>
  </conditionalFormatting>
  <conditionalFormatting sqref="J503:J504">
    <cfRule type="containsText" dxfId="93" priority="112" operator="containsText" text="DISABLED">
      <formula>NOT(ISERROR(SEARCH("DISABLED",J503)))</formula>
    </cfRule>
    <cfRule type="containsText" dxfId="92" priority="113" operator="containsText" text="ENABLED">
      <formula>NOT(ISERROR(SEARCH("ENABLED",J503)))</formula>
    </cfRule>
  </conditionalFormatting>
  <conditionalFormatting sqref="J507">
    <cfRule type="containsText" dxfId="91" priority="108" operator="containsText" text="DISABLED">
      <formula>NOT(ISERROR(SEARCH("DISABLED",J507)))</formula>
    </cfRule>
    <cfRule type="containsText" dxfId="90" priority="109" operator="containsText" text="ENABLED">
      <formula>NOT(ISERROR(SEARCH("ENABLED",J507)))</formula>
    </cfRule>
  </conditionalFormatting>
  <conditionalFormatting sqref="J1985">
    <cfRule type="containsText" dxfId="89" priority="106" operator="containsText" text="DISABLED">
      <formula>NOT(ISERROR(SEARCH("DISABLED",J1985)))</formula>
    </cfRule>
    <cfRule type="containsText" dxfId="88" priority="107" operator="containsText" text="ENABLED">
      <formula>NOT(ISERROR(SEARCH("ENABLED",J1985)))</formula>
    </cfRule>
  </conditionalFormatting>
  <conditionalFormatting sqref="J510">
    <cfRule type="containsText" dxfId="87" priority="104" operator="containsText" text="DISABLED">
      <formula>NOT(ISERROR(SEARCH("DISABLED",J510)))</formula>
    </cfRule>
    <cfRule type="containsText" dxfId="86" priority="105" operator="containsText" text="ENABLED">
      <formula>NOT(ISERROR(SEARCH("ENABLED",J510)))</formula>
    </cfRule>
  </conditionalFormatting>
  <conditionalFormatting sqref="J550">
    <cfRule type="containsText" dxfId="85" priority="100" operator="containsText" text="DISABLED">
      <formula>NOT(ISERROR(SEARCH("DISABLED",J550)))</formula>
    </cfRule>
    <cfRule type="containsText" dxfId="84" priority="101" operator="containsText" text="ENABLED">
      <formula>NOT(ISERROR(SEARCH("ENABLED",J550)))</formula>
    </cfRule>
  </conditionalFormatting>
  <conditionalFormatting sqref="J586:J587">
    <cfRule type="containsText" dxfId="83" priority="98" operator="containsText" text="DISABLED">
      <formula>NOT(ISERROR(SEARCH("DISABLED",J586)))</formula>
    </cfRule>
    <cfRule type="containsText" dxfId="82" priority="99" operator="containsText" text="ENABLED">
      <formula>NOT(ISERROR(SEARCH("ENABLED",J586)))</formula>
    </cfRule>
  </conditionalFormatting>
  <conditionalFormatting sqref="J879">
    <cfRule type="containsText" dxfId="81" priority="94" operator="containsText" text="DISABLED">
      <formula>NOT(ISERROR(SEARCH("DISABLED",J879)))</formula>
    </cfRule>
    <cfRule type="containsText" dxfId="80" priority="95" operator="containsText" text="ENABLED">
      <formula>NOT(ISERROR(SEARCH("ENABLED",J879)))</formula>
    </cfRule>
  </conditionalFormatting>
  <conditionalFormatting sqref="J1973">
    <cfRule type="containsText" dxfId="79" priority="92" operator="containsText" text="DISABLED">
      <formula>NOT(ISERROR(SEARCH("DISABLED",J1973)))</formula>
    </cfRule>
    <cfRule type="containsText" dxfId="78" priority="93" operator="containsText" text="ENABLED">
      <formula>NOT(ISERROR(SEARCH("ENABLED",J1973)))</formula>
    </cfRule>
  </conditionalFormatting>
  <conditionalFormatting sqref="J1976">
    <cfRule type="containsText" dxfId="77" priority="90" operator="containsText" text="DISABLED">
      <formula>NOT(ISERROR(SEARCH("DISABLED",J1976)))</formula>
    </cfRule>
    <cfRule type="containsText" dxfId="76" priority="91" operator="containsText" text="ENABLED">
      <formula>NOT(ISERROR(SEARCH("ENABLED",J1976)))</formula>
    </cfRule>
  </conditionalFormatting>
  <conditionalFormatting sqref="J1977">
    <cfRule type="containsText" dxfId="75" priority="84" operator="containsText" text="DISABLED">
      <formula>NOT(ISERROR(SEARCH("DISABLED",J1977)))</formula>
    </cfRule>
    <cfRule type="containsText" dxfId="74" priority="85" operator="containsText" text="ENABLED">
      <formula>NOT(ISERROR(SEARCH("ENABLED",J1977)))</formula>
    </cfRule>
  </conditionalFormatting>
  <conditionalFormatting sqref="J1978:J1979">
    <cfRule type="containsText" dxfId="73" priority="80" operator="containsText" text="DISABLED">
      <formula>NOT(ISERROR(SEARCH("DISABLED",J1978)))</formula>
    </cfRule>
    <cfRule type="containsText" dxfId="72" priority="81" operator="containsText" text="ENABLED">
      <formula>NOT(ISERROR(SEARCH("ENABLED",J1978)))</formula>
    </cfRule>
  </conditionalFormatting>
  <conditionalFormatting sqref="J1980">
    <cfRule type="containsText" dxfId="71" priority="78" operator="containsText" text="DISABLED">
      <formula>NOT(ISERROR(SEARCH("DISABLED",J1980)))</formula>
    </cfRule>
    <cfRule type="containsText" dxfId="70" priority="79" operator="containsText" text="ENABLED">
      <formula>NOT(ISERROR(SEARCH("ENABLED",J1980)))</formula>
    </cfRule>
  </conditionalFormatting>
  <conditionalFormatting sqref="J1984">
    <cfRule type="containsText" dxfId="69" priority="76" operator="containsText" text="DISABLED">
      <formula>NOT(ISERROR(SEARCH("DISABLED",J1984)))</formula>
    </cfRule>
    <cfRule type="containsText" dxfId="68" priority="77" operator="containsText" text="ENABLED">
      <formula>NOT(ISERROR(SEARCH("ENABLED",J1984)))</formula>
    </cfRule>
  </conditionalFormatting>
  <conditionalFormatting sqref="J714:J716">
    <cfRule type="containsText" dxfId="67" priority="74" operator="containsText" text="DISABLED">
      <formula>NOT(ISERROR(SEARCH("DISABLED",J714)))</formula>
    </cfRule>
    <cfRule type="containsText" dxfId="66" priority="75" operator="containsText" text="ENABLED">
      <formula>NOT(ISERROR(SEARCH("ENABLED",J714)))</formula>
    </cfRule>
  </conditionalFormatting>
  <conditionalFormatting sqref="J1986">
    <cfRule type="containsText" dxfId="65" priority="72" operator="containsText" text="DISABLED">
      <formula>NOT(ISERROR(SEARCH("DISABLED",J1986)))</formula>
    </cfRule>
    <cfRule type="containsText" dxfId="64" priority="73" operator="containsText" text="ENABLED">
      <formula>NOT(ISERROR(SEARCH("ENABLED",J1986)))</formula>
    </cfRule>
  </conditionalFormatting>
  <conditionalFormatting sqref="J1987:J1988">
    <cfRule type="containsText" dxfId="63" priority="68" operator="containsText" text="DISABLED">
      <formula>NOT(ISERROR(SEARCH("DISABLED",J1987)))</formula>
    </cfRule>
    <cfRule type="containsText" dxfId="62" priority="69" operator="containsText" text="ENABLED">
      <formula>NOT(ISERROR(SEARCH("ENABLED",J1987)))</formula>
    </cfRule>
  </conditionalFormatting>
  <conditionalFormatting sqref="J1780">
    <cfRule type="containsText" dxfId="61" priority="66" operator="containsText" text="DISABLED">
      <formula>NOT(ISERROR(SEARCH("DISABLED",J1780)))</formula>
    </cfRule>
    <cfRule type="containsText" dxfId="60" priority="67" operator="containsText" text="ENABLED">
      <formula>NOT(ISERROR(SEARCH("ENABLED",J1780)))</formula>
    </cfRule>
  </conditionalFormatting>
  <conditionalFormatting sqref="J1989">
    <cfRule type="containsText" dxfId="59" priority="64" operator="containsText" text="DISABLED">
      <formula>NOT(ISERROR(SEARCH("DISABLED",J1989)))</formula>
    </cfRule>
    <cfRule type="containsText" dxfId="58" priority="65" operator="containsText" text="ENABLED">
      <formula>NOT(ISERROR(SEARCH("ENABLED",J1989)))</formula>
    </cfRule>
  </conditionalFormatting>
  <conditionalFormatting sqref="J1990">
    <cfRule type="containsText" dxfId="57" priority="60" operator="containsText" text="DISABLED">
      <formula>NOT(ISERROR(SEARCH("DISABLED",J1990)))</formula>
    </cfRule>
    <cfRule type="containsText" dxfId="56" priority="61" operator="containsText" text="ENABLED">
      <formula>NOT(ISERROR(SEARCH("ENABLED",J1990)))</formula>
    </cfRule>
  </conditionalFormatting>
  <conditionalFormatting sqref="J1991">
    <cfRule type="containsText" dxfId="55" priority="56" operator="containsText" text="DISABLED">
      <formula>NOT(ISERROR(SEARCH("DISABLED",J1991)))</formula>
    </cfRule>
    <cfRule type="containsText" dxfId="54" priority="57" operator="containsText" text="ENABLED">
      <formula>NOT(ISERROR(SEARCH("ENABLED",J1991)))</formula>
    </cfRule>
  </conditionalFormatting>
  <conditionalFormatting sqref="J1992">
    <cfRule type="containsText" dxfId="53" priority="54" operator="containsText" text="DISABLED">
      <formula>NOT(ISERROR(SEARCH("DISABLED",J1992)))</formula>
    </cfRule>
    <cfRule type="containsText" dxfId="52" priority="55" operator="containsText" text="ENABLED">
      <formula>NOT(ISERROR(SEARCH("ENABLED",J1992)))</formula>
    </cfRule>
  </conditionalFormatting>
  <conditionalFormatting sqref="J99:J100">
    <cfRule type="containsText" dxfId="51" priority="48" operator="containsText" text="DISABLED">
      <formula>NOT(ISERROR(SEARCH("DISABLED",J99)))</formula>
    </cfRule>
    <cfRule type="containsText" dxfId="50" priority="49" operator="containsText" text="ENABLED">
      <formula>NOT(ISERROR(SEARCH("ENABLED",J99)))</formula>
    </cfRule>
  </conditionalFormatting>
  <conditionalFormatting sqref="J122:J123">
    <cfRule type="containsText" dxfId="49" priority="46" operator="containsText" text="DISABLED">
      <formula>NOT(ISERROR(SEARCH("DISABLED",J122)))</formula>
    </cfRule>
    <cfRule type="containsText" dxfId="48" priority="47" operator="containsText" text="ENABLED">
      <formula>NOT(ISERROR(SEARCH("ENABLED",J122)))</formula>
    </cfRule>
  </conditionalFormatting>
  <conditionalFormatting sqref="J1960">
    <cfRule type="containsText" dxfId="47" priority="42" operator="containsText" text="DISABLED">
      <formula>NOT(ISERROR(SEARCH("DISABLED",J1960)))</formula>
    </cfRule>
    <cfRule type="containsText" dxfId="46" priority="43" operator="containsText" text="ENABLED">
      <formula>NOT(ISERROR(SEARCH("ENABLED",J1960)))</formula>
    </cfRule>
  </conditionalFormatting>
  <conditionalFormatting sqref="J112">
    <cfRule type="containsText" dxfId="45" priority="40" operator="containsText" text="DISABLED">
      <formula>NOT(ISERROR(SEARCH("DISABLED",J112)))</formula>
    </cfRule>
    <cfRule type="containsText" dxfId="44" priority="41" operator="containsText" text="ENABLED">
      <formula>NOT(ISERROR(SEARCH("ENABLED",J112)))</formula>
    </cfRule>
  </conditionalFormatting>
  <conditionalFormatting sqref="J175">
    <cfRule type="containsText" dxfId="43" priority="38" operator="containsText" text="DISABLED">
      <formula>NOT(ISERROR(SEARCH("DISABLED",J175)))</formula>
    </cfRule>
    <cfRule type="containsText" dxfId="42" priority="39" operator="containsText" text="ENABLED">
      <formula>NOT(ISERROR(SEARCH("ENABLED",J175)))</formula>
    </cfRule>
  </conditionalFormatting>
  <conditionalFormatting sqref="J484">
    <cfRule type="containsText" dxfId="41" priority="36" operator="containsText" text="DISABLED">
      <formula>NOT(ISERROR(SEARCH("DISABLED",J484)))</formula>
    </cfRule>
    <cfRule type="containsText" dxfId="40" priority="37" operator="containsText" text="ENABLED">
      <formula>NOT(ISERROR(SEARCH("ENABLED",J484)))</formula>
    </cfRule>
  </conditionalFormatting>
  <conditionalFormatting sqref="J577">
    <cfRule type="containsText" dxfId="39" priority="34" operator="containsText" text="DISABLED">
      <formula>NOT(ISERROR(SEARCH("DISABLED",J577)))</formula>
    </cfRule>
    <cfRule type="containsText" dxfId="38" priority="35" operator="containsText" text="ENABLED">
      <formula>NOT(ISERROR(SEARCH("ENABLED",J577)))</formula>
    </cfRule>
  </conditionalFormatting>
  <conditionalFormatting sqref="J338:J339">
    <cfRule type="containsText" dxfId="37" priority="26" operator="containsText" text="DISABLED">
      <formula>NOT(ISERROR(SEARCH("DISABLED",J338)))</formula>
    </cfRule>
    <cfRule type="containsText" dxfId="36" priority="27" operator="containsText" text="ENABLED">
      <formula>NOT(ISERROR(SEARCH("ENABLED",J338)))</formula>
    </cfRule>
  </conditionalFormatting>
  <conditionalFormatting sqref="J399">
    <cfRule type="containsText" dxfId="35" priority="24" operator="containsText" text="DISABLED">
      <formula>NOT(ISERROR(SEARCH("DISABLED",J399)))</formula>
    </cfRule>
    <cfRule type="containsText" dxfId="34" priority="25" operator="containsText" text="ENABLED">
      <formula>NOT(ISERROR(SEARCH("ENABLED",J399)))</formula>
    </cfRule>
  </conditionalFormatting>
  <conditionalFormatting sqref="J1684:J1687">
    <cfRule type="containsText" dxfId="33" priority="22" operator="containsText" text="DISABLED">
      <formula>NOT(ISERROR(SEARCH("DISABLED",J1684)))</formula>
    </cfRule>
    <cfRule type="containsText" dxfId="32" priority="23" operator="containsText" text="ENABLED">
      <formula>NOT(ISERROR(SEARCH("ENABLED",J1684)))</formula>
    </cfRule>
  </conditionalFormatting>
  <conditionalFormatting sqref="J1993">
    <cfRule type="containsText" dxfId="31" priority="20" operator="containsText" text="DISABLED">
      <formula>NOT(ISERROR(SEARCH("DISABLED",J1993)))</formula>
    </cfRule>
    <cfRule type="containsText" dxfId="30" priority="21" operator="containsText" text="ENABLED">
      <formula>NOT(ISERROR(SEARCH("ENABLED",J1993)))</formula>
    </cfRule>
  </conditionalFormatting>
  <conditionalFormatting sqref="J1994">
    <cfRule type="containsText" dxfId="29" priority="18" operator="containsText" text="DISABLED">
      <formula>NOT(ISERROR(SEARCH("DISABLED",J1994)))</formula>
    </cfRule>
    <cfRule type="containsText" dxfId="28" priority="19" operator="containsText" text="ENABLED">
      <formula>NOT(ISERROR(SEARCH("ENABLED",J1994)))</formula>
    </cfRule>
  </conditionalFormatting>
  <conditionalFormatting sqref="J1995 J1997 J1999 J2001 J2003 J2005 J2007 J2009 J2011:J2012">
    <cfRule type="containsText" dxfId="27" priority="16" operator="containsText" text="DISABLED">
      <formula>NOT(ISERROR(SEARCH("DISABLED",J1995)))</formula>
    </cfRule>
    <cfRule type="containsText" dxfId="26" priority="17" operator="containsText" text="ENABLED">
      <formula>NOT(ISERROR(SEARCH("ENABLED",J1995)))</formula>
    </cfRule>
  </conditionalFormatting>
  <conditionalFormatting sqref="J1996 J1998 J2000 J2002 J2004 J2006 J2008 J2010">
    <cfRule type="containsText" dxfId="25" priority="14" operator="containsText" text="DISABLED">
      <formula>NOT(ISERROR(SEARCH("DISABLED",J1996)))</formula>
    </cfRule>
    <cfRule type="containsText" dxfId="24" priority="15" operator="containsText" text="ENABLED">
      <formula>NOT(ISERROR(SEARCH("ENABLED",J1996)))</formula>
    </cfRule>
  </conditionalFormatting>
  <conditionalFormatting sqref="J2013:J2014">
    <cfRule type="containsText" dxfId="23" priority="12" operator="containsText" text="DISABLED">
      <formula>NOT(ISERROR(SEARCH("DISABLED",J2013)))</formula>
    </cfRule>
    <cfRule type="containsText" dxfId="22" priority="13" operator="containsText" text="ENABLED">
      <formula>NOT(ISERROR(SEARCH("ENABLED",J2013)))</formula>
    </cfRule>
  </conditionalFormatting>
  <conditionalFormatting sqref="J711">
    <cfRule type="containsText" dxfId="21" priority="10" operator="containsText" text="DISABLED">
      <formula>NOT(ISERROR(SEARCH("DISABLED",J711)))</formula>
    </cfRule>
    <cfRule type="containsText" dxfId="20" priority="11" operator="containsText" text="ENABLED">
      <formula>NOT(ISERROR(SEARCH("ENABLED",J711)))</formula>
    </cfRule>
  </conditionalFormatting>
  <conditionalFormatting sqref="J712">
    <cfRule type="containsText" dxfId="19" priority="8" operator="containsText" text="DISABLED">
      <formula>NOT(ISERROR(SEARCH("DISABLED",J712)))</formula>
    </cfRule>
    <cfRule type="containsText" dxfId="18" priority="9" operator="containsText" text="ENABLED">
      <formula>NOT(ISERROR(SEARCH("ENABLED",J712)))</formula>
    </cfRule>
  </conditionalFormatting>
  <conditionalFormatting sqref="J1942">
    <cfRule type="containsText" dxfId="17" priority="6" operator="containsText" text="DISABLED">
      <formula>NOT(ISERROR(SEARCH("DISABLED",J1942)))</formula>
    </cfRule>
    <cfRule type="containsText" dxfId="16" priority="7" operator="containsText" text="ENABLED">
      <formula>NOT(ISERROR(SEARCH("ENABLED",J1942)))</formula>
    </cfRule>
  </conditionalFormatting>
  <conditionalFormatting sqref="J2015">
    <cfRule type="containsText" dxfId="15" priority="4" operator="containsText" text="DISABLED">
      <formula>NOT(ISERROR(SEARCH("DISABLED",J2015)))</formula>
    </cfRule>
    <cfRule type="containsText" dxfId="14" priority="5" operator="containsText" text="ENABLED">
      <formula>NOT(ISERROR(SEARCH("ENABLED",J2015)))</formula>
    </cfRule>
  </conditionalFormatting>
  <conditionalFormatting sqref="X1:X1048576">
    <cfRule type="notContainsBlanks" dxfId="13" priority="3">
      <formula>LEN(TRIM(X1))&gt;0</formula>
    </cfRule>
  </conditionalFormatting>
  <conditionalFormatting sqref="J2016:J2017">
    <cfRule type="containsText" dxfId="6" priority="1" operator="containsText" text="DISABLED">
      <formula>NOT(ISERROR(SEARCH("DISABLED",J2016)))</formula>
    </cfRule>
    <cfRule type="containsText" dxfId="5" priority="2" operator="containsText" text="ENABLED">
      <formula>NOT(ISERROR(SEARCH("ENABLED",J2016)))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8"/>
  <sheetViews>
    <sheetView topLeftCell="A289" workbookViewId="0">
      <selection activeCell="F310" sqref="F310:F311"/>
    </sheetView>
  </sheetViews>
  <sheetFormatPr baseColWidth="10" defaultRowHeight="15" x14ac:dyDescent="0"/>
  <cols>
    <col min="3" max="4" width="10.83203125" style="3"/>
    <col min="5" max="5" width="12.83203125" style="136" bestFit="1" customWidth="1"/>
    <col min="6" max="6" width="94.83203125" style="131" customWidth="1"/>
    <col min="9" max="9" width="10.83203125" style="3"/>
    <col min="10" max="10" width="10.83203125" style="136"/>
    <col min="11" max="11" width="27.1640625" bestFit="1" customWidth="1"/>
    <col min="14" max="14" width="35.83203125" style="136" customWidth="1"/>
  </cols>
  <sheetData>
    <row r="1" spans="1:23" ht="16" thickBot="1">
      <c r="A1">
        <f>SUM(A3:A9999)</f>
        <v>0</v>
      </c>
      <c r="B1">
        <f>SUM(B3:B9999)</f>
        <v>2</v>
      </c>
    </row>
    <row r="2" spans="1:23">
      <c r="A2" t="s">
        <v>4641</v>
      </c>
      <c r="B2" t="s">
        <v>4641</v>
      </c>
      <c r="I2" s="143" t="s">
        <v>4647</v>
      </c>
      <c r="J2" s="144" t="s">
        <v>4645</v>
      </c>
      <c r="K2" s="145" t="s">
        <v>4648</v>
      </c>
      <c r="N2" s="136" t="s">
        <v>4646</v>
      </c>
    </row>
    <row r="3" spans="1:23">
      <c r="A3" s="134" t="str">
        <f>IF(ISNA(VLOOKUP(D3,D4:D$9999,1,0)),"",1)</f>
        <v/>
      </c>
      <c r="B3" s="134" t="str">
        <f>IF(ISNA(VLOOKUP(E3,E4:E$9999,1,0)),"",1)</f>
        <v/>
      </c>
      <c r="C3" s="3">
        <v>1</v>
      </c>
      <c r="D3" s="3" t="str">
        <f>CHAR(34)&amp;VLOOKUP(C3,SOURCE!S4:Y9999,7,0)&amp;CHAR(34)</f>
        <v>"3"</v>
      </c>
      <c r="E3" s="136" t="str">
        <f>CHAR(34)&amp;VLOOKUP(C3,SOURCE!S4:Y9999,6,0)&amp;CHAR(34)</f>
        <v>"10^X"</v>
      </c>
      <c r="F3" s="131" t="str">
        <f t="shared" ref="F3:F66" si="0">IF(MID(E3,2,4)="XEQM","                      if (strcompare(commandnumber,"&amp;E3&amp;" ) &amp;&amp; exec) {strcpy(commandnumber, "&amp;D3&amp;");} else","                      if (strcompare(commandnumber,"&amp;E3&amp;" )) {strcpy(commandnumber, "&amp;D3&amp;");} else")</f>
        <v xml:space="preserve">                      if (strcompare(commandnumber,"10^X" )) {strcpy(commandnumber, "3");} else</v>
      </c>
      <c r="I3" s="137">
        <f>VLOOKUP(C3,SOURCE!S4:Y9999,7,0)</f>
        <v>3</v>
      </c>
      <c r="J3" s="138" t="str">
        <f>VLOOKUP(C3,SOURCE!S4:Y9999,6,0)</f>
        <v>10^X</v>
      </c>
      <c r="K3" s="139" t="str">
        <f t="shared" ref="K3:K66" si="1">SUBSTITUTE(SUBSTITUTE(SUBSTITUTE(SUBSTITUTE(SUBSTITUTE(SUBSTITUTE(SUBSTITUTE(SUBSTITUTE(SUBSTITUTE(SUBSTITUTE(SUBSTITUTE((SUBSTITUTE(SUBSTITUTE(SUBSTITUTE(SUBSTITUTE(N3,"STD_SIGMA","SUM"),"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10^x</v>
      </c>
      <c r="N3" s="136" t="str">
        <f>VLOOKUP(I3,SOURCE!B:M,5,0)</f>
        <v>"10" STD_SUP_x</v>
      </c>
    </row>
    <row r="4" spans="1:23">
      <c r="A4" s="134" t="str">
        <f>IF(ISNA(VLOOKUP(D4,D5:D$9999,1,0)),"",1)</f>
        <v/>
      </c>
      <c r="B4" s="134" t="str">
        <f>IF(ISNA(VLOOKUP(E4,E5:E$9999,1,0)),"",1)</f>
        <v/>
      </c>
      <c r="C4" s="3">
        <v>2</v>
      </c>
      <c r="D4" s="3" t="str">
        <f>CHAR(34)&amp;VLOOKUP(C4,SOURCE!S5:Y10000,7,0)&amp;CHAR(34)</f>
        <v>"5"</v>
      </c>
      <c r="E4" s="136" t="str">
        <f>CHAR(34)&amp;VLOOKUP(C4,SOURCE!S5:Y10000,6,0)&amp;CHAR(34)</f>
        <v>"SNAP"</v>
      </c>
      <c r="F4" s="131" t="str">
        <f t="shared" si="0"/>
        <v xml:space="preserve">                      if (strcompare(commandnumber,"SNAP" )) {strcpy(commandnumber, "5");} else</v>
      </c>
      <c r="I4" s="137">
        <f>VLOOKUP(C4,SOURCE!S5:Y10000,7,0)</f>
        <v>5</v>
      </c>
      <c r="J4" s="138" t="str">
        <f>VLOOKUP(C4,SOURCE!S5:Y10000,6,0)</f>
        <v>SNAP</v>
      </c>
      <c r="K4" s="139" t="str">
        <f t="shared" si="1"/>
        <v>SNAP</v>
      </c>
      <c r="N4" s="136" t="str">
        <f>VLOOKUP(I4,SOURCE!B:M,5,0)</f>
        <v>"SNAP"</v>
      </c>
      <c r="W4" t="str">
        <f>SUBSTITUTE(SUBSTITUTE(SUBSTITUTE(SUBSTITUTE(SUBSTITUTE(SUBSTITUTE(SUBSTITUTE(SUBSTITUTE(SUBSTITUTE(SUBSTITUTE(SUBSTITUTE((SUBSTITUTE(SUBSTITUTE(SUBSTITUTE(SUBSTITUTE(V4,"STD_SIGMA","SUM"),"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/>
      </c>
    </row>
    <row r="5" spans="1:23">
      <c r="A5" s="134" t="str">
        <f>IF(ISNA(VLOOKUP(D5,D6:D$9999,1,0)),"",1)</f>
        <v/>
      </c>
      <c r="B5" s="134" t="str">
        <f>IF(ISNA(VLOOKUP(E5,E6:E$9999,1,0)),"",1)</f>
        <v/>
      </c>
      <c r="C5" s="3">
        <v>3</v>
      </c>
      <c r="D5" s="3" t="str">
        <f>CHAR(34)&amp;VLOOKUP(C5,SOURCE!S6:Y10001,7,0)&amp;CHAR(34)</f>
        <v>"6"</v>
      </c>
      <c r="E5" s="136" t="str">
        <f>CHAR(34)&amp;VLOOKUP(C5,SOURCE!S6:Y10001,6,0)&amp;CHAR(34)</f>
        <v>"1/X"</v>
      </c>
      <c r="F5" s="131" t="str">
        <f t="shared" si="0"/>
        <v xml:space="preserve">                      if (strcompare(commandnumber,"1/X" )) {strcpy(commandnumber, "6");} else</v>
      </c>
      <c r="I5" s="137">
        <f>VLOOKUP(C5,SOURCE!S6:Y10001,7,0)</f>
        <v>6</v>
      </c>
      <c r="J5" s="138" t="str">
        <f>VLOOKUP(C5,SOURCE!S6:Y10001,6,0)</f>
        <v>1/X</v>
      </c>
      <c r="K5" s="139" t="str">
        <f t="shared" si="1"/>
        <v>1/x</v>
      </c>
      <c r="N5" s="136" t="str">
        <f>VLOOKUP(I5,SOURCE!B:M,5,0)</f>
        <v>"1/x"</v>
      </c>
    </row>
    <row r="6" spans="1:23">
      <c r="A6" s="134" t="str">
        <f>IF(ISNA(VLOOKUP(D6,D7:D$9999,1,0)),"",1)</f>
        <v/>
      </c>
      <c r="B6" s="134" t="str">
        <f>IF(ISNA(VLOOKUP(E6,E7:E$9999,1,0)),"",1)</f>
        <v/>
      </c>
      <c r="C6" s="3">
        <v>4</v>
      </c>
      <c r="D6" s="3" t="str">
        <f>CHAR(34)&amp;VLOOKUP(C6,SOURCE!S7:Y10002,7,0)&amp;CHAR(34)</f>
        <v>"8"</v>
      </c>
      <c r="E6" s="136" t="str">
        <f>CHAR(34)&amp;VLOOKUP(C6,SOURCE!S7:Y10002,6,0)&amp;CHAR(34)</f>
        <v>"2^X"</v>
      </c>
      <c r="F6" s="131" t="str">
        <f t="shared" si="0"/>
        <v xml:space="preserve">                      if (strcompare(commandnumber,"2^X" )) {strcpy(commandnumber, "8");} else</v>
      </c>
      <c r="I6" s="137">
        <f>VLOOKUP(C6,SOURCE!S7:Y10002,7,0)</f>
        <v>8</v>
      </c>
      <c r="J6" s="138" t="str">
        <f>VLOOKUP(C6,SOURCE!S7:Y10002,6,0)</f>
        <v>2^X</v>
      </c>
      <c r="K6" s="139" t="str">
        <f t="shared" si="1"/>
        <v>2^x</v>
      </c>
      <c r="N6" s="136" t="str">
        <f>VLOOKUP(I6,SOURCE!B:M,5,0)</f>
        <v>"2" STD_SUP_x</v>
      </c>
    </row>
    <row r="7" spans="1:23">
      <c r="A7" s="134" t="str">
        <f>IF(ISNA(VLOOKUP(D7,D8:D$9999,1,0)),"",1)</f>
        <v/>
      </c>
      <c r="B7" s="134" t="str">
        <f>IF(ISNA(VLOOKUP(E7,E8:E$9999,1,0)),"",1)</f>
        <v/>
      </c>
      <c r="C7" s="3">
        <v>5</v>
      </c>
      <c r="D7" s="3" t="str">
        <f>CHAR(34)&amp;VLOOKUP(C7,SOURCE!S8:Y10003,7,0)&amp;CHAR(34)</f>
        <v>"9"</v>
      </c>
      <c r="E7" s="136" t="str">
        <f>CHAR(34)&amp;VLOOKUP(C7,SOURCE!S8:Y10003,6,0)&amp;CHAR(34)</f>
        <v>"CUBERT"</v>
      </c>
      <c r="F7" s="131" t="str">
        <f t="shared" si="0"/>
        <v xml:space="preserve">                      if (strcompare(commandnumber,"CUBERT" )) {strcpy(commandnumber, "9");} else</v>
      </c>
      <c r="I7" s="137">
        <f>VLOOKUP(C7,SOURCE!S8:Y10003,7,0)</f>
        <v>9</v>
      </c>
      <c r="J7" s="138" t="str">
        <f>VLOOKUP(C7,SOURCE!S8:Y10003,6,0)</f>
        <v>CUBERT</v>
      </c>
      <c r="K7" s="139" t="str">
        <f t="shared" si="1"/>
        <v>CUBEx_UNDER_ROOT</v>
      </c>
      <c r="N7" s="136" t="str">
        <f>VLOOKUP(I7,SOURCE!B:M,5,0)</f>
        <v>STD_CUBE_ROOT STD_x_UNDER_ROOT</v>
      </c>
    </row>
    <row r="8" spans="1:23">
      <c r="A8" s="134" t="str">
        <f>IF(ISNA(VLOOKUP(D8,D9:D$9999,1,0)),"",1)</f>
        <v/>
      </c>
      <c r="B8" s="134" t="str">
        <f>IF(ISNA(VLOOKUP(E8,E9:E$9999,1,0)),"",1)</f>
        <v/>
      </c>
      <c r="C8" s="3">
        <v>6</v>
      </c>
      <c r="D8" s="3" t="str">
        <f>CHAR(34)&amp;VLOOKUP(C8,SOURCE!S9:Y10004,7,0)&amp;CHAR(34)</f>
        <v>"18"</v>
      </c>
      <c r="E8" s="136" t="str">
        <f>CHAR(34)&amp;VLOOKUP(C8,SOURCE!S9:Y10004,6,0)&amp;CHAR(34)</f>
        <v>"AGM"</v>
      </c>
      <c r="F8" s="131" t="str">
        <f t="shared" si="0"/>
        <v xml:space="preserve">                      if (strcompare(commandnumber,"AGM" )) {strcpy(commandnumber, "18");} else</v>
      </c>
      <c r="I8" s="137">
        <f>VLOOKUP(C8,SOURCE!S9:Y10004,7,0)</f>
        <v>18</v>
      </c>
      <c r="J8" s="138" t="str">
        <f>VLOOKUP(C8,SOURCE!S9:Y10004,6,0)</f>
        <v>AGM</v>
      </c>
      <c r="K8" s="139" t="str">
        <f t="shared" si="1"/>
        <v>AGM</v>
      </c>
      <c r="N8" s="136" t="str">
        <f>VLOOKUP(I8,SOURCE!B:M,5,0)</f>
        <v>"AGM"</v>
      </c>
    </row>
    <row r="9" spans="1:23">
      <c r="A9" s="134" t="str">
        <f>IF(ISNA(VLOOKUP(D9,D10:D$9999,1,0)),"",1)</f>
        <v/>
      </c>
      <c r="B9" s="134" t="str">
        <f>IF(ISNA(VLOOKUP(E9,E10:E$9999,1,0)),"",1)</f>
        <v/>
      </c>
      <c r="C9" s="3">
        <v>7</v>
      </c>
      <c r="D9" s="3" t="str">
        <f>CHAR(34)&amp;VLOOKUP(C9,SOURCE!S10:Y10005,7,0)&amp;CHAR(34)</f>
        <v>"22"</v>
      </c>
      <c r="E9" s="136" t="str">
        <f>CHAR(34)&amp;VLOOKUP(C9,SOURCE!S10:Y10005,6,0)&amp;CHAR(34)</f>
        <v>"AND"</v>
      </c>
      <c r="F9" s="131" t="str">
        <f t="shared" si="0"/>
        <v xml:space="preserve">                      if (strcompare(commandnumber,"AND" )) {strcpy(commandnumber, "22");} else</v>
      </c>
      <c r="I9" s="137">
        <f>VLOOKUP(C9,SOURCE!S10:Y10005,7,0)</f>
        <v>22</v>
      </c>
      <c r="J9" s="138" t="str">
        <f>VLOOKUP(C9,SOURCE!S10:Y10005,6,0)</f>
        <v>AND</v>
      </c>
      <c r="K9" s="139" t="str">
        <f t="shared" si="1"/>
        <v>AND</v>
      </c>
      <c r="N9" s="136" t="str">
        <f>VLOOKUP(I9,SOURCE!B:M,5,0)</f>
        <v>"AND"</v>
      </c>
    </row>
    <row r="10" spans="1:23">
      <c r="A10" s="134" t="str">
        <f>IF(ISNA(VLOOKUP(D10,D11:D$9999,1,0)),"",1)</f>
        <v/>
      </c>
      <c r="B10" s="134" t="str">
        <f>IF(ISNA(VLOOKUP(E10,E11:E$9999,1,0)),"",1)</f>
        <v/>
      </c>
      <c r="C10" s="3">
        <v>8</v>
      </c>
      <c r="D10" s="3" t="str">
        <f>CHAR(34)&amp;VLOOKUP(C10,SOURCE!S11:Y10006,7,0)&amp;CHAR(34)</f>
        <v>"24"</v>
      </c>
      <c r="E10" s="136" t="str">
        <f>CHAR(34)&amp;VLOOKUP(C10,SOURCE!S11:Y10006,6,0)&amp;CHAR(34)</f>
        <v>"ARCCOS"</v>
      </c>
      <c r="F10" s="131" t="str">
        <f t="shared" si="0"/>
        <v xml:space="preserve">                      if (strcompare(commandnumber,"ARCCOS" )) {strcpy(commandnumber, "24");} else</v>
      </c>
      <c r="I10" s="137">
        <f>VLOOKUP(C10,SOURCE!S11:Y10006,7,0)</f>
        <v>24</v>
      </c>
      <c r="J10" s="138" t="str">
        <f>VLOOKUP(C10,SOURCE!S11:Y10006,6,0)</f>
        <v>ARCCOS</v>
      </c>
      <c r="K10" s="139" t="str">
        <f t="shared" si="1"/>
        <v>ACOS</v>
      </c>
      <c r="N10" s="136" t="str">
        <f>VLOOKUP(I10,SOURCE!B:M,5,0)</f>
        <v>"ACOS"</v>
      </c>
    </row>
    <row r="11" spans="1:23">
      <c r="A11" s="134" t="str">
        <f>IF(ISNA(VLOOKUP(D11,D12:D$9999,1,0)),"",1)</f>
        <v/>
      </c>
      <c r="B11" s="134" t="str">
        <f>IF(ISNA(VLOOKUP(E11,E12:E$9999,1,0)),"",1)</f>
        <v/>
      </c>
      <c r="C11" s="3">
        <v>9</v>
      </c>
      <c r="D11" s="3" t="str">
        <f>CHAR(34)&amp;VLOOKUP(C11,SOURCE!S12:Y10007,7,0)&amp;CHAR(34)</f>
        <v>"25"</v>
      </c>
      <c r="E11" s="136" t="str">
        <f>CHAR(34)&amp;VLOOKUP(C11,SOURCE!S12:Y10007,6,0)&amp;CHAR(34)</f>
        <v>"ARCOSH"</v>
      </c>
      <c r="F11" s="131" t="str">
        <f t="shared" si="0"/>
        <v xml:space="preserve">                      if (strcompare(commandnumber,"ARCOSH" )) {strcpy(commandnumber, "25");} else</v>
      </c>
      <c r="I11" s="137">
        <f>VLOOKUP(C11,SOURCE!S12:Y10007,7,0)</f>
        <v>25</v>
      </c>
      <c r="J11" s="138" t="str">
        <f>VLOOKUP(C11,SOURCE!S12:Y10007,6,0)</f>
        <v>ARCOSH</v>
      </c>
      <c r="K11" s="139" t="str">
        <f t="shared" si="1"/>
        <v>arcosh</v>
      </c>
      <c r="N11" s="136" t="str">
        <f>VLOOKUP(I11,SOURCE!B:M,5,0)</f>
        <v>"arcosh"</v>
      </c>
    </row>
    <row r="12" spans="1:23">
      <c r="A12" s="134" t="str">
        <f>IF(ISNA(VLOOKUP(D12,D13:D$9999,1,0)),"",1)</f>
        <v/>
      </c>
      <c r="B12" s="134" t="str">
        <f>IF(ISNA(VLOOKUP(E12,E13:E$9999,1,0)),"",1)</f>
        <v/>
      </c>
      <c r="C12" s="3">
        <v>10</v>
      </c>
      <c r="D12" s="3" t="str">
        <f>CHAR(34)&amp;VLOOKUP(C12,SOURCE!S13:Y10008,7,0)&amp;CHAR(34)</f>
        <v>"26"</v>
      </c>
      <c r="E12" s="136" t="str">
        <f>CHAR(34)&amp;VLOOKUP(C12,SOURCE!S13:Y10008,6,0)&amp;CHAR(34)</f>
        <v>"ARCSIN"</v>
      </c>
      <c r="F12" s="131" t="str">
        <f t="shared" si="0"/>
        <v xml:space="preserve">                      if (strcompare(commandnumber,"ARCSIN" )) {strcpy(commandnumber, "26");} else</v>
      </c>
      <c r="I12" s="137">
        <f>VLOOKUP(C12,SOURCE!S13:Y10008,7,0)</f>
        <v>26</v>
      </c>
      <c r="J12" s="138" t="str">
        <f>VLOOKUP(C12,SOURCE!S13:Y10008,6,0)</f>
        <v>ARCSIN</v>
      </c>
      <c r="K12" s="139" t="str">
        <f t="shared" si="1"/>
        <v>ASIN</v>
      </c>
      <c r="N12" s="136" t="str">
        <f>VLOOKUP(I12,SOURCE!B:M,5,0)</f>
        <v>"ASIN"</v>
      </c>
    </row>
    <row r="13" spans="1:23">
      <c r="A13" s="134" t="str">
        <f>IF(ISNA(VLOOKUP(D13,D14:D$9999,1,0)),"",1)</f>
        <v/>
      </c>
      <c r="B13" s="134" t="str">
        <f>IF(ISNA(VLOOKUP(E13,E14:E$9999,1,0)),"",1)</f>
        <v/>
      </c>
      <c r="C13" s="3">
        <v>11</v>
      </c>
      <c r="D13" s="3" t="str">
        <f>CHAR(34)&amp;VLOOKUP(C13,SOURCE!S14:Y10009,7,0)&amp;CHAR(34)</f>
        <v>"27"</v>
      </c>
      <c r="E13" s="136" t="str">
        <f>CHAR(34)&amp;VLOOKUP(C13,SOURCE!S14:Y10009,6,0)&amp;CHAR(34)</f>
        <v>"ARCTAN"</v>
      </c>
      <c r="F13" s="131" t="str">
        <f t="shared" si="0"/>
        <v xml:space="preserve">                      if (strcompare(commandnumber,"ARCTAN" )) {strcpy(commandnumber, "27");} else</v>
      </c>
      <c r="I13" s="137">
        <f>VLOOKUP(C13,SOURCE!S14:Y10009,7,0)</f>
        <v>27</v>
      </c>
      <c r="J13" s="138" t="str">
        <f>VLOOKUP(C13,SOURCE!S14:Y10009,6,0)</f>
        <v>ARCTAN</v>
      </c>
      <c r="K13" s="139" t="str">
        <f t="shared" si="1"/>
        <v>ATAN</v>
      </c>
      <c r="N13" s="136" t="str">
        <f>VLOOKUP(I13,SOURCE!B:M,5,0)</f>
        <v>"ATAN"</v>
      </c>
    </row>
    <row r="14" spans="1:23">
      <c r="A14" s="134" t="str">
        <f>IF(ISNA(VLOOKUP(D14,D15:D$9999,1,0)),"",1)</f>
        <v/>
      </c>
      <c r="B14" s="134" t="str">
        <f>IF(ISNA(VLOOKUP(E14,E15:E$9999,1,0)),"",1)</f>
        <v/>
      </c>
      <c r="C14" s="3">
        <v>12</v>
      </c>
      <c r="D14" s="3" t="str">
        <f>CHAR(34)&amp;VLOOKUP(C14,SOURCE!S15:Y10010,7,0)&amp;CHAR(34)</f>
        <v>"28"</v>
      </c>
      <c r="E14" s="136" t="str">
        <f>CHAR(34)&amp;VLOOKUP(C14,SOURCE!S15:Y10010,6,0)&amp;CHAR(34)</f>
        <v>"ARSINH"</v>
      </c>
      <c r="F14" s="131" t="str">
        <f t="shared" si="0"/>
        <v xml:space="preserve">                      if (strcompare(commandnumber,"ARSINH" )) {strcpy(commandnumber, "28");} else</v>
      </c>
      <c r="I14" s="137">
        <f>VLOOKUP(C14,SOURCE!S15:Y10010,7,0)</f>
        <v>28</v>
      </c>
      <c r="J14" s="138" t="str">
        <f>VLOOKUP(C14,SOURCE!S15:Y10010,6,0)</f>
        <v>ARSINH</v>
      </c>
      <c r="K14" s="139" t="str">
        <f t="shared" si="1"/>
        <v>arsinh</v>
      </c>
      <c r="N14" s="136" t="str">
        <f>VLOOKUP(I14,SOURCE!B:M,5,0)</f>
        <v>"arsinh"</v>
      </c>
    </row>
    <row r="15" spans="1:23">
      <c r="A15" s="134" t="str">
        <f>IF(ISNA(VLOOKUP(D15,D16:D$9999,1,0)),"",1)</f>
        <v/>
      </c>
      <c r="B15" s="134" t="str">
        <f>IF(ISNA(VLOOKUP(E15,E16:E$9999,1,0)),"",1)</f>
        <v/>
      </c>
      <c r="C15" s="3">
        <v>13</v>
      </c>
      <c r="D15" s="3" t="str">
        <f>CHAR(34)&amp;VLOOKUP(C15,SOURCE!S16:Y10011,7,0)&amp;CHAR(34)</f>
        <v>"29"</v>
      </c>
      <c r="E15" s="136" t="str">
        <f>CHAR(34)&amp;VLOOKUP(C15,SOURCE!S16:Y10011,6,0)&amp;CHAR(34)</f>
        <v>"ARTANH"</v>
      </c>
      <c r="F15" s="131" t="str">
        <f t="shared" si="0"/>
        <v xml:space="preserve">                      if (strcompare(commandnumber,"ARTANH" )) {strcpy(commandnumber, "29");} else</v>
      </c>
      <c r="I15" s="137">
        <f>VLOOKUP(C15,SOURCE!S16:Y10011,7,0)</f>
        <v>29</v>
      </c>
      <c r="J15" s="138" t="str">
        <f>VLOOKUP(C15,SOURCE!S16:Y10011,6,0)</f>
        <v>ARTANH</v>
      </c>
      <c r="K15" s="139" t="str">
        <f t="shared" si="1"/>
        <v>artanh</v>
      </c>
      <c r="N15" s="136" t="str">
        <f>VLOOKUP(I15,SOURCE!B:M,5,0)</f>
        <v>"artanh"</v>
      </c>
    </row>
    <row r="16" spans="1:23">
      <c r="A16" s="134" t="str">
        <f>IF(ISNA(VLOOKUP(D16,D17:D$9999,1,0)),"",1)</f>
        <v/>
      </c>
      <c r="B16" s="134" t="str">
        <f>IF(ISNA(VLOOKUP(E16,E17:E$9999,1,0)),"",1)</f>
        <v/>
      </c>
      <c r="C16" s="3">
        <v>14</v>
      </c>
      <c r="D16" s="3" t="str">
        <f>CHAR(34)&amp;VLOOKUP(C16,SOURCE!S17:Y10012,7,0)&amp;CHAR(34)</f>
        <v>"30"</v>
      </c>
      <c r="E16" s="136" t="str">
        <f>CHAR(34)&amp;VLOOKUP(C16,SOURCE!S17:Y10012,6,0)&amp;CHAR(34)</f>
        <v>"ASR"</v>
      </c>
      <c r="F16" s="131" t="str">
        <f t="shared" si="0"/>
        <v xml:space="preserve">                      if (strcompare(commandnumber,"ASR" )) {strcpy(commandnumber, "30");} else</v>
      </c>
      <c r="I16" s="137">
        <f>VLOOKUP(C16,SOURCE!S17:Y10012,7,0)</f>
        <v>30</v>
      </c>
      <c r="J16" s="138" t="str">
        <f>VLOOKUP(C16,SOURCE!S17:Y10012,6,0)</f>
        <v>ASR</v>
      </c>
      <c r="K16" s="139" t="str">
        <f t="shared" si="1"/>
        <v>ASR</v>
      </c>
      <c r="N16" s="136" t="str">
        <f>VLOOKUP(I16,SOURCE!B:M,5,0)</f>
        <v>"ASR"</v>
      </c>
    </row>
    <row r="17" spans="1:14">
      <c r="A17" s="134" t="str">
        <f>IF(ISNA(VLOOKUP(D17,D18:D$9999,1,0)),"",1)</f>
        <v/>
      </c>
      <c r="B17" s="134" t="str">
        <f>IF(ISNA(VLOOKUP(E17,E18:E$9999,1,0)),"",1)</f>
        <v/>
      </c>
      <c r="C17" s="3">
        <v>15</v>
      </c>
      <c r="D17" s="3" t="str">
        <f>CHAR(34)&amp;VLOOKUP(C17,SOURCE!S18:Y10013,7,0)&amp;CHAR(34)</f>
        <v>"41"</v>
      </c>
      <c r="E17" s="136" t="str">
        <f>CHAR(34)&amp;VLOOKUP(C17,SOURCE!S18:Y10013,6,0)&amp;CHAR(34)</f>
        <v>"BC?"</v>
      </c>
      <c r="F17" s="131" t="str">
        <f t="shared" si="0"/>
        <v xml:space="preserve">                      if (strcompare(commandnumber,"BC?" )) {strcpy(commandnumber, "41");} else</v>
      </c>
      <c r="I17" s="137">
        <f>VLOOKUP(C17,SOURCE!S18:Y10013,7,0)</f>
        <v>41</v>
      </c>
      <c r="J17" s="138" t="str">
        <f>VLOOKUP(C17,SOURCE!S18:Y10013,6,0)</f>
        <v>BC?</v>
      </c>
      <c r="K17" s="139" t="str">
        <f t="shared" si="1"/>
        <v>BC?</v>
      </c>
      <c r="N17" s="136" t="str">
        <f>VLOOKUP(I17,SOURCE!B:M,5,0)</f>
        <v>"BC?"</v>
      </c>
    </row>
    <row r="18" spans="1:14">
      <c r="A18" s="134" t="str">
        <f>IF(ISNA(VLOOKUP(D18,D19:D$9999,1,0)),"",1)</f>
        <v/>
      </c>
      <c r="B18" s="134" t="str">
        <f>IF(ISNA(VLOOKUP(E18,E19:E$9999,1,0)),"",1)</f>
        <v/>
      </c>
      <c r="C18" s="3">
        <v>16</v>
      </c>
      <c r="D18" s="3" t="str">
        <f>CHAR(34)&amp;VLOOKUP(C18,SOURCE!S19:Y10014,7,0)&amp;CHAR(34)</f>
        <v>"53"</v>
      </c>
      <c r="E18" s="136" t="str">
        <f>CHAR(34)&amp;VLOOKUP(C18,SOURCE!S19:Y10014,6,0)&amp;CHAR(34)</f>
        <v>"BS?"</v>
      </c>
      <c r="F18" s="131" t="str">
        <f t="shared" si="0"/>
        <v xml:space="preserve">                      if (strcompare(commandnumber,"BS?" )) {strcpy(commandnumber, "53");} else</v>
      </c>
      <c r="I18" s="137">
        <f>VLOOKUP(C18,SOURCE!S19:Y10014,7,0)</f>
        <v>53</v>
      </c>
      <c r="J18" s="138" t="str">
        <f>VLOOKUP(C18,SOURCE!S19:Y10014,6,0)</f>
        <v>BS?</v>
      </c>
      <c r="K18" s="139" t="str">
        <f t="shared" si="1"/>
        <v>BS?</v>
      </c>
      <c r="N18" s="136" t="str">
        <f>VLOOKUP(I18,SOURCE!B:M,5,0)</f>
        <v>"BS?"</v>
      </c>
    </row>
    <row r="19" spans="1:14">
      <c r="A19" s="134" t="str">
        <f>IF(ISNA(VLOOKUP(D19,D20:D$9999,1,0)),"",1)</f>
        <v/>
      </c>
      <c r="B19" s="134" t="str">
        <f>IF(ISNA(VLOOKUP(E19,E20:E$9999,1,0)),"",1)</f>
        <v/>
      </c>
      <c r="C19" s="3">
        <v>17</v>
      </c>
      <c r="D19" s="3" t="str">
        <f>CHAR(34)&amp;VLOOKUP(C19,SOURCE!S20:Y10015,7,0)&amp;CHAR(34)</f>
        <v>"56"</v>
      </c>
      <c r="E19" s="136" t="str">
        <f>CHAR(34)&amp;VLOOKUP(C19,SOURCE!S20:Y10015,6,0)&amp;CHAR(34)</f>
        <v>"c"</v>
      </c>
      <c r="F19" s="131" t="str">
        <f t="shared" si="0"/>
        <v xml:space="preserve">                      if (strcompare(commandnumber,"c" )) {strcpy(commandnumber, "56");} else</v>
      </c>
      <c r="I19" s="137">
        <f>VLOOKUP(C19,SOURCE!S20:Y10015,7,0)</f>
        <v>56</v>
      </c>
      <c r="J19" s="138" t="str">
        <f>VLOOKUP(C19,SOURCE!S20:Y10015,6,0)</f>
        <v>c</v>
      </c>
      <c r="K19" s="139" t="str">
        <f t="shared" si="1"/>
        <v>c</v>
      </c>
      <c r="N19" s="136" t="str">
        <f>VLOOKUP(I19,SOURCE!B:M,5,0)</f>
        <v>"c"</v>
      </c>
    </row>
    <row r="20" spans="1:14">
      <c r="A20" s="134" t="str">
        <f>IF(ISNA(VLOOKUP(D20,D21:D$9999,1,0)),"",1)</f>
        <v/>
      </c>
      <c r="B20" s="134" t="str">
        <f>IF(ISNA(VLOOKUP(E20,E21:E$9999,1,0)),"",1)</f>
        <v/>
      </c>
      <c r="C20" s="3">
        <v>18</v>
      </c>
      <c r="D20" s="3" t="str">
        <f>CHAR(34)&amp;VLOOKUP(C20,SOURCE!S21:Y10016,7,0)&amp;CHAR(34)</f>
        <v>"67"</v>
      </c>
      <c r="E20" s="136" t="str">
        <f>CHAR(34)&amp;VLOOKUP(C20,SOURCE!S21:Y10016,6,0)&amp;CHAR(34)</f>
        <v>"CB"</v>
      </c>
      <c r="F20" s="131" t="str">
        <f t="shared" si="0"/>
        <v xml:space="preserve">                      if (strcompare(commandnumber,"CB" )) {strcpy(commandnumber, "67");} else</v>
      </c>
      <c r="I20" s="137">
        <f>VLOOKUP(C20,SOURCE!S21:Y10016,7,0)</f>
        <v>67</v>
      </c>
      <c r="J20" s="138" t="str">
        <f>VLOOKUP(C20,SOURCE!S21:Y10016,6,0)</f>
        <v>CB</v>
      </c>
      <c r="K20" s="139" t="str">
        <f t="shared" si="1"/>
        <v>CB</v>
      </c>
      <c r="N20" s="136" t="str">
        <f>VLOOKUP(I20,SOURCE!B:M,5,0)</f>
        <v>"CB"</v>
      </c>
    </row>
    <row r="21" spans="1:14">
      <c r="A21" s="134" t="str">
        <f>IF(ISNA(VLOOKUP(D21,D22:D$9999,1,0)),"",1)</f>
        <v/>
      </c>
      <c r="B21" s="134" t="str">
        <f>IF(ISNA(VLOOKUP(E21,E22:E$9999,1,0)),"",1)</f>
        <v/>
      </c>
      <c r="C21" s="3">
        <v>19</v>
      </c>
      <c r="D21" s="3" t="str">
        <f>CHAR(34)&amp;VLOOKUP(C21,SOURCE!S22:Y10017,7,0)&amp;CHAR(34)</f>
        <v>"68"</v>
      </c>
      <c r="E21" s="136" t="str">
        <f>CHAR(34)&amp;VLOOKUP(C21,SOURCE!S22:Y10017,6,0)&amp;CHAR(34)</f>
        <v>"CEIL"</v>
      </c>
      <c r="F21" s="131" t="str">
        <f t="shared" si="0"/>
        <v xml:space="preserve">                      if (strcompare(commandnumber,"CEIL" )) {strcpy(commandnumber, "68");} else</v>
      </c>
      <c r="I21" s="137">
        <f>VLOOKUP(C21,SOURCE!S22:Y10017,7,0)</f>
        <v>68</v>
      </c>
      <c r="J21" s="138" t="str">
        <f>VLOOKUP(C21,SOURCE!S22:Y10017,6,0)</f>
        <v>CEIL</v>
      </c>
      <c r="K21" s="139" t="str">
        <f t="shared" si="1"/>
        <v>CEIL</v>
      </c>
      <c r="N21" s="136" t="str">
        <f>VLOOKUP(I21,SOURCE!B:M,5,0)</f>
        <v>"CEIL"</v>
      </c>
    </row>
    <row r="22" spans="1:14">
      <c r="A22" s="134" t="str">
        <f>IF(ISNA(VLOOKUP(D22,D23:D$9999,1,0)),"",1)</f>
        <v/>
      </c>
      <c r="B22" s="134" t="str">
        <f>IF(ISNA(VLOOKUP(E22,E23:E$9999,1,0)),"",1)</f>
        <v/>
      </c>
      <c r="C22" s="3">
        <v>20</v>
      </c>
      <c r="D22" s="3" t="str">
        <f>CHAR(34)&amp;VLOOKUP(C22,SOURCE!S23:Y10018,7,0)&amp;CHAR(34)</f>
        <v>"73"</v>
      </c>
      <c r="E22" s="136" t="str">
        <f>CHAR(34)&amp;VLOOKUP(C22,SOURCE!S23:Y10018,6,0)&amp;CHAR(34)</f>
        <v>"CLFALL"</v>
      </c>
      <c r="F22" s="131" t="str">
        <f t="shared" si="0"/>
        <v xml:space="preserve">                      if (strcompare(commandnumber,"CLFALL" )) {strcpy(commandnumber, "73");} else</v>
      </c>
      <c r="I22" s="137">
        <f>VLOOKUP(C22,SOURCE!S23:Y10018,7,0)</f>
        <v>73</v>
      </c>
      <c r="J22" s="138" t="str">
        <f>VLOOKUP(C22,SOURCE!S23:Y10018,6,0)</f>
        <v>CLFALL</v>
      </c>
      <c r="K22" s="139" t="str">
        <f t="shared" si="1"/>
        <v>CLFall</v>
      </c>
      <c r="N22" s="136" t="str">
        <f>VLOOKUP(I22,SOURCE!B:M,5,0)</f>
        <v>"CLFall"</v>
      </c>
    </row>
    <row r="23" spans="1:14">
      <c r="A23" s="134" t="str">
        <f>IF(ISNA(VLOOKUP(D23,D24:D$9999,1,0)),"",1)</f>
        <v/>
      </c>
      <c r="B23" s="134" t="str">
        <f>IF(ISNA(VLOOKUP(E23,E24:E$9999,1,0)),"",1)</f>
        <v/>
      </c>
      <c r="C23" s="3">
        <v>21</v>
      </c>
      <c r="D23" s="3" t="str">
        <f>CHAR(34)&amp;VLOOKUP(C23,SOURCE!S24:Y10019,7,0)&amp;CHAR(34)</f>
        <v>"77"</v>
      </c>
      <c r="E23" s="136" t="str">
        <f>CHAR(34)&amp;VLOOKUP(C23,SOURCE!S24:Y10019,6,0)&amp;CHAR(34)</f>
        <v>"CLLCD"</v>
      </c>
      <c r="F23" s="131" t="str">
        <f t="shared" si="0"/>
        <v xml:space="preserve">                      if (strcompare(commandnumber,"CLLCD" )) {strcpy(commandnumber, "77");} else</v>
      </c>
      <c r="I23" s="137">
        <f>VLOOKUP(C23,SOURCE!S24:Y10019,7,0)</f>
        <v>77</v>
      </c>
      <c r="J23" s="138" t="str">
        <f>VLOOKUP(C23,SOURCE!S24:Y10019,6,0)</f>
        <v>CLLCD</v>
      </c>
      <c r="K23" s="139" t="str">
        <f t="shared" si="1"/>
        <v>CLLCD</v>
      </c>
      <c r="N23" s="136" t="str">
        <f>VLOOKUP(I23,SOURCE!B:M,5,0)</f>
        <v>"CLLCD"</v>
      </c>
    </row>
    <row r="24" spans="1:14">
      <c r="A24" s="134" t="str">
        <f>IF(ISNA(VLOOKUP(D24,D25:D$9999,1,0)),"",1)</f>
        <v/>
      </c>
      <c r="B24" s="134" t="str">
        <f>IF(ISNA(VLOOKUP(E24,E25:E$9999,1,0)),"",1)</f>
        <v/>
      </c>
      <c r="C24" s="3">
        <v>22</v>
      </c>
      <c r="D24" s="3" t="str">
        <f>CHAR(34)&amp;VLOOKUP(C24,SOURCE!S25:Y10020,7,0)&amp;CHAR(34)</f>
        <v>"78"</v>
      </c>
      <c r="E24" s="136" t="str">
        <f>CHAR(34)&amp;VLOOKUP(C24,SOURCE!S25:Y10020,6,0)&amp;CHAR(34)</f>
        <v>"CLMENU"</v>
      </c>
      <c r="F24" s="131" t="str">
        <f t="shared" si="0"/>
        <v xml:space="preserve">                      if (strcompare(commandnumber,"CLMENU" )) {strcpy(commandnumber, "78");} else</v>
      </c>
      <c r="I24" s="137">
        <f>VLOOKUP(C24,SOURCE!S25:Y10020,7,0)</f>
        <v>78</v>
      </c>
      <c r="J24" s="138" t="str">
        <f>VLOOKUP(C24,SOURCE!S25:Y10020,6,0)</f>
        <v>CLMENU</v>
      </c>
      <c r="K24" s="139" t="str">
        <f t="shared" si="1"/>
        <v>CLMENU</v>
      </c>
      <c r="N24" s="136" t="str">
        <f>VLOOKUP(I24,SOURCE!B:M,5,0)</f>
        <v>"CLMENU"</v>
      </c>
    </row>
    <row r="25" spans="1:14">
      <c r="A25" s="134" t="str">
        <f>IF(ISNA(VLOOKUP(D25,D26:D$9999,1,0)),"",1)</f>
        <v/>
      </c>
      <c r="B25" s="134" t="str">
        <f>IF(ISNA(VLOOKUP(E25,E26:E$9999,1,0)),"",1)</f>
        <v/>
      </c>
      <c r="C25" s="3">
        <v>23</v>
      </c>
      <c r="D25" s="3" t="str">
        <f>CHAR(34)&amp;VLOOKUP(C25,SOURCE!S26:Y10021,7,0)&amp;CHAR(34)</f>
        <v>"82"</v>
      </c>
      <c r="E25" s="136" t="str">
        <f>CHAR(34)&amp;VLOOKUP(C25,SOURCE!S26:Y10021,6,0)&amp;CHAR(34)</f>
        <v>"CLREGS"</v>
      </c>
      <c r="F25" s="131" t="str">
        <f t="shared" si="0"/>
        <v xml:space="preserve">                      if (strcompare(commandnumber,"CLREGS" )) {strcpy(commandnumber, "82");} else</v>
      </c>
      <c r="I25" s="137">
        <f>VLOOKUP(C25,SOURCE!S26:Y10021,7,0)</f>
        <v>82</v>
      </c>
      <c r="J25" s="138" t="str">
        <f>VLOOKUP(C25,SOURCE!S26:Y10021,6,0)</f>
        <v>CLREGS</v>
      </c>
      <c r="K25" s="139" t="str">
        <f t="shared" si="1"/>
        <v>CLREGS</v>
      </c>
      <c r="N25" s="136" t="str">
        <f>VLOOKUP(I25,SOURCE!B:M,5,0)</f>
        <v>"CLREGS"</v>
      </c>
    </row>
    <row r="26" spans="1:14">
      <c r="A26" s="134" t="str">
        <f>IF(ISNA(VLOOKUP(D26,D27:D$9999,1,0)),"",1)</f>
        <v/>
      </c>
      <c r="B26" s="134" t="str">
        <f>IF(ISNA(VLOOKUP(E26,E27:E$9999,1,0)),"",1)</f>
        <v/>
      </c>
      <c r="C26" s="3">
        <v>24</v>
      </c>
      <c r="D26" s="3" t="str">
        <f>CHAR(34)&amp;VLOOKUP(C26,SOURCE!S27:Y10022,7,0)&amp;CHAR(34)</f>
        <v>"83"</v>
      </c>
      <c r="E26" s="136" t="str">
        <f>CHAR(34)&amp;VLOOKUP(C26,SOURCE!S27:Y10022,6,0)&amp;CHAR(34)</f>
        <v>"CLSTK"</v>
      </c>
      <c r="F26" s="131" t="str">
        <f t="shared" si="0"/>
        <v xml:space="preserve">                      if (strcompare(commandnumber,"CLSTK" )) {strcpy(commandnumber, "83");} else</v>
      </c>
      <c r="I26" s="137">
        <f>VLOOKUP(C26,SOURCE!S27:Y10022,7,0)</f>
        <v>83</v>
      </c>
      <c r="J26" s="138" t="str">
        <f>VLOOKUP(C26,SOURCE!S27:Y10022,6,0)</f>
        <v>CLSTK</v>
      </c>
      <c r="K26" s="139" t="str">
        <f t="shared" si="1"/>
        <v>CLSTK</v>
      </c>
      <c r="N26" s="136" t="str">
        <f>VLOOKUP(I26,SOURCE!B:M,5,0)</f>
        <v>"CLSTK"</v>
      </c>
    </row>
    <row r="27" spans="1:14">
      <c r="A27" s="134" t="str">
        <f>IF(ISNA(VLOOKUP(D27,D28:D$9999,1,0)),"",1)</f>
        <v/>
      </c>
      <c r="B27" s="134" t="str">
        <f>IF(ISNA(VLOOKUP(E27,E28:E$9999,1,0)),"",1)</f>
        <v/>
      </c>
      <c r="C27" s="3">
        <v>25</v>
      </c>
      <c r="D27" s="3" t="str">
        <f>CHAR(34)&amp;VLOOKUP(C27,SOURCE!S28:Y10023,7,0)&amp;CHAR(34)</f>
        <v>"84"</v>
      </c>
      <c r="E27" s="136" t="str">
        <f>CHAR(34)&amp;VLOOKUP(C27,SOURCE!S28:Y10023,6,0)&amp;CHAR(34)</f>
        <v>"CLX"</v>
      </c>
      <c r="F27" s="131" t="str">
        <f t="shared" si="0"/>
        <v xml:space="preserve">                      if (strcompare(commandnumber,"CLX" )) {strcpy(commandnumber, "84");} else</v>
      </c>
      <c r="I27" s="137">
        <f>VLOOKUP(C27,SOURCE!S28:Y10023,7,0)</f>
        <v>84</v>
      </c>
      <c r="J27" s="138" t="str">
        <f>VLOOKUP(C27,SOURCE!S28:Y10023,6,0)</f>
        <v>CLX</v>
      </c>
      <c r="K27" s="139" t="str">
        <f t="shared" si="1"/>
        <v>CLX</v>
      </c>
      <c r="N27" s="136" t="str">
        <f>VLOOKUP(I27,SOURCE!B:M,5,0)</f>
        <v>"CLX"</v>
      </c>
    </row>
    <row r="28" spans="1:14">
      <c r="A28" s="134" t="str">
        <f>IF(ISNA(VLOOKUP(D28,D29:D$9999,1,0)),"",1)</f>
        <v/>
      </c>
      <c r="B28" s="134" t="str">
        <f>IF(ISNA(VLOOKUP(E28,E29:E$9999,1,0)),"",1)</f>
        <v/>
      </c>
      <c r="C28" s="3">
        <v>26</v>
      </c>
      <c r="D28" s="3" t="str">
        <f>CHAR(34)&amp;VLOOKUP(C28,SOURCE!S29:Y10024,7,0)&amp;CHAR(34)</f>
        <v>"85"</v>
      </c>
      <c r="E28" s="136" t="str">
        <f>CHAR(34)&amp;VLOOKUP(C28,SOURCE!S29:Y10024,6,0)&amp;CHAR(34)</f>
        <v>"CLSUM"</v>
      </c>
      <c r="F28" s="131" t="str">
        <f t="shared" si="0"/>
        <v xml:space="preserve">                      if (strcompare(commandnumber,"CLSUM" )) {strcpy(commandnumber, "85");} else</v>
      </c>
      <c r="I28" s="137">
        <f>VLOOKUP(C28,SOURCE!S29:Y10024,7,0)</f>
        <v>85</v>
      </c>
      <c r="J28" s="138" t="str">
        <f>VLOOKUP(C28,SOURCE!S29:Y10024,6,0)</f>
        <v>CLSUM</v>
      </c>
      <c r="K28" s="139" t="str">
        <f t="shared" si="1"/>
        <v>CLSUM</v>
      </c>
      <c r="N28" s="136" t="str">
        <f>VLOOKUP(I28,SOURCE!B:M,5,0)</f>
        <v>"CL" STD_SIGMA</v>
      </c>
    </row>
    <row r="29" spans="1:14">
      <c r="A29" s="134" t="str">
        <f>IF(ISNA(VLOOKUP(D29,D30:D$9999,1,0)),"",1)</f>
        <v/>
      </c>
      <c r="B29" s="134" t="str">
        <f>IF(ISNA(VLOOKUP(E29,E30:E$9999,1,0)),"",1)</f>
        <v/>
      </c>
      <c r="C29" s="3">
        <v>27</v>
      </c>
      <c r="D29" s="3" t="str">
        <f>CHAR(34)&amp;VLOOKUP(C29,SOURCE!S30:Y10025,7,0)&amp;CHAR(34)</f>
        <v>"87"</v>
      </c>
      <c r="E29" s="136" t="str">
        <f>CHAR(34)&amp;VLOOKUP(C29,SOURCE!S30:Y10025,6,0)&amp;CHAR(34)</f>
        <v>"COMB"</v>
      </c>
      <c r="F29" s="131" t="str">
        <f t="shared" si="0"/>
        <v xml:space="preserve">                      if (strcompare(commandnumber,"COMB" )) {strcpy(commandnumber, "87");} else</v>
      </c>
      <c r="I29" s="137">
        <f>VLOOKUP(C29,SOURCE!S30:Y10025,7,0)</f>
        <v>87</v>
      </c>
      <c r="J29" s="138" t="str">
        <f>VLOOKUP(C29,SOURCE!S30:Y10025,6,0)</f>
        <v>COMB</v>
      </c>
      <c r="K29" s="139" t="str">
        <f t="shared" si="1"/>
        <v>Cyx</v>
      </c>
      <c r="N29" s="136" t="str">
        <f>VLOOKUP(I29,SOURCE!B:M,5,0)</f>
        <v>"C" STD_SUB_y STD_SUB_x</v>
      </c>
    </row>
    <row r="30" spans="1:14">
      <c r="A30" s="134" t="str">
        <f>IF(ISNA(VLOOKUP(D30,D31:D$9999,1,0)),"",1)</f>
        <v/>
      </c>
      <c r="B30" s="134" t="str">
        <f>IF(ISNA(VLOOKUP(E30,E31:E$9999,1,0)),"",1)</f>
        <v/>
      </c>
      <c r="C30" s="3">
        <v>28</v>
      </c>
      <c r="D30" s="3" t="str">
        <f>CHAR(34)&amp;VLOOKUP(C30,SOURCE!S31:Y10026,7,0)&amp;CHAR(34)</f>
        <v>"88"</v>
      </c>
      <c r="E30" s="136" t="str">
        <f>CHAR(34)&amp;VLOOKUP(C30,SOURCE!S31:Y10026,6,0)&amp;CHAR(34)</f>
        <v>"CONJ"</v>
      </c>
      <c r="F30" s="131" t="str">
        <f t="shared" si="0"/>
        <v xml:space="preserve">                      if (strcompare(commandnumber,"CONJ" )) {strcpy(commandnumber, "88");} else</v>
      </c>
      <c r="I30" s="137">
        <f>VLOOKUP(C30,SOURCE!S31:Y10026,7,0)</f>
        <v>88</v>
      </c>
      <c r="J30" s="138" t="str">
        <f>VLOOKUP(C30,SOURCE!S31:Y10026,6,0)</f>
        <v>CONJ</v>
      </c>
      <c r="K30" s="139" t="str">
        <f t="shared" si="1"/>
        <v>conj</v>
      </c>
      <c r="N30" s="136" t="str">
        <f>VLOOKUP(I30,SOURCE!B:M,5,0)</f>
        <v>"conj"</v>
      </c>
    </row>
    <row r="31" spans="1:14">
      <c r="A31" s="134" t="str">
        <f>IF(ISNA(VLOOKUP(D31,D32:D$9999,1,0)),"",1)</f>
        <v/>
      </c>
      <c r="B31" s="134" t="str">
        <f>IF(ISNA(VLOOKUP(E31,E32:E$9999,1,0)),"",1)</f>
        <v/>
      </c>
      <c r="C31" s="3">
        <v>29</v>
      </c>
      <c r="D31" s="3" t="str">
        <f>CHAR(34)&amp;VLOOKUP(C31,SOURCE!S32:Y10027,7,0)&amp;CHAR(34)</f>
        <v>"89"</v>
      </c>
      <c r="E31" s="136" t="str">
        <f>CHAR(34)&amp;VLOOKUP(C31,SOURCE!S32:Y10027,6,0)&amp;CHAR(34)</f>
        <v>"CNST"</v>
      </c>
      <c r="F31" s="131" t="str">
        <f t="shared" si="0"/>
        <v xml:space="preserve">                      if (strcompare(commandnumber,"CNST" )) {strcpy(commandnumber, "89");} else</v>
      </c>
      <c r="I31" s="137">
        <f>VLOOKUP(C31,SOURCE!S32:Y10027,7,0)</f>
        <v>89</v>
      </c>
      <c r="J31" s="138" t="str">
        <f>VLOOKUP(C31,SOURCE!S32:Y10027,6,0)</f>
        <v>CNST</v>
      </c>
      <c r="K31" s="139" t="str">
        <f t="shared" si="1"/>
        <v>CNST</v>
      </c>
      <c r="N31" s="136" t="str">
        <f>VLOOKUP(I31,SOURCE!B:M,5,0)</f>
        <v>"CNST"</v>
      </c>
    </row>
    <row r="32" spans="1:14">
      <c r="A32" s="134" t="str">
        <f>IF(ISNA(VLOOKUP(D32,D33:D$9999,1,0)),"",1)</f>
        <v/>
      </c>
      <c r="B32" s="134" t="str">
        <f>IF(ISNA(VLOOKUP(E32,E33:E$9999,1,0)),"",1)</f>
        <v/>
      </c>
      <c r="C32" s="3">
        <v>30</v>
      </c>
      <c r="D32" s="3" t="str">
        <f>CHAR(34)&amp;VLOOKUP(C32,SOURCE!S33:Y10028,7,0)&amp;CHAR(34)</f>
        <v>"92"</v>
      </c>
      <c r="E32" s="136" t="str">
        <f>CHAR(34)&amp;VLOOKUP(C32,SOURCE!S33:Y10028,6,0)&amp;CHAR(34)</f>
        <v>"COS"</v>
      </c>
      <c r="F32" s="131" t="str">
        <f t="shared" si="0"/>
        <v xml:space="preserve">                      if (strcompare(commandnumber,"COS" )) {strcpy(commandnumber, "92");} else</v>
      </c>
      <c r="I32" s="137">
        <f>VLOOKUP(C32,SOURCE!S33:Y10028,7,0)</f>
        <v>92</v>
      </c>
      <c r="J32" s="138" t="str">
        <f>VLOOKUP(C32,SOURCE!S33:Y10028,6,0)</f>
        <v>COS</v>
      </c>
      <c r="K32" s="139" t="str">
        <f t="shared" si="1"/>
        <v>COS</v>
      </c>
      <c r="N32" s="136" t="str">
        <f>VLOOKUP(I32,SOURCE!B:M,5,0)</f>
        <v>"COS"</v>
      </c>
    </row>
    <row r="33" spans="1:14">
      <c r="A33" s="134" t="str">
        <f>IF(ISNA(VLOOKUP(D33,D34:D$9999,1,0)),"",1)</f>
        <v/>
      </c>
      <c r="B33" s="134" t="str">
        <f>IF(ISNA(VLOOKUP(E33,E34:E$9999,1,0)),"",1)</f>
        <v/>
      </c>
      <c r="C33" s="3">
        <v>31</v>
      </c>
      <c r="D33" s="3" t="str">
        <f>CHAR(34)&amp;VLOOKUP(C33,SOURCE!S34:Y10029,7,0)&amp;CHAR(34)</f>
        <v>"93"</v>
      </c>
      <c r="E33" s="136" t="str">
        <f>CHAR(34)&amp;VLOOKUP(C33,SOURCE!S34:Y10029,6,0)&amp;CHAR(34)</f>
        <v>"COSH"</v>
      </c>
      <c r="F33" s="131" t="str">
        <f t="shared" si="0"/>
        <v xml:space="preserve">                      if (strcompare(commandnumber,"COSH" )) {strcpy(commandnumber, "93");} else</v>
      </c>
      <c r="I33" s="137">
        <f>VLOOKUP(C33,SOURCE!S34:Y10029,7,0)</f>
        <v>93</v>
      </c>
      <c r="J33" s="138" t="str">
        <f>VLOOKUP(C33,SOURCE!S34:Y10029,6,0)</f>
        <v>COSH</v>
      </c>
      <c r="K33" s="139" t="str">
        <f t="shared" si="1"/>
        <v>cosh</v>
      </c>
      <c r="N33" s="136" t="str">
        <f>VLOOKUP(I33,SOURCE!B:M,5,0)</f>
        <v>"cosh"</v>
      </c>
    </row>
    <row r="34" spans="1:14">
      <c r="A34" s="134" t="str">
        <f>IF(ISNA(VLOOKUP(D34,D35:D$9999,1,0)),"",1)</f>
        <v/>
      </c>
      <c r="B34" s="134" t="str">
        <f>IF(ISNA(VLOOKUP(E34,E35:E$9999,1,0)),"",1)</f>
        <v/>
      </c>
      <c r="C34" s="3">
        <v>32</v>
      </c>
      <c r="D34" s="3" t="str">
        <f>CHAR(34)&amp;VLOOKUP(C34,SOURCE!S35:Y10030,7,0)&amp;CHAR(34)</f>
        <v>"101"</v>
      </c>
      <c r="E34" s="136" t="str">
        <f>CHAR(34)&amp;VLOOKUP(C34,SOURCE!S35:Y10030,6,0)&amp;CHAR(34)</f>
        <v>"CROSS"</v>
      </c>
      <c r="F34" s="131" t="str">
        <f t="shared" si="0"/>
        <v xml:space="preserve">                      if (strcompare(commandnumber,"CROSS" )) {strcpy(commandnumber, "101");} else</v>
      </c>
      <c r="I34" s="137">
        <f>VLOOKUP(C34,SOURCE!S35:Y10030,7,0)</f>
        <v>101</v>
      </c>
      <c r="J34" s="138" t="str">
        <f>VLOOKUP(C34,SOURCE!S35:Y10030,6,0)</f>
        <v>CROSS</v>
      </c>
      <c r="K34" s="139" t="str">
        <f t="shared" si="1"/>
        <v>cross</v>
      </c>
      <c r="N34" s="136" t="str">
        <f>VLOOKUP(I34,SOURCE!B:M,5,0)</f>
        <v>"cross"</v>
      </c>
    </row>
    <row r="35" spans="1:14">
      <c r="A35" s="134" t="str">
        <f>IF(ISNA(VLOOKUP(D35,D36:D$9999,1,0)),"",1)</f>
        <v/>
      </c>
      <c r="B35" s="134" t="str">
        <f>IF(ISNA(VLOOKUP(E35,E36:E$9999,1,0)),"",1)</f>
        <v/>
      </c>
      <c r="C35" s="3">
        <v>33</v>
      </c>
      <c r="D35" s="3" t="str">
        <f>CHAR(34)&amp;VLOOKUP(C35,SOURCE!S36:Y10031,7,0)&amp;CHAR(34)</f>
        <v>"103"</v>
      </c>
      <c r="E35" s="136" t="str">
        <f>CHAR(34)&amp;VLOOKUP(C35,SOURCE!S36:Y10031,6,0)&amp;CHAR(34)</f>
        <v>"CX&gt;RE"</v>
      </c>
      <c r="F35" s="131" t="str">
        <f t="shared" si="0"/>
        <v xml:space="preserve">                      if (strcompare(commandnumber,"CX&gt;RE" )) {strcpy(commandnumber, "103");} else</v>
      </c>
      <c r="I35" s="137">
        <f>VLOOKUP(C35,SOURCE!S36:Y10031,7,0)</f>
        <v>103</v>
      </c>
      <c r="J35" s="138" t="str">
        <f>VLOOKUP(C35,SOURCE!S36:Y10031,6,0)</f>
        <v>CX&gt;RE</v>
      </c>
      <c r="K35" s="139" t="str">
        <f t="shared" si="1"/>
        <v>CX&gt;RE</v>
      </c>
      <c r="N35" s="136" t="str">
        <f>VLOOKUP(I35,SOURCE!B:M,5,0)</f>
        <v>"CX" STD_RIGHT_ARROW "RE"</v>
      </c>
    </row>
    <row r="36" spans="1:14">
      <c r="A36" s="134" t="str">
        <f>IF(ISNA(VLOOKUP(D36,D37:D$9999,1,0)),"",1)</f>
        <v/>
      </c>
      <c r="B36" s="134" t="str">
        <f>IF(ISNA(VLOOKUP(E36,E37:E$9999,1,0)),"",1)</f>
        <v/>
      </c>
      <c r="C36" s="3">
        <v>34</v>
      </c>
      <c r="D36" s="3" t="str">
        <f>CHAR(34)&amp;VLOOKUP(C36,SOURCE!S37:Y10032,7,0)&amp;CHAR(34)</f>
        <v>"115"</v>
      </c>
      <c r="E36" s="136" t="str">
        <f>CHAR(34)&amp;VLOOKUP(C36,SOURCE!S37:Y10032,6,0)&amp;CHAR(34)</f>
        <v>"DEC"</v>
      </c>
      <c r="F36" s="131" t="str">
        <f t="shared" si="0"/>
        <v xml:space="preserve">                      if (strcompare(commandnumber,"DEC" )) {strcpy(commandnumber, "115");} else</v>
      </c>
      <c r="I36" s="137">
        <f>VLOOKUP(C36,SOURCE!S37:Y10032,7,0)</f>
        <v>115</v>
      </c>
      <c r="J36" s="138" t="str">
        <f>VLOOKUP(C36,SOURCE!S37:Y10032,6,0)</f>
        <v>DEC</v>
      </c>
      <c r="K36" s="139" t="str">
        <f t="shared" si="1"/>
        <v>DEC</v>
      </c>
      <c r="N36" s="136" t="str">
        <f>VLOOKUP(I36,SOURCE!B:M,5,0)</f>
        <v>"DEC"</v>
      </c>
    </row>
    <row r="37" spans="1:14">
      <c r="A37" s="134" t="str">
        <f>IF(ISNA(VLOOKUP(D37,D38:D$9999,1,0)),"",1)</f>
        <v/>
      </c>
      <c r="B37" s="134" t="str">
        <f>IF(ISNA(VLOOKUP(E37,E38:E$9999,1,0)),"",1)</f>
        <v/>
      </c>
      <c r="C37" s="3">
        <v>35</v>
      </c>
      <c r="D37" s="3" t="str">
        <f>CHAR(34)&amp;VLOOKUP(C37,SOURCE!S38:Y10033,7,0)&amp;CHAR(34)</f>
        <v>"116"</v>
      </c>
      <c r="E37" s="136" t="str">
        <f>CHAR(34)&amp;VLOOKUP(C37,SOURCE!S38:Y10033,6,0)&amp;CHAR(34)</f>
        <v>"DECOMP"</v>
      </c>
      <c r="F37" s="131" t="str">
        <f t="shared" si="0"/>
        <v xml:space="preserve">                      if (strcompare(commandnumber,"DECOMP" )) {strcpy(commandnumber, "116");} else</v>
      </c>
      <c r="I37" s="137">
        <f>VLOOKUP(C37,SOURCE!S38:Y10033,7,0)</f>
        <v>116</v>
      </c>
      <c r="J37" s="138" t="str">
        <f>VLOOKUP(C37,SOURCE!S38:Y10033,6,0)</f>
        <v>DECOMP</v>
      </c>
      <c r="K37" s="139" t="str">
        <f t="shared" si="1"/>
        <v>DECOMP</v>
      </c>
      <c r="N37" s="136" t="str">
        <f>VLOOKUP(I37,SOURCE!B:M,5,0)</f>
        <v>"DECOMP"</v>
      </c>
    </row>
    <row r="38" spans="1:14">
      <c r="A38" s="134" t="str">
        <f>IF(ISNA(VLOOKUP(D38,D39:D$9999,1,0)),"",1)</f>
        <v/>
      </c>
      <c r="B38" s="134" t="str">
        <f>IF(ISNA(VLOOKUP(E38,E39:E$9999,1,0)),"",1)</f>
        <v/>
      </c>
      <c r="C38" s="3">
        <v>36</v>
      </c>
      <c r="D38" s="3" t="str">
        <f>CHAR(34)&amp;VLOOKUP(C38,SOURCE!S39:Y10034,7,0)&amp;CHAR(34)</f>
        <v>"117"</v>
      </c>
      <c r="E38" s="136" t="str">
        <f>CHAR(34)&amp;VLOOKUP(C38,SOURCE!S39:Y10034,6,0)&amp;CHAR(34)</f>
        <v>"DEG"</v>
      </c>
      <c r="F38" s="131" t="str">
        <f t="shared" si="0"/>
        <v xml:space="preserve">                      if (strcompare(commandnumber,"DEG" )) {strcpy(commandnumber, "117");} else</v>
      </c>
      <c r="I38" s="137">
        <f>VLOOKUP(C38,SOURCE!S39:Y10034,7,0)</f>
        <v>117</v>
      </c>
      <c r="J38" s="138" t="str">
        <f>VLOOKUP(C38,SOURCE!S39:Y10034,6,0)</f>
        <v>DEG</v>
      </c>
      <c r="K38" s="139" t="str">
        <f t="shared" si="1"/>
        <v>DEG</v>
      </c>
      <c r="N38" s="136" t="str">
        <f>VLOOKUP(I38,SOURCE!B:M,5,0)</f>
        <v>"DEG"</v>
      </c>
    </row>
    <row r="39" spans="1:14">
      <c r="A39" s="134" t="str">
        <f>IF(ISNA(VLOOKUP(D39,D40:D$9999,1,0)),"",1)</f>
        <v/>
      </c>
      <c r="B39" s="134" t="str">
        <f>IF(ISNA(VLOOKUP(E39,E40:E$9999,1,0)),"",1)</f>
        <v/>
      </c>
      <c r="C39" s="3">
        <v>37</v>
      </c>
      <c r="D39" s="3" t="str">
        <f>CHAR(34)&amp;VLOOKUP(C39,SOURCE!S40:Y10035,7,0)&amp;CHAR(34)</f>
        <v>"118"</v>
      </c>
      <c r="E39" s="136" t="str">
        <f>CHAR(34)&amp;VLOOKUP(C39,SOURCE!S40:Y10035,6,0)&amp;CHAR(34)</f>
        <v>"DEG&gt;"</v>
      </c>
      <c r="F39" s="131" t="str">
        <f t="shared" si="0"/>
        <v xml:space="preserve">                      if (strcompare(commandnumber,"DEG&gt;" )) {strcpy(commandnumber, "118");} else</v>
      </c>
      <c r="I39" s="137">
        <f>VLOOKUP(C39,SOURCE!S40:Y10035,7,0)</f>
        <v>118</v>
      </c>
      <c r="J39" s="138" t="str">
        <f>VLOOKUP(C39,SOURCE!S40:Y10035,6,0)</f>
        <v>DEG&gt;</v>
      </c>
      <c r="K39" s="139" t="str">
        <f t="shared" si="1"/>
        <v>DEG&gt;</v>
      </c>
      <c r="N39" s="136" t="str">
        <f>VLOOKUP(I39,SOURCE!B:M,5,0)</f>
        <v>"DEG" STD_RIGHT_ARROW</v>
      </c>
    </row>
    <row r="40" spans="1:14">
      <c r="A40" s="134" t="str">
        <f>IF(ISNA(VLOOKUP(D40,D41:D$9999,1,0)),"",1)</f>
        <v/>
      </c>
      <c r="B40" s="134" t="str">
        <f>IF(ISNA(VLOOKUP(E40,E41:E$9999,1,0)),"",1)</f>
        <v/>
      </c>
      <c r="C40" s="3">
        <v>38</v>
      </c>
      <c r="D40" s="3" t="str">
        <f>CHAR(34)&amp;VLOOKUP(C40,SOURCE!S41:Y10036,7,0)&amp;CHAR(34)</f>
        <v>"125"</v>
      </c>
      <c r="E40" s="136" t="str">
        <f>CHAR(34)&amp;VLOOKUP(C40,SOURCE!S41:Y10036,6,0)&amp;CHAR(34)</f>
        <v>"DOT"</v>
      </c>
      <c r="F40" s="131" t="str">
        <f t="shared" si="0"/>
        <v xml:space="preserve">                      if (strcompare(commandnumber,"DOT" )) {strcpy(commandnumber, "125");} else</v>
      </c>
      <c r="I40" s="137">
        <f>VLOOKUP(C40,SOURCE!S41:Y10036,7,0)</f>
        <v>125</v>
      </c>
      <c r="J40" s="138" t="str">
        <f>VLOOKUP(C40,SOURCE!S41:Y10036,6,0)</f>
        <v>DOT</v>
      </c>
      <c r="K40" s="139" t="str">
        <f t="shared" si="1"/>
        <v>dot</v>
      </c>
      <c r="N40" s="136" t="str">
        <f>VLOOKUP(I40,SOURCE!B:M,5,0)</f>
        <v>"dot"</v>
      </c>
    </row>
    <row r="41" spans="1:14">
      <c r="A41" s="134" t="str">
        <f>IF(ISNA(VLOOKUP(D41,D42:D$9999,1,0)),"",1)</f>
        <v/>
      </c>
      <c r="B41" s="134" t="str">
        <f>IF(ISNA(VLOOKUP(E41,E42:E$9999,1,0)),"",1)</f>
        <v/>
      </c>
      <c r="C41" s="3">
        <v>39</v>
      </c>
      <c r="D41" s="3" t="str">
        <f>CHAR(34)&amp;VLOOKUP(C41,SOURCE!S42:Y10037,7,0)&amp;CHAR(34)</f>
        <v>"127"</v>
      </c>
      <c r="E41" s="136" t="str">
        <f>CHAR(34)&amp;VLOOKUP(C41,SOURCE!S42:Y10037,6,0)&amp;CHAR(34)</f>
        <v>"DROP"</v>
      </c>
      <c r="F41" s="131" t="str">
        <f t="shared" si="0"/>
        <v xml:space="preserve">                      if (strcompare(commandnumber,"DROP" )) {strcpy(commandnumber, "127");} else</v>
      </c>
      <c r="I41" s="137">
        <f>VLOOKUP(C41,SOURCE!S42:Y10037,7,0)</f>
        <v>127</v>
      </c>
      <c r="J41" s="138" t="str">
        <f>VLOOKUP(C41,SOURCE!S42:Y10037,6,0)</f>
        <v>DROP</v>
      </c>
      <c r="K41" s="139" t="str">
        <f t="shared" si="1"/>
        <v>DROPDOWN_ARROW</v>
      </c>
      <c r="N41" s="136" t="str">
        <f>VLOOKUP(I41,SOURCE!B:M,5,0)</f>
        <v>"DROP" STD_DOWN_ARROW</v>
      </c>
    </row>
    <row r="42" spans="1:14">
      <c r="A42" s="134" t="str">
        <f>IF(ISNA(VLOOKUP(D42,D43:D$9999,1,0)),"",1)</f>
        <v/>
      </c>
      <c r="B42" s="134" t="str">
        <f>IF(ISNA(VLOOKUP(E42,E43:E$9999,1,0)),"",1)</f>
        <v/>
      </c>
      <c r="C42" s="3">
        <v>40</v>
      </c>
      <c r="D42" s="3" t="str">
        <f>CHAR(34)&amp;VLOOKUP(C42,SOURCE!S43:Y10038,7,0)&amp;CHAR(34)</f>
        <v>"128"</v>
      </c>
      <c r="E42" s="136" t="str">
        <f>CHAR(34)&amp;VLOOKUP(C42,SOURCE!S43:Y10038,6,0)&amp;CHAR(34)</f>
        <v>"DROPY"</v>
      </c>
      <c r="F42" s="131" t="str">
        <f t="shared" si="0"/>
        <v xml:space="preserve">                      if (strcompare(commandnumber,"DROPY" )) {strcpy(commandnumber, "128");} else</v>
      </c>
      <c r="I42" s="137">
        <f>VLOOKUP(C42,SOURCE!S43:Y10038,7,0)</f>
        <v>128</v>
      </c>
      <c r="J42" s="138" t="str">
        <f>VLOOKUP(C42,SOURCE!S43:Y10038,6,0)</f>
        <v>DROPY</v>
      </c>
      <c r="K42" s="139" t="str">
        <f t="shared" si="1"/>
        <v>DROPy</v>
      </c>
      <c r="N42" s="136" t="str">
        <f>VLOOKUP(I42,SOURCE!B:M,5,0)</f>
        <v>"DROPy"</v>
      </c>
    </row>
    <row r="43" spans="1:14">
      <c r="A43" s="134" t="str">
        <f>IF(ISNA(VLOOKUP(D43,D44:D$9999,1,0)),"",1)</f>
        <v/>
      </c>
      <c r="B43" s="134" t="str">
        <f>IF(ISNA(VLOOKUP(E43,E44:E$9999,1,0)),"",1)</f>
        <v/>
      </c>
      <c r="C43" s="3">
        <v>41</v>
      </c>
      <c r="D43" s="3" t="str">
        <f>CHAR(34)&amp;VLOOKUP(C43,SOURCE!S44:Y10039,7,0)&amp;CHAR(34)</f>
        <v>"134"</v>
      </c>
      <c r="E43" s="136" t="str">
        <f>CHAR(34)&amp;VLOOKUP(C43,SOURCE!S44:Y10039,6,0)&amp;CHAR(34)</f>
        <v>"D.MS"</v>
      </c>
      <c r="F43" s="131" t="str">
        <f t="shared" si="0"/>
        <v xml:space="preserve">                      if (strcompare(commandnumber,"D.MS" )) {strcpy(commandnumber, "134");} else</v>
      </c>
      <c r="I43" s="137">
        <f>VLOOKUP(C43,SOURCE!S44:Y10039,7,0)</f>
        <v>134</v>
      </c>
      <c r="J43" s="138" t="str">
        <f>VLOOKUP(C43,SOURCE!S44:Y10039,6,0)</f>
        <v>D.MS</v>
      </c>
      <c r="K43" s="139" t="str">
        <f t="shared" si="1"/>
        <v>d.ms</v>
      </c>
      <c r="N43" s="136" t="str">
        <f>VLOOKUP(I43,SOURCE!B:M,5,0)</f>
        <v>"d.ms"</v>
      </c>
    </row>
    <row r="44" spans="1:14">
      <c r="A44" s="134" t="str">
        <f>IF(ISNA(VLOOKUP(D44,D45:D$9999,1,0)),"",1)</f>
        <v/>
      </c>
      <c r="B44" s="134" t="str">
        <f>IF(ISNA(VLOOKUP(E44,E45:E$9999,1,0)),"",1)</f>
        <v/>
      </c>
      <c r="C44" s="3">
        <v>42</v>
      </c>
      <c r="D44" s="3" t="str">
        <f>CHAR(34)&amp;VLOOKUP(C44,SOURCE!S45:Y10040,7,0)&amp;CHAR(34)</f>
        <v>"135"</v>
      </c>
      <c r="E44" s="136" t="str">
        <f>CHAR(34)&amp;VLOOKUP(C44,SOURCE!S45:Y10040,6,0)&amp;CHAR(34)</f>
        <v>"D.MS&gt;"</v>
      </c>
      <c r="F44" s="131" t="str">
        <f t="shared" si="0"/>
        <v xml:space="preserve">                      if (strcompare(commandnumber,"D.MS&gt;" )) {strcpy(commandnumber, "135");} else</v>
      </c>
      <c r="I44" s="137">
        <f>VLOOKUP(C44,SOURCE!S45:Y10040,7,0)</f>
        <v>135</v>
      </c>
      <c r="J44" s="138" t="str">
        <f>VLOOKUP(C44,SOURCE!S45:Y10040,6,0)</f>
        <v>D.MS&gt;</v>
      </c>
      <c r="K44" s="139" t="str">
        <f t="shared" si="1"/>
        <v>D.MS&gt;</v>
      </c>
      <c r="N44" s="136" t="str">
        <f>VLOOKUP(I44,SOURCE!B:M,5,0)</f>
        <v>"D.MS" STD_RIGHT_ARROW</v>
      </c>
    </row>
    <row r="45" spans="1:14">
      <c r="A45" s="134" t="str">
        <f>IF(ISNA(VLOOKUP(D45,D46:D$9999,1,0)),"",1)</f>
        <v/>
      </c>
      <c r="B45" s="134" t="str">
        <f>IF(ISNA(VLOOKUP(E45,E46:E$9999,1,0)),"",1)</f>
        <v/>
      </c>
      <c r="C45" s="3">
        <v>43</v>
      </c>
      <c r="D45" s="3" t="str">
        <f>CHAR(34)&amp;VLOOKUP(C45,SOURCE!S46:Y10041,7,0)&amp;CHAR(34)</f>
        <v>"138"</v>
      </c>
      <c r="E45" s="136" t="str">
        <f>CHAR(34)&amp;VLOOKUP(C45,SOURCE!S46:Y10041,6,0)&amp;CHAR(34)</f>
        <v>"D&gt;R"</v>
      </c>
      <c r="F45" s="131" t="str">
        <f t="shared" si="0"/>
        <v xml:space="preserve">                      if (strcompare(commandnumber,"D&gt;R" )) {strcpy(commandnumber, "138");} else</v>
      </c>
      <c r="I45" s="137">
        <f>VLOOKUP(C45,SOURCE!S46:Y10041,7,0)</f>
        <v>138</v>
      </c>
      <c r="J45" s="138" t="str">
        <f>VLOOKUP(C45,SOURCE!S46:Y10041,6,0)</f>
        <v>D&gt;R</v>
      </c>
      <c r="K45" s="139" t="str">
        <f t="shared" si="1"/>
        <v>D&gt;R</v>
      </c>
      <c r="N45" s="136" t="str">
        <f>VLOOKUP(I45,SOURCE!B:M,5,0)</f>
        <v>"D" STD_RIGHT_ARROW "R"</v>
      </c>
    </row>
    <row r="46" spans="1:14">
      <c r="A46" s="134" t="str">
        <f>IF(ISNA(VLOOKUP(D46,D47:D$9999,1,0)),"",1)</f>
        <v/>
      </c>
      <c r="B46" s="134" t="str">
        <f>IF(ISNA(VLOOKUP(E46,E47:E$9999,1,0)),"",1)</f>
        <v/>
      </c>
      <c r="C46" s="3">
        <v>44</v>
      </c>
      <c r="D46" s="3" t="str">
        <f>CHAR(34)&amp;VLOOKUP(C46,SOURCE!S47:Y10042,7,0)&amp;CHAR(34)</f>
        <v>"139"</v>
      </c>
      <c r="E46" s="136" t="str">
        <f>CHAR(34)&amp;VLOOKUP(C46,SOURCE!S47:Y10042,6,0)&amp;CHAR(34)</f>
        <v>"e"</v>
      </c>
      <c r="F46" s="131" t="str">
        <f t="shared" si="0"/>
        <v xml:space="preserve">                      if (strcompare(commandnumber,"e" )) {strcpy(commandnumber, "139");} else</v>
      </c>
      <c r="I46" s="137">
        <f>VLOOKUP(C46,SOURCE!S47:Y10042,7,0)</f>
        <v>139</v>
      </c>
      <c r="J46" s="138" t="str">
        <f>VLOOKUP(C46,SOURCE!S47:Y10042,6,0)</f>
        <v>e</v>
      </c>
      <c r="K46" s="139" t="str">
        <f t="shared" si="1"/>
        <v>e</v>
      </c>
      <c r="N46" s="136" t="str">
        <f>VLOOKUP(I46,SOURCE!B:M,5,0)</f>
        <v>"e"</v>
      </c>
    </row>
    <row r="47" spans="1:14">
      <c r="A47" s="134" t="str">
        <f>IF(ISNA(VLOOKUP(D47,D48:D$9999,1,0)),"",1)</f>
        <v/>
      </c>
      <c r="B47" s="134" t="str">
        <f>IF(ISNA(VLOOKUP(E47,E48:E$9999,1,0)),"",1)</f>
        <v/>
      </c>
      <c r="C47" s="3">
        <v>45</v>
      </c>
      <c r="D47" s="3" t="str">
        <f>CHAR(34)&amp;VLOOKUP(C47,SOURCE!S48:Y10043,7,0)&amp;CHAR(34)</f>
        <v>"145"</v>
      </c>
      <c r="E47" s="136" t="str">
        <f>CHAR(34)&amp;VLOOKUP(C47,SOURCE!S48:Y10043,6,0)&amp;CHAR(34)</f>
        <v>"ENG"</v>
      </c>
      <c r="F47" s="131" t="str">
        <f t="shared" si="0"/>
        <v xml:space="preserve">                      if (strcompare(commandnumber,"ENG" )) {strcpy(commandnumber, "145");} else</v>
      </c>
      <c r="I47" s="137">
        <f>VLOOKUP(C47,SOURCE!S48:Y10043,7,0)</f>
        <v>145</v>
      </c>
      <c r="J47" s="138" t="str">
        <f>VLOOKUP(C47,SOURCE!S48:Y10043,6,0)</f>
        <v>ENG</v>
      </c>
      <c r="K47" s="139" t="str">
        <f t="shared" si="1"/>
        <v>ENG</v>
      </c>
      <c r="N47" s="136" t="str">
        <f>VLOOKUP(I47,SOURCE!B:M,5,0)</f>
        <v>"ENG"</v>
      </c>
    </row>
    <row r="48" spans="1:14">
      <c r="A48" s="134" t="str">
        <f>IF(ISNA(VLOOKUP(D48,D49:D$9999,1,0)),"",1)</f>
        <v/>
      </c>
      <c r="B48" s="134" t="str">
        <f>IF(ISNA(VLOOKUP(E48,E49:E$9999,1,0)),"",1)</f>
        <v/>
      </c>
      <c r="C48" s="3">
        <v>46</v>
      </c>
      <c r="D48" s="3" t="str">
        <f>CHAR(34)&amp;VLOOKUP(C48,SOURCE!S49:Y10044,7,0)&amp;CHAR(34)</f>
        <v>"148"</v>
      </c>
      <c r="E48" s="136" t="str">
        <f>CHAR(34)&amp;VLOOKUP(C48,SOURCE!S49:Y10044,6,0)&amp;CHAR(34)</f>
        <v>"ENTER"</v>
      </c>
      <c r="F48" s="131" t="str">
        <f t="shared" si="0"/>
        <v xml:space="preserve">                      if (strcompare(commandnumber,"ENTER" )) {strcpy(commandnumber, "148");} else</v>
      </c>
      <c r="I48" s="137">
        <f>VLOOKUP(C48,SOURCE!S49:Y10044,7,0)</f>
        <v>148</v>
      </c>
      <c r="J48" s="138" t="str">
        <f>VLOOKUP(C48,SOURCE!S49:Y10044,6,0)</f>
        <v>ENTER</v>
      </c>
      <c r="K48" s="139" t="str">
        <f t="shared" si="1"/>
        <v>ENTER</v>
      </c>
      <c r="N48" s="136" t="str">
        <f>VLOOKUP(I48,SOURCE!B:M,5,0)</f>
        <v>"ENTER" STD_UP_ARROW</v>
      </c>
    </row>
    <row r="49" spans="1:14">
      <c r="A49" s="134" t="str">
        <f>IF(ISNA(VLOOKUP(D49,D50:D$9999,1,0)),"",1)</f>
        <v/>
      </c>
      <c r="B49" s="134" t="str">
        <f>IF(ISNA(VLOOKUP(E49,E50:E$9999,1,0)),"",1)</f>
        <v/>
      </c>
      <c r="C49" s="3">
        <v>47</v>
      </c>
      <c r="D49" s="3" t="str">
        <f>CHAR(34)&amp;VLOOKUP(C49,SOURCE!S50:Y10045,7,0)&amp;CHAR(34)</f>
        <v>"158"</v>
      </c>
      <c r="E49" s="136" t="str">
        <f>CHAR(34)&amp;VLOOKUP(C49,SOURCE!S50:Y10045,6,0)&amp;CHAR(34)</f>
        <v>"E^X"</v>
      </c>
      <c r="F49" s="131" t="str">
        <f t="shared" si="0"/>
        <v xml:space="preserve">                      if (strcompare(commandnumber,"E^X" )) {strcpy(commandnumber, "158");} else</v>
      </c>
      <c r="I49" s="137">
        <f>VLOOKUP(C49,SOURCE!S50:Y10045,7,0)</f>
        <v>158</v>
      </c>
      <c r="J49" s="138" t="str">
        <f>VLOOKUP(C49,SOURCE!S50:Y10045,6,0)</f>
        <v>E^X</v>
      </c>
      <c r="K49" s="139" t="str">
        <f t="shared" si="1"/>
        <v>e^x</v>
      </c>
      <c r="N49" s="136" t="str">
        <f>VLOOKUP(I49,SOURCE!B:M,5,0)</f>
        <v>"e" STD_SUP_x</v>
      </c>
    </row>
    <row r="50" spans="1:14">
      <c r="A50" s="134" t="str">
        <f>IF(ISNA(VLOOKUP(D50,D51:D$9999,1,0)),"",1)</f>
        <v/>
      </c>
      <c r="B50" s="134" t="str">
        <f>IF(ISNA(VLOOKUP(E50,E51:E$9999,1,0)),"",1)</f>
        <v/>
      </c>
      <c r="C50" s="3">
        <v>48</v>
      </c>
      <c r="D50" s="3" t="str">
        <f>CHAR(34)&amp;VLOOKUP(C50,SOURCE!S51:Y10046,7,0)&amp;CHAR(34)</f>
        <v>"167"</v>
      </c>
      <c r="E50" s="136" t="str">
        <f>CHAR(34)&amp;VLOOKUP(C50,SOURCE!S51:Y10046,6,0)&amp;CHAR(34)</f>
        <v>"EXPT"</v>
      </c>
      <c r="F50" s="131" t="str">
        <f t="shared" si="0"/>
        <v xml:space="preserve">                      if (strcompare(commandnumber,"EXPT" )) {strcpy(commandnumber, "167");} else</v>
      </c>
      <c r="I50" s="137">
        <f>VLOOKUP(C50,SOURCE!S51:Y10046,7,0)</f>
        <v>167</v>
      </c>
      <c r="J50" s="138" t="str">
        <f>VLOOKUP(C50,SOURCE!S51:Y10046,6,0)</f>
        <v>EXPT</v>
      </c>
      <c r="K50" s="139" t="str">
        <f t="shared" si="1"/>
        <v>EXPT</v>
      </c>
      <c r="N50" s="136" t="str">
        <f>VLOOKUP(I50,SOURCE!B:M,5,0)</f>
        <v>"EXPT"</v>
      </c>
    </row>
    <row r="51" spans="1:14">
      <c r="A51" s="134" t="str">
        <f>IF(ISNA(VLOOKUP(D51,D52:D$9999,1,0)),"",1)</f>
        <v/>
      </c>
      <c r="B51" s="134" t="str">
        <f>IF(ISNA(VLOOKUP(E51,E52:E$9999,1,0)),"",1)</f>
        <v/>
      </c>
      <c r="C51" s="3">
        <v>49</v>
      </c>
      <c r="D51" s="3" t="str">
        <f>CHAR(34)&amp;VLOOKUP(C51,SOURCE!S52:Y10047,7,0)&amp;CHAR(34)</f>
        <v>"168"</v>
      </c>
      <c r="E51" s="136" t="str">
        <f>CHAR(34)&amp;VLOOKUP(C51,SOURCE!S52:Y10047,6,0)&amp;CHAR(34)</f>
        <v>"E^X-1"</v>
      </c>
      <c r="F51" s="131" t="str">
        <f t="shared" si="0"/>
        <v xml:space="preserve">                      if (strcompare(commandnumber,"E^X-1" )) {strcpy(commandnumber, "168");} else</v>
      </c>
      <c r="I51" s="137">
        <f>VLOOKUP(C51,SOURCE!S52:Y10047,7,0)</f>
        <v>168</v>
      </c>
      <c r="J51" s="138" t="str">
        <f>VLOOKUP(C51,SOURCE!S52:Y10047,6,0)</f>
        <v>E^X-1</v>
      </c>
      <c r="K51" s="139" t="str">
        <f t="shared" si="1"/>
        <v>e^x-1</v>
      </c>
      <c r="N51" s="136" t="str">
        <f>VLOOKUP(I51,SOURCE!B:M,5,0)</f>
        <v>"e" STD_SUP_x "-1"</v>
      </c>
    </row>
    <row r="52" spans="1:14">
      <c r="A52" s="134" t="str">
        <f>IF(ISNA(VLOOKUP(D52,D53:D$9999,1,0)),"",1)</f>
        <v/>
      </c>
      <c r="B52" s="134" t="str">
        <f>IF(ISNA(VLOOKUP(E52,E53:E$9999,1,0)),"",1)</f>
        <v/>
      </c>
      <c r="C52" s="3">
        <v>50</v>
      </c>
      <c r="D52" s="3" t="str">
        <f>CHAR(34)&amp;VLOOKUP(C52,SOURCE!S53:Y10048,7,0)&amp;CHAR(34)</f>
        <v>"173"</v>
      </c>
      <c r="E52" s="136" t="str">
        <f>CHAR(34)&amp;VLOOKUP(C52,SOURCE!S53:Y10048,6,0)&amp;CHAR(34)</f>
        <v>"FB"</v>
      </c>
      <c r="F52" s="131" t="str">
        <f t="shared" si="0"/>
        <v xml:space="preserve">                      if (strcompare(commandnumber,"FB" )) {strcpy(commandnumber, "173");} else</v>
      </c>
      <c r="I52" s="137">
        <f>VLOOKUP(C52,SOURCE!S53:Y10048,7,0)</f>
        <v>173</v>
      </c>
      <c r="J52" s="138" t="str">
        <f>VLOOKUP(C52,SOURCE!S53:Y10048,6,0)</f>
        <v>FB</v>
      </c>
      <c r="K52" s="139" t="str">
        <f t="shared" si="1"/>
        <v>FB</v>
      </c>
      <c r="N52" s="136" t="str">
        <f>VLOOKUP(I52,SOURCE!B:M,5,0)</f>
        <v>"FB"</v>
      </c>
    </row>
    <row r="53" spans="1:14">
      <c r="A53" s="134" t="str">
        <f>IF(ISNA(VLOOKUP(D53,D54:D$9999,1,0)),"",1)</f>
        <v/>
      </c>
      <c r="B53" s="134" t="str">
        <f>IF(ISNA(VLOOKUP(E53,E54:E$9999,1,0)),"",1)</f>
        <v/>
      </c>
      <c r="C53" s="3">
        <v>51</v>
      </c>
      <c r="D53" s="3" t="str">
        <f>CHAR(34)&amp;VLOOKUP(C53,SOURCE!S54:Y10049,7,0)&amp;CHAR(34)</f>
        <v>"180"</v>
      </c>
      <c r="E53" s="136" t="str">
        <f>CHAR(34)&amp;VLOOKUP(C53,SOURCE!S54:Y10049,6,0)&amp;CHAR(34)</f>
        <v>"FF"</v>
      </c>
      <c r="F53" s="131" t="str">
        <f t="shared" si="0"/>
        <v xml:space="preserve">                      if (strcompare(commandnumber,"FF" )) {strcpy(commandnumber, "180");} else</v>
      </c>
      <c r="I53" s="137">
        <f>VLOOKUP(C53,SOURCE!S54:Y10049,7,0)</f>
        <v>180</v>
      </c>
      <c r="J53" s="138" t="str">
        <f>VLOOKUP(C53,SOURCE!S54:Y10049,6,0)</f>
        <v>FF</v>
      </c>
      <c r="K53" s="139" t="str">
        <f t="shared" si="1"/>
        <v>FF</v>
      </c>
      <c r="N53" s="136" t="str">
        <f>VLOOKUP(I53,SOURCE!B:M,5,0)</f>
        <v>"FF"</v>
      </c>
    </row>
    <row r="54" spans="1:14">
      <c r="A54" s="134" t="str">
        <f>IF(ISNA(VLOOKUP(D54,D55:D$9999,1,0)),"",1)</f>
        <v/>
      </c>
      <c r="B54" s="134" t="str">
        <f>IF(ISNA(VLOOKUP(E54,E55:E$9999,1,0)),"",1)</f>
        <v/>
      </c>
      <c r="C54" s="3">
        <v>52</v>
      </c>
      <c r="D54" s="3" t="str">
        <f>CHAR(34)&amp;VLOOKUP(C54,SOURCE!S55:Y10050,7,0)&amp;CHAR(34)</f>
        <v>"182"</v>
      </c>
      <c r="E54" s="136" t="str">
        <f>CHAR(34)&amp;VLOOKUP(C54,SOURCE!S55:Y10050,6,0)&amp;CHAR(34)</f>
        <v>"FILL"</v>
      </c>
      <c r="F54" s="131" t="str">
        <f t="shared" si="0"/>
        <v xml:space="preserve">                      if (strcompare(commandnumber,"FILL" )) {strcpy(commandnumber, "182");} else</v>
      </c>
      <c r="I54" s="137">
        <f>VLOOKUP(C54,SOURCE!S55:Y10050,7,0)</f>
        <v>182</v>
      </c>
      <c r="J54" s="138" t="str">
        <f>VLOOKUP(C54,SOURCE!S55:Y10050,6,0)</f>
        <v>FILL</v>
      </c>
      <c r="K54" s="139" t="str">
        <f t="shared" si="1"/>
        <v>FILL</v>
      </c>
      <c r="N54" s="136" t="str">
        <f>VLOOKUP(I54,SOURCE!B:M,5,0)</f>
        <v>"FILL"</v>
      </c>
    </row>
    <row r="55" spans="1:14">
      <c r="A55" s="134" t="str">
        <f>IF(ISNA(VLOOKUP(D55,D56:D$9999,1,0)),"",1)</f>
        <v/>
      </c>
      <c r="B55" s="134" t="str">
        <f>IF(ISNA(VLOOKUP(E55,E56:E$9999,1,0)),"",1)</f>
        <v/>
      </c>
      <c r="C55" s="3">
        <v>53</v>
      </c>
      <c r="D55" s="3" t="str">
        <f>CHAR(34)&amp;VLOOKUP(C55,SOURCE!S56:Y10051,7,0)&amp;CHAR(34)</f>
        <v>"185"</v>
      </c>
      <c r="E55" s="136" t="str">
        <f>CHAR(34)&amp;VLOOKUP(C55,SOURCE!S56:Y10051,6,0)&amp;CHAR(34)</f>
        <v>"FIX"</v>
      </c>
      <c r="F55" s="131" t="str">
        <f t="shared" si="0"/>
        <v xml:space="preserve">                      if (strcompare(commandnumber,"FIX" )) {strcpy(commandnumber, "185");} else</v>
      </c>
      <c r="I55" s="137">
        <f>VLOOKUP(C55,SOURCE!S56:Y10051,7,0)</f>
        <v>185</v>
      </c>
      <c r="J55" s="138" t="str">
        <f>VLOOKUP(C55,SOURCE!S56:Y10051,6,0)</f>
        <v>FIX</v>
      </c>
      <c r="K55" s="139" t="str">
        <f t="shared" si="1"/>
        <v>FIX</v>
      </c>
      <c r="N55" s="136" t="str">
        <f>VLOOKUP(I55,SOURCE!B:M,5,0)</f>
        <v>"FIX"</v>
      </c>
    </row>
    <row r="56" spans="1:14">
      <c r="A56" s="134" t="str">
        <f>IF(ISNA(VLOOKUP(D56,D57:D$9999,1,0)),"",1)</f>
        <v/>
      </c>
      <c r="B56" s="134" t="str">
        <f>IF(ISNA(VLOOKUP(E56,E57:E$9999,1,0)),"",1)</f>
        <v/>
      </c>
      <c r="C56" s="3">
        <v>54</v>
      </c>
      <c r="D56" s="3" t="str">
        <f>CHAR(34)&amp;VLOOKUP(C56,SOURCE!S57:Y10052,7,0)&amp;CHAR(34)</f>
        <v>"188"</v>
      </c>
      <c r="E56" s="136" t="str">
        <f>CHAR(34)&amp;VLOOKUP(C56,SOURCE!S57:Y10052,6,0)&amp;CHAR(34)</f>
        <v>"FLASH?"</v>
      </c>
      <c r="F56" s="131" t="str">
        <f t="shared" si="0"/>
        <v xml:space="preserve">                      if (strcompare(commandnumber,"FLASH?" )) {strcpy(commandnumber, "188");} else</v>
      </c>
      <c r="I56" s="137">
        <f>VLOOKUP(C56,SOURCE!S57:Y10052,7,0)</f>
        <v>188</v>
      </c>
      <c r="J56" s="138" t="str">
        <f>VLOOKUP(C56,SOURCE!S57:Y10052,6,0)</f>
        <v>FLASH?</v>
      </c>
      <c r="K56" s="139" t="str">
        <f t="shared" si="1"/>
        <v>FLASH?</v>
      </c>
      <c r="N56" s="136" t="str">
        <f>VLOOKUP(I56,SOURCE!B:M,5,0)</f>
        <v>"FLASH?"</v>
      </c>
    </row>
    <row r="57" spans="1:14">
      <c r="A57" s="134" t="str">
        <f>IF(ISNA(VLOOKUP(D57,D58:D$9999,1,0)),"",1)</f>
        <v/>
      </c>
      <c r="B57" s="134" t="str">
        <f>IF(ISNA(VLOOKUP(E57,E58:E$9999,1,0)),"",1)</f>
        <v/>
      </c>
      <c r="C57" s="3">
        <v>55</v>
      </c>
      <c r="D57" s="3" t="str">
        <f>CHAR(34)&amp;VLOOKUP(C57,SOURCE!S58:Y10053,7,0)&amp;CHAR(34)</f>
        <v>"189"</v>
      </c>
      <c r="E57" s="136" t="str">
        <f>CHAR(34)&amp;VLOOKUP(C57,SOURCE!S58:Y10053,6,0)&amp;CHAR(34)</f>
        <v>"FLOOR"</v>
      </c>
      <c r="F57" s="131" t="str">
        <f t="shared" si="0"/>
        <v xml:space="preserve">                      if (strcompare(commandnumber,"FLOOR" )) {strcpy(commandnumber, "189");} else</v>
      </c>
      <c r="I57" s="137">
        <f>VLOOKUP(C57,SOURCE!S58:Y10053,7,0)</f>
        <v>189</v>
      </c>
      <c r="J57" s="138" t="str">
        <f>VLOOKUP(C57,SOURCE!S58:Y10053,6,0)</f>
        <v>FLOOR</v>
      </c>
      <c r="K57" s="139" t="str">
        <f t="shared" si="1"/>
        <v>FLOOR</v>
      </c>
      <c r="N57" s="136" t="str">
        <f>VLOOKUP(I57,SOURCE!B:M,5,0)</f>
        <v>"FLOOR"</v>
      </c>
    </row>
    <row r="58" spans="1:14">
      <c r="A58" s="134" t="str">
        <f>IF(ISNA(VLOOKUP(D58,D59:D$9999,1,0)),"",1)</f>
        <v/>
      </c>
      <c r="B58" s="134" t="str">
        <f>IF(ISNA(VLOOKUP(E58,E59:E$9999,1,0)),"",1)</f>
        <v/>
      </c>
      <c r="C58" s="3">
        <v>56</v>
      </c>
      <c r="D58" s="3" t="str">
        <f>CHAR(34)&amp;VLOOKUP(C58,SOURCE!S59:Y10054,7,0)&amp;CHAR(34)</f>
        <v>"190"</v>
      </c>
      <c r="E58" s="136" t="str">
        <f>CHAR(34)&amp;VLOOKUP(C58,SOURCE!S59:Y10054,6,0)&amp;CHAR(34)</f>
        <v>"FP"</v>
      </c>
      <c r="F58" s="131" t="str">
        <f t="shared" si="0"/>
        <v xml:space="preserve">                      if (strcompare(commandnumber,"FP" )) {strcpy(commandnumber, "190");} else</v>
      </c>
      <c r="I58" s="137">
        <f>VLOOKUP(C58,SOURCE!S59:Y10054,7,0)</f>
        <v>190</v>
      </c>
      <c r="J58" s="138" t="str">
        <f>VLOOKUP(C58,SOURCE!S59:Y10054,6,0)</f>
        <v>FP</v>
      </c>
      <c r="K58" s="139" t="str">
        <f t="shared" si="1"/>
        <v>FP</v>
      </c>
      <c r="N58" s="136" t="str">
        <f>VLOOKUP(I58,SOURCE!B:M,5,0)</f>
        <v>"FP"</v>
      </c>
    </row>
    <row r="59" spans="1:14">
      <c r="A59" s="134" t="str">
        <f>IF(ISNA(VLOOKUP(D59,D60:D$9999,1,0)),"",1)</f>
        <v/>
      </c>
      <c r="B59" s="134" t="str">
        <f>IF(ISNA(VLOOKUP(E59,E60:E$9999,1,0)),"",1)</f>
        <v/>
      </c>
      <c r="C59" s="3">
        <v>57</v>
      </c>
      <c r="D59" s="3" t="str">
        <f>CHAR(34)&amp;VLOOKUP(C59,SOURCE!S60:Y10055,7,0)&amp;CHAR(34)</f>
        <v>"196"</v>
      </c>
      <c r="E59" s="136" t="str">
        <f>CHAR(34)&amp;VLOOKUP(C59,SOURCE!S60:Y10055,6,0)&amp;CHAR(34)</f>
        <v>"FR&gt;DB"</v>
      </c>
      <c r="F59" s="131" t="str">
        <f t="shared" si="0"/>
        <v xml:space="preserve">                      if (strcompare(commandnumber,"FR&gt;DB" )) {strcpy(commandnumber, "196");} else</v>
      </c>
      <c r="I59" s="137">
        <f>VLOOKUP(C59,SOURCE!S60:Y10055,7,0)</f>
        <v>196</v>
      </c>
      <c r="J59" s="138" t="str">
        <f>VLOOKUP(C59,SOURCE!S60:Y10055,6,0)</f>
        <v>FR&gt;DB</v>
      </c>
      <c r="K59" s="139" t="str">
        <f t="shared" si="1"/>
        <v>field</v>
      </c>
      <c r="N59" s="136" t="str">
        <f>VLOOKUP(I59,SOURCE!B:M,5,0)</f>
        <v>"field"</v>
      </c>
    </row>
    <row r="60" spans="1:14">
      <c r="A60" s="134" t="str">
        <f>IF(ISNA(VLOOKUP(D60,D61:D$9999,1,0)),"",1)</f>
        <v/>
      </c>
      <c r="B60" s="134" t="str">
        <f>IF(ISNA(VLOOKUP(E60,E61:E$9999,1,0)),"",1)</f>
        <v/>
      </c>
      <c r="C60" s="3">
        <v>58</v>
      </c>
      <c r="D60" s="3" t="str">
        <f>CHAR(34)&amp;VLOOKUP(C60,SOURCE!S61:Y10056,7,0)&amp;CHAR(34)</f>
        <v>"217"</v>
      </c>
      <c r="E60" s="136" t="str">
        <f>CHAR(34)&amp;VLOOKUP(C60,SOURCE!S61:Y10056,6,0)&amp;CHAR(34)</f>
        <v>"GCD"</v>
      </c>
      <c r="F60" s="131" t="str">
        <f t="shared" si="0"/>
        <v xml:space="preserve">                      if (strcompare(commandnumber,"GCD" )) {strcpy(commandnumber, "217");} else</v>
      </c>
      <c r="I60" s="137">
        <f>VLOOKUP(C60,SOURCE!S61:Y10056,7,0)</f>
        <v>217</v>
      </c>
      <c r="J60" s="138" t="str">
        <f>VLOOKUP(C60,SOURCE!S61:Y10056,6,0)</f>
        <v>GCD</v>
      </c>
      <c r="K60" s="139" t="str">
        <f t="shared" si="1"/>
        <v>GCD</v>
      </c>
      <c r="N60" s="136" t="str">
        <f>VLOOKUP(I60,SOURCE!B:M,5,0)</f>
        <v>"GCD"</v>
      </c>
    </row>
    <row r="61" spans="1:14">
      <c r="A61" s="134" t="str">
        <f>IF(ISNA(VLOOKUP(D61,D62:D$9999,1,0)),"",1)</f>
        <v/>
      </c>
      <c r="B61" s="134" t="str">
        <f>IF(ISNA(VLOOKUP(E61,E62:E$9999,1,0)),"",1)</f>
        <v/>
      </c>
      <c r="C61" s="3">
        <v>59</v>
      </c>
      <c r="D61" s="3" t="str">
        <f>CHAR(34)&amp;VLOOKUP(C61,SOURCE!S62:Y10057,7,0)&amp;CHAR(34)</f>
        <v>"220"</v>
      </c>
      <c r="E61" s="136" t="str">
        <f>CHAR(34)&amp;VLOOKUP(C61,SOURCE!S62:Y10057,6,0)&amp;CHAR(34)</f>
        <v>"ge"</v>
      </c>
      <c r="F61" s="131" t="str">
        <f t="shared" si="0"/>
        <v xml:space="preserve">                      if (strcompare(commandnumber,"ge" )) {strcpy(commandnumber, "220");} else</v>
      </c>
      <c r="I61" s="137">
        <f>VLOOKUP(C61,SOURCE!S62:Y10057,7,0)</f>
        <v>220</v>
      </c>
      <c r="J61" s="138" t="str">
        <f>VLOOKUP(C61,SOURCE!S62:Y10057,6,0)</f>
        <v>ge</v>
      </c>
      <c r="K61" s="139" t="str">
        <f t="shared" si="1"/>
        <v>ge</v>
      </c>
      <c r="N61" s="136" t="str">
        <f>VLOOKUP(I61,SOURCE!B:M,5,0)</f>
        <v>"g" STD_SUB_e</v>
      </c>
    </row>
    <row r="62" spans="1:14">
      <c r="A62" s="134" t="str">
        <f>IF(ISNA(VLOOKUP(D62,D63:D$9999,1,0)),"",1)</f>
        <v/>
      </c>
      <c r="B62" s="134" t="str">
        <f>IF(ISNA(VLOOKUP(E62,E63:E$9999,1,0)),"",1)</f>
        <v/>
      </c>
      <c r="C62" s="3">
        <v>60</v>
      </c>
      <c r="D62" s="3" t="str">
        <f>CHAR(34)&amp;VLOOKUP(C62,SOURCE!S63:Y10058,7,0)&amp;CHAR(34)</f>
        <v>"230"</v>
      </c>
      <c r="E62" s="136" t="str">
        <f>CHAR(34)&amp;VLOOKUP(C62,SOURCE!S63:Y10058,6,0)&amp;CHAR(34)</f>
        <v>"GRAD&gt;"</v>
      </c>
      <c r="F62" s="131" t="str">
        <f t="shared" si="0"/>
        <v xml:space="preserve">                      if (strcompare(commandnumber,"GRAD&gt;" )) {strcpy(commandnumber, "230");} else</v>
      </c>
      <c r="I62" s="137">
        <f>VLOOKUP(C62,SOURCE!S63:Y10058,7,0)</f>
        <v>230</v>
      </c>
      <c r="J62" s="138" t="str">
        <f>VLOOKUP(C62,SOURCE!S63:Y10058,6,0)</f>
        <v>GRAD&gt;</v>
      </c>
      <c r="K62" s="139" t="str">
        <f t="shared" si="1"/>
        <v>GRAD&gt;</v>
      </c>
      <c r="N62" s="136" t="str">
        <f>VLOOKUP(I62,SOURCE!B:M,5,0)</f>
        <v>"GRAD" STD_RIGHT_ARROW</v>
      </c>
    </row>
    <row r="63" spans="1:14">
      <c r="A63" s="134" t="str">
        <f>IF(ISNA(VLOOKUP(D63,D64:D$9999,1,0)),"",1)</f>
        <v/>
      </c>
      <c r="B63" s="134" t="str">
        <f>IF(ISNA(VLOOKUP(E63,E64:E$9999,1,0)),"",1)</f>
        <v/>
      </c>
      <c r="C63" s="3">
        <v>61</v>
      </c>
      <c r="D63" s="3" t="str">
        <f>CHAR(34)&amp;VLOOKUP(C63,SOURCE!S64:Y10059,7,0)&amp;CHAR(34)</f>
        <v>"233"</v>
      </c>
      <c r="E63" s="136" t="str">
        <f>CHAR(34)&amp;VLOOKUP(C63,SOURCE!S64:Y10059,6,0)&amp;CHAR(34)</f>
        <v>"gEARTH"</v>
      </c>
      <c r="F63" s="131" t="str">
        <f t="shared" si="0"/>
        <v xml:space="preserve">                      if (strcompare(commandnumber,"gEARTH" )) {strcpy(commandnumber, "233");} else</v>
      </c>
      <c r="I63" s="137">
        <f>VLOOKUP(C63,SOURCE!S64:Y10059,7,0)</f>
        <v>233</v>
      </c>
      <c r="J63" s="138" t="str">
        <f>VLOOKUP(C63,SOURCE!S64:Y10059,6,0)</f>
        <v>gEARTH</v>
      </c>
      <c r="K63" s="139" t="str">
        <f t="shared" si="1"/>
        <v>gEARTH</v>
      </c>
      <c r="N63" s="136" t="str">
        <f>VLOOKUP(I63,SOURCE!B:M,5,0)</f>
        <v>"g" STD_SUB_EARTH</v>
      </c>
    </row>
    <row r="64" spans="1:14">
      <c r="A64" s="134" t="str">
        <f>IF(ISNA(VLOOKUP(D64,D65:D$9999,1,0)),"",1)</f>
        <v/>
      </c>
      <c r="B64" s="134" t="str">
        <f>IF(ISNA(VLOOKUP(E64,E65:E$9999,1,0)),"",1)</f>
        <v/>
      </c>
      <c r="C64" s="3">
        <v>62</v>
      </c>
      <c r="D64" s="3" t="str">
        <f>CHAR(34)&amp;VLOOKUP(C64,SOURCE!S65:Y10060,7,0)&amp;CHAR(34)</f>
        <v>"247"</v>
      </c>
      <c r="E64" s="136" t="str">
        <f>CHAR(34)&amp;VLOOKUP(C64,SOURCE!S65:Y10060,6,0)&amp;CHAR(34)</f>
        <v>"IDIV"</v>
      </c>
      <c r="F64" s="131" t="str">
        <f t="shared" si="0"/>
        <v xml:space="preserve">                      if (strcompare(commandnumber,"IDIV" )) {strcpy(commandnumber, "247");} else</v>
      </c>
      <c r="I64" s="137">
        <f>VLOOKUP(C64,SOURCE!S65:Y10060,7,0)</f>
        <v>247</v>
      </c>
      <c r="J64" s="138" t="str">
        <f>VLOOKUP(C64,SOURCE!S65:Y10060,6,0)</f>
        <v>IDIV</v>
      </c>
      <c r="K64" s="139" t="str">
        <f t="shared" si="1"/>
        <v>IDIV</v>
      </c>
      <c r="N64" s="136" t="str">
        <f>VLOOKUP(I64,SOURCE!B:M,5,0)</f>
        <v>"IDIV"</v>
      </c>
    </row>
    <row r="65" spans="1:14">
      <c r="A65" s="134" t="str">
        <f>IF(ISNA(VLOOKUP(D65,D66:D$9999,1,0)),"",1)</f>
        <v/>
      </c>
      <c r="B65" s="134" t="str">
        <f>IF(ISNA(VLOOKUP(E65,E66:E$9999,1,0)),"",1)</f>
        <v/>
      </c>
      <c r="C65" s="3">
        <v>63</v>
      </c>
      <c r="D65" s="3" t="str">
        <f>CHAR(34)&amp;VLOOKUP(C65,SOURCE!S66:Y10061,7,0)&amp;CHAR(34)</f>
        <v>"250"</v>
      </c>
      <c r="E65" s="136" t="str">
        <f>CHAR(34)&amp;VLOOKUP(C65,SOURCE!S66:Y10061,6,0)&amp;CHAR(34)</f>
        <v>"IM"</v>
      </c>
      <c r="F65" s="131" t="str">
        <f t="shared" si="0"/>
        <v xml:space="preserve">                      if (strcompare(commandnumber,"IM" )) {strcpy(commandnumber, "250");} else</v>
      </c>
      <c r="I65" s="137">
        <f>VLOOKUP(C65,SOURCE!S66:Y10061,7,0)</f>
        <v>250</v>
      </c>
      <c r="J65" s="138" t="str">
        <f>VLOOKUP(C65,SOURCE!S66:Y10061,6,0)</f>
        <v>IM</v>
      </c>
      <c r="K65" s="139" t="str">
        <f t="shared" si="1"/>
        <v>Im</v>
      </c>
      <c r="N65" s="136" t="str">
        <f>VLOOKUP(I65,SOURCE!B:M,5,0)</f>
        <v>"Im"</v>
      </c>
    </row>
    <row r="66" spans="1:14">
      <c r="A66" s="134" t="str">
        <f>IF(ISNA(VLOOKUP(D66,D67:D$9999,1,0)),"",1)</f>
        <v/>
      </c>
      <c r="B66" s="134" t="str">
        <f>IF(ISNA(VLOOKUP(E66,E67:E$9999,1,0)),"",1)</f>
        <v/>
      </c>
      <c r="C66" s="3">
        <v>64</v>
      </c>
      <c r="D66" s="3" t="str">
        <f>CHAR(34)&amp;VLOOKUP(C66,SOURCE!S67:Y10062,7,0)&amp;CHAR(34)</f>
        <v>"252"</v>
      </c>
      <c r="E66" s="136" t="str">
        <f>CHAR(34)&amp;VLOOKUP(C66,SOURCE!S67:Y10062,6,0)&amp;CHAR(34)</f>
        <v>"INC"</v>
      </c>
      <c r="F66" s="131" t="str">
        <f t="shared" si="0"/>
        <v xml:space="preserve">                      if (strcompare(commandnumber,"INC" )) {strcpy(commandnumber, "252");} else</v>
      </c>
      <c r="I66" s="137">
        <f>VLOOKUP(C66,SOURCE!S67:Y10062,7,0)</f>
        <v>252</v>
      </c>
      <c r="J66" s="138" t="str">
        <f>VLOOKUP(C66,SOURCE!S67:Y10062,6,0)</f>
        <v>INC</v>
      </c>
      <c r="K66" s="139" t="str">
        <f t="shared" si="1"/>
        <v>INC</v>
      </c>
      <c r="N66" s="136" t="str">
        <f>VLOOKUP(I66,SOURCE!B:M,5,0)</f>
        <v>"INC"</v>
      </c>
    </row>
    <row r="67" spans="1:14">
      <c r="A67" s="134" t="str">
        <f>IF(ISNA(VLOOKUP(D67,D68:D$9999,1,0)),"",1)</f>
        <v/>
      </c>
      <c r="B67" s="134" t="str">
        <f>IF(ISNA(VLOOKUP(E67,E68:E$9999,1,0)),"",1)</f>
        <v/>
      </c>
      <c r="C67" s="3">
        <v>65</v>
      </c>
      <c r="D67" s="3" t="str">
        <f>CHAR(34)&amp;VLOOKUP(C67,SOURCE!S68:Y10063,7,0)&amp;CHAR(34)</f>
        <v>"259"</v>
      </c>
      <c r="E67" s="136" t="str">
        <f>CHAR(34)&amp;VLOOKUP(C67,SOURCE!S68:Y10063,6,0)&amp;CHAR(34)</f>
        <v>"IP"</v>
      </c>
      <c r="F67" s="131" t="str">
        <f t="shared" ref="F67:F130" si="2">IF(MID(E67,2,4)="XEQM","                      if (strcompare(commandnumber,"&amp;E67&amp;" ) &amp;&amp; exec) {strcpy(commandnumber, "&amp;D67&amp;");} else","                      if (strcompare(commandnumber,"&amp;E67&amp;" )) {strcpy(commandnumber, "&amp;D67&amp;");} else")</f>
        <v xml:space="preserve">                      if (strcompare(commandnumber,"IP" )) {strcpy(commandnumber, "259");} else</v>
      </c>
      <c r="I67" s="137">
        <f>VLOOKUP(C67,SOURCE!S68:Y10063,7,0)</f>
        <v>259</v>
      </c>
      <c r="J67" s="138" t="str">
        <f>VLOOKUP(C67,SOURCE!S68:Y10063,6,0)</f>
        <v>IP</v>
      </c>
      <c r="K67" s="139" t="str">
        <f t="shared" ref="K67:K130" si="3">SUBSTITUTE(SUBSTITUTE(SUBSTITUTE(SUBSTITUTE(SUBSTITUTE(SUBSTITUTE(SUBSTITUTE(SUBSTITUTE(SUBSTITUTE(SUBSTITUTE(SUBSTITUTE((SUBSTITUTE(SUBSTITUTE(SUBSTITUTE(SUBSTITUTE(N67,"STD_SIGMA","SUM"),"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IP</v>
      </c>
      <c r="N67" s="136" t="str">
        <f>VLOOKUP(I67,SOURCE!B:M,5,0)</f>
        <v>"IP"</v>
      </c>
    </row>
    <row r="68" spans="1:14">
      <c r="A68" s="134" t="str">
        <f>IF(ISNA(VLOOKUP(D68,D69:D$9999,1,0)),"",1)</f>
        <v/>
      </c>
      <c r="B68" s="134" t="str">
        <f>IF(ISNA(VLOOKUP(E68,E69:E$9999,1,0)),"",1)</f>
        <v/>
      </c>
      <c r="C68" s="3">
        <v>66</v>
      </c>
      <c r="D68" s="3" t="str">
        <f>CHAR(34)&amp;VLOOKUP(C68,SOURCE!S69:Y10064,7,0)&amp;CHAR(34)</f>
        <v>"296"</v>
      </c>
      <c r="E68" s="136" t="str">
        <f>CHAR(34)&amp;VLOOKUP(C68,SOURCE!S69:Y10064,6,0)&amp;CHAR(34)</f>
        <v>"LASTX"</v>
      </c>
      <c r="F68" s="131" t="str">
        <f t="shared" si="2"/>
        <v xml:space="preserve">                      if (strcompare(commandnumber,"LASTX" )) {strcpy(commandnumber, "296");} else</v>
      </c>
      <c r="I68" s="137">
        <f>VLOOKUP(C68,SOURCE!S69:Y10064,7,0)</f>
        <v>296</v>
      </c>
      <c r="J68" s="138" t="str">
        <f>VLOOKUP(C68,SOURCE!S69:Y10064,6,0)</f>
        <v>LASTX</v>
      </c>
      <c r="K68" s="139" t="str">
        <f t="shared" si="3"/>
        <v>LSTx</v>
      </c>
      <c r="N68" s="136" t="str">
        <f>VLOOKUP(I68,SOURCE!B:M,5,0)</f>
        <v>"LSTx"</v>
      </c>
    </row>
    <row r="69" spans="1:14">
      <c r="A69" s="134" t="str">
        <f>IF(ISNA(VLOOKUP(D69,D70:D$9999,1,0)),"",1)</f>
        <v/>
      </c>
      <c r="B69" s="134" t="str">
        <f>IF(ISNA(VLOOKUP(E69,E70:E$9999,1,0)),"",1)</f>
        <v/>
      </c>
      <c r="C69" s="3">
        <v>67</v>
      </c>
      <c r="D69" s="3" t="str">
        <f>CHAR(34)&amp;VLOOKUP(C69,SOURCE!S70:Y10065,7,0)&amp;CHAR(34)</f>
        <v>"301"</v>
      </c>
      <c r="E69" s="136" t="str">
        <f>CHAR(34)&amp;VLOOKUP(C69,SOURCE!S70:Y10065,6,0)&amp;CHAR(34)</f>
        <v>"LCM"</v>
      </c>
      <c r="F69" s="131" t="str">
        <f t="shared" si="2"/>
        <v xml:space="preserve">                      if (strcompare(commandnumber,"LCM" )) {strcpy(commandnumber, "301");} else</v>
      </c>
      <c r="I69" s="137">
        <f>VLOOKUP(C69,SOURCE!S70:Y10065,7,0)</f>
        <v>301</v>
      </c>
      <c r="J69" s="138" t="str">
        <f>VLOOKUP(C69,SOURCE!S70:Y10065,6,0)</f>
        <v>LCM</v>
      </c>
      <c r="K69" s="139" t="str">
        <f t="shared" si="3"/>
        <v>LCM</v>
      </c>
      <c r="N69" s="136" t="str">
        <f>VLOOKUP(I69,SOURCE!B:M,5,0)</f>
        <v>"LCM"</v>
      </c>
    </row>
    <row r="70" spans="1:14">
      <c r="A70" s="134" t="str">
        <f>IF(ISNA(VLOOKUP(D70,D71:D$9999,1,0)),"",1)</f>
        <v/>
      </c>
      <c r="B70" s="134" t="str">
        <f>IF(ISNA(VLOOKUP(E70,E71:E$9999,1,0)),"",1)</f>
        <v/>
      </c>
      <c r="C70" s="3">
        <v>68</v>
      </c>
      <c r="D70" s="3" t="str">
        <f>CHAR(34)&amp;VLOOKUP(C70,SOURCE!S71:Y10066,7,0)&amp;CHAR(34)</f>
        <v>"309"</v>
      </c>
      <c r="E70" s="136" t="str">
        <f>CHAR(34)&amp;VLOOKUP(C70,SOURCE!S71:Y10066,6,0)&amp;CHAR(34)</f>
        <v>"LJ"</v>
      </c>
      <c r="F70" s="131" t="str">
        <f t="shared" si="2"/>
        <v xml:space="preserve">                      if (strcompare(commandnumber,"LJ" )) {strcpy(commandnumber, "309");} else</v>
      </c>
      <c r="I70" s="137">
        <f>VLOOKUP(C70,SOURCE!S71:Y10066,7,0)</f>
        <v>309</v>
      </c>
      <c r="J70" s="138" t="str">
        <f>VLOOKUP(C70,SOURCE!S71:Y10066,6,0)</f>
        <v>LJ</v>
      </c>
      <c r="K70" s="139" t="str">
        <f t="shared" si="3"/>
        <v>LJ</v>
      </c>
      <c r="N70" s="136" t="str">
        <f>VLOOKUP(I70,SOURCE!B:M,5,0)</f>
        <v>"LJ"</v>
      </c>
    </row>
    <row r="71" spans="1:14">
      <c r="A71" s="134" t="str">
        <f>IF(ISNA(VLOOKUP(D71,D72:D$9999,1,0)),"",1)</f>
        <v/>
      </c>
      <c r="B71" s="134" t="str">
        <f>IF(ISNA(VLOOKUP(E71,E72:E$9999,1,0)),"",1)</f>
        <v/>
      </c>
      <c r="C71" s="3">
        <v>69</v>
      </c>
      <c r="D71" s="3" t="str">
        <f>CHAR(34)&amp;VLOOKUP(C71,SOURCE!S72:Y10067,7,0)&amp;CHAR(34)</f>
        <v>"310"</v>
      </c>
      <c r="E71" s="136" t="str">
        <f>CHAR(34)&amp;VLOOKUP(C71,SOURCE!S72:Y10067,6,0)&amp;CHAR(34)</f>
        <v>"LN"</v>
      </c>
      <c r="F71" s="131" t="str">
        <f t="shared" si="2"/>
        <v xml:space="preserve">                      if (strcompare(commandnumber,"LN" )) {strcpy(commandnumber, "310");} else</v>
      </c>
      <c r="I71" s="137">
        <f>VLOOKUP(C71,SOURCE!S72:Y10067,7,0)</f>
        <v>310</v>
      </c>
      <c r="J71" s="138" t="str">
        <f>VLOOKUP(C71,SOURCE!S72:Y10067,6,0)</f>
        <v>LN</v>
      </c>
      <c r="K71" s="139" t="str">
        <f t="shared" si="3"/>
        <v>LN</v>
      </c>
      <c r="N71" s="136" t="str">
        <f>VLOOKUP(I71,SOURCE!B:M,5,0)</f>
        <v>"LN"</v>
      </c>
    </row>
    <row r="72" spans="1:14">
      <c r="A72" s="134" t="str">
        <f>IF(ISNA(VLOOKUP(D72,D73:D$9999,1,0)),"",1)</f>
        <v/>
      </c>
      <c r="B72" s="134" t="str">
        <f>IF(ISNA(VLOOKUP(E72,E73:E$9999,1,0)),"",1)</f>
        <v/>
      </c>
      <c r="C72" s="3">
        <v>70</v>
      </c>
      <c r="D72" s="3" t="str">
        <f>CHAR(34)&amp;VLOOKUP(C72,SOURCE!S73:Y10068,7,0)&amp;CHAR(34)</f>
        <v>"312"</v>
      </c>
      <c r="E72" s="136" t="str">
        <f>CHAR(34)&amp;VLOOKUP(C72,SOURCE!S73:Y10068,6,0)&amp;CHAR(34)</f>
        <v>"LN(1+X)"</v>
      </c>
      <c r="F72" s="131" t="str">
        <f t="shared" si="2"/>
        <v xml:space="preserve">                      if (strcompare(commandnumber,"LN(1+X)" )) {strcpy(commandnumber, "312");} else</v>
      </c>
      <c r="I72" s="137">
        <f>VLOOKUP(C72,SOURCE!S73:Y10068,7,0)</f>
        <v>312</v>
      </c>
      <c r="J72" s="138" t="str">
        <f>VLOOKUP(C72,SOURCE!S73:Y10068,6,0)</f>
        <v>LN(1+X)</v>
      </c>
      <c r="K72" s="139" t="str">
        <f t="shared" si="3"/>
        <v>ln1+x</v>
      </c>
      <c r="N72" s="136" t="str">
        <f>VLOOKUP(I72,SOURCE!B:M,5,0)</f>
        <v>"ln 1+x"</v>
      </c>
    </row>
    <row r="73" spans="1:14">
      <c r="A73" s="134" t="str">
        <f>IF(ISNA(VLOOKUP(D73,D74:D$9999,1,0)),"",1)</f>
        <v/>
      </c>
      <c r="B73" s="134" t="str">
        <f>IF(ISNA(VLOOKUP(E73,E74:E$9999,1,0)),"",1)</f>
        <v/>
      </c>
      <c r="C73" s="3">
        <v>71</v>
      </c>
      <c r="D73" s="3" t="str">
        <f>CHAR(34)&amp;VLOOKUP(C73,SOURCE!S74:Y10069,7,0)&amp;CHAR(34)</f>
        <v>"314"</v>
      </c>
      <c r="E73" s="136" t="str">
        <f>CHAR(34)&amp;VLOOKUP(C73,SOURCE!S74:Y10069,6,0)&amp;CHAR(34)</f>
        <v>"LNBETA"</v>
      </c>
      <c r="F73" s="131" t="str">
        <f t="shared" si="2"/>
        <v xml:space="preserve">                      if (strcompare(commandnumber,"LNBETA" )) {strcpy(commandnumber, "314");} else</v>
      </c>
      <c r="I73" s="137">
        <f>VLOOKUP(C73,SOURCE!S74:Y10069,7,0)</f>
        <v>314</v>
      </c>
      <c r="J73" s="138" t="str">
        <f>VLOOKUP(C73,SOURCE!S74:Y10069,6,0)</f>
        <v>LNBETA</v>
      </c>
      <c r="K73" s="139" t="str">
        <f t="shared" si="3"/>
        <v>lnbeta</v>
      </c>
      <c r="N73" s="136" t="str">
        <f>VLOOKUP(I73,SOURCE!B:M,5,0)</f>
        <v>"ln" STD_beta</v>
      </c>
    </row>
    <row r="74" spans="1:14">
      <c r="A74" s="134" t="str">
        <f>IF(ISNA(VLOOKUP(D74,D75:D$9999,1,0)),"",1)</f>
        <v/>
      </c>
      <c r="B74" s="134" t="str">
        <f>IF(ISNA(VLOOKUP(E74,E75:E$9999,1,0)),"",1)</f>
        <v/>
      </c>
      <c r="C74" s="3">
        <v>72</v>
      </c>
      <c r="D74" s="3" t="str">
        <f>CHAR(34)&amp;VLOOKUP(C74,SOURCE!S75:Y10070,7,0)&amp;CHAR(34)</f>
        <v>"315"</v>
      </c>
      <c r="E74" s="136" t="str">
        <f>CHAR(34)&amp;VLOOKUP(C74,SOURCE!S75:Y10070,6,0)&amp;CHAR(34)</f>
        <v>"LNGAMMA"</v>
      </c>
      <c r="F74" s="131" t="str">
        <f t="shared" si="2"/>
        <v xml:space="preserve">                      if (strcompare(commandnumber,"LNGAMMA" )) {strcpy(commandnumber, "315");} else</v>
      </c>
      <c r="I74" s="137">
        <f>VLOOKUP(C74,SOURCE!S75:Y10070,7,0)</f>
        <v>315</v>
      </c>
      <c r="J74" s="138" t="str">
        <f>VLOOKUP(C74,SOURCE!S75:Y10070,6,0)</f>
        <v>LNGAMMA</v>
      </c>
      <c r="K74" s="139" t="str">
        <f t="shared" si="3"/>
        <v>lnGAMMA</v>
      </c>
      <c r="N74" s="136" t="str">
        <f>VLOOKUP(I74,SOURCE!B:M,5,0)</f>
        <v>"ln" STD_GAMMA</v>
      </c>
    </row>
    <row r="75" spans="1:14">
      <c r="A75" s="134" t="str">
        <f>IF(ISNA(VLOOKUP(D75,D76:D$9999,1,0)),"",1)</f>
        <v/>
      </c>
      <c r="B75" s="134" t="str">
        <f>IF(ISNA(VLOOKUP(E75,E76:E$9999,1,0)),"",1)</f>
        <v/>
      </c>
      <c r="C75" s="3">
        <v>73</v>
      </c>
      <c r="D75" s="3" t="str">
        <f>CHAR(34)&amp;VLOOKUP(C75,SOURCE!S76:Y10071,7,0)&amp;CHAR(34)</f>
        <v>"322"</v>
      </c>
      <c r="E75" s="136" t="str">
        <f>CHAR(34)&amp;VLOOKUP(C75,SOURCE!S76:Y10071,6,0)&amp;CHAR(34)</f>
        <v>"LOCR?"</v>
      </c>
      <c r="F75" s="131" t="str">
        <f t="shared" si="2"/>
        <v xml:space="preserve">                      if (strcompare(commandnumber,"LOCR?" )) {strcpy(commandnumber, "322");} else</v>
      </c>
      <c r="I75" s="137">
        <f>VLOOKUP(C75,SOURCE!S76:Y10071,7,0)</f>
        <v>322</v>
      </c>
      <c r="J75" s="138" t="str">
        <f>VLOOKUP(C75,SOURCE!S76:Y10071,6,0)</f>
        <v>LOCR?</v>
      </c>
      <c r="K75" s="139" t="str">
        <f t="shared" si="3"/>
        <v>LocR?</v>
      </c>
      <c r="N75" s="136" t="str">
        <f>VLOOKUP(I75,SOURCE!B:M,5,0)</f>
        <v>"LocR?"</v>
      </c>
    </row>
    <row r="76" spans="1:14">
      <c r="A76" s="134" t="str">
        <f>IF(ISNA(VLOOKUP(D76,D77:D$9999,1,0)),"",1)</f>
        <v/>
      </c>
      <c r="B76" s="134" t="str">
        <f>IF(ISNA(VLOOKUP(E76,E77:E$9999,1,0)),"",1)</f>
        <v/>
      </c>
      <c r="C76" s="3">
        <v>74</v>
      </c>
      <c r="D76" s="3" t="str">
        <f>CHAR(34)&amp;VLOOKUP(C76,SOURCE!S77:Y10072,7,0)&amp;CHAR(34)</f>
        <v>"323"</v>
      </c>
      <c r="E76" s="136" t="str">
        <f>CHAR(34)&amp;VLOOKUP(C76,SOURCE!S77:Y10072,6,0)&amp;CHAR(34)</f>
        <v>"LOG10"</v>
      </c>
      <c r="F76" s="131" t="str">
        <f t="shared" si="2"/>
        <v xml:space="preserve">                      if (strcompare(commandnumber,"LOG10" )) {strcpy(commandnumber, "323");} else</v>
      </c>
      <c r="I76" s="137">
        <f>VLOOKUP(C76,SOURCE!S77:Y10072,7,0)</f>
        <v>323</v>
      </c>
      <c r="J76" s="138" t="str">
        <f>VLOOKUP(C76,SOURCE!S77:Y10072,6,0)</f>
        <v>LOG10</v>
      </c>
      <c r="K76" s="139" t="str">
        <f t="shared" si="3"/>
        <v>LOG</v>
      </c>
      <c r="N76" s="136" t="str">
        <f>VLOOKUP(I76,SOURCE!B:M,5,0)</f>
        <v>"LOG"</v>
      </c>
    </row>
    <row r="77" spans="1:14">
      <c r="A77" s="134" t="str">
        <f>IF(ISNA(VLOOKUP(D77,D78:D$9999,1,0)),"",1)</f>
        <v/>
      </c>
      <c r="B77" s="134" t="str">
        <f>IF(ISNA(VLOOKUP(E77,E78:E$9999,1,0)),"",1)</f>
        <v/>
      </c>
      <c r="C77" s="3">
        <v>75</v>
      </c>
      <c r="D77" s="3" t="str">
        <f>CHAR(34)&amp;VLOOKUP(C77,SOURCE!S78:Y10073,7,0)&amp;CHAR(34)</f>
        <v>"324"</v>
      </c>
      <c r="E77" s="136" t="str">
        <f>CHAR(34)&amp;VLOOKUP(C77,SOURCE!S78:Y10073,6,0)&amp;CHAR(34)</f>
        <v>"LOG2"</v>
      </c>
      <c r="F77" s="131" t="str">
        <f t="shared" si="2"/>
        <v xml:space="preserve">                      if (strcompare(commandnumber,"LOG2" )) {strcpy(commandnumber, "324");} else</v>
      </c>
      <c r="I77" s="137">
        <f>VLOOKUP(C77,SOURCE!S78:Y10073,7,0)</f>
        <v>324</v>
      </c>
      <c r="J77" s="138" t="str">
        <f>VLOOKUP(C77,SOURCE!S78:Y10073,6,0)</f>
        <v>LOG2</v>
      </c>
      <c r="K77" s="139" t="str">
        <f t="shared" si="3"/>
        <v>lbx</v>
      </c>
      <c r="N77" s="136" t="str">
        <f>VLOOKUP(I77,SOURCE!B:M,5,0)</f>
        <v>"lb x"</v>
      </c>
    </row>
    <row r="78" spans="1:14">
      <c r="A78" s="134" t="str">
        <f>IF(ISNA(VLOOKUP(D78,D79:D$9999,1,0)),"",1)</f>
        <v/>
      </c>
      <c r="B78" s="134" t="str">
        <f>IF(ISNA(VLOOKUP(E78,E79:E$9999,1,0)),"",1)</f>
        <v/>
      </c>
      <c r="C78" s="3">
        <v>76</v>
      </c>
      <c r="D78" s="3" t="str">
        <f>CHAR(34)&amp;VLOOKUP(C78,SOURCE!S79:Y10074,7,0)&amp;CHAR(34)</f>
        <v>"331"</v>
      </c>
      <c r="E78" s="136" t="str">
        <f>CHAR(34)&amp;VLOOKUP(C78,SOURCE!S79:Y10074,6,0)&amp;CHAR(34)</f>
        <v>"LOGXY"</v>
      </c>
      <c r="F78" s="131" t="str">
        <f t="shared" si="2"/>
        <v xml:space="preserve">                      if (strcompare(commandnumber,"LOGXY" )) {strcpy(commandnumber, "331");} else</v>
      </c>
      <c r="I78" s="137">
        <f>VLOOKUP(C78,SOURCE!S79:Y10074,7,0)</f>
        <v>331</v>
      </c>
      <c r="J78" s="138" t="str">
        <f>VLOOKUP(C78,SOURCE!S79:Y10074,6,0)</f>
        <v>LOGXY</v>
      </c>
      <c r="K78" s="139" t="str">
        <f t="shared" si="3"/>
        <v>logxy</v>
      </c>
      <c r="N78" s="136" t="str">
        <f>VLOOKUP(I78,SOURCE!B:M,5,0)</f>
        <v>"log" STD_SUB_x "y"</v>
      </c>
    </row>
    <row r="79" spans="1:14">
      <c r="A79" s="134" t="str">
        <f>IF(ISNA(VLOOKUP(D79,D80:D$9999,1,0)),"",1)</f>
        <v/>
      </c>
      <c r="B79" s="134" t="str">
        <f>IF(ISNA(VLOOKUP(E79,E80:E$9999,1,0)),"",1)</f>
        <v/>
      </c>
      <c r="C79" s="3">
        <v>77</v>
      </c>
      <c r="D79" s="3" t="str">
        <f>CHAR(34)&amp;VLOOKUP(C79,SOURCE!S80:Y10075,7,0)&amp;CHAR(34)</f>
        <v>"344"</v>
      </c>
      <c r="E79" s="136" t="str">
        <f>CHAR(34)&amp;VLOOKUP(C79,SOURCE!S80:Y10075,6,0)&amp;CHAR(34)</f>
        <v>"MANT"</v>
      </c>
      <c r="F79" s="131" t="str">
        <f t="shared" si="2"/>
        <v xml:space="preserve">                      if (strcompare(commandnumber,"MANT" )) {strcpy(commandnumber, "344");} else</v>
      </c>
      <c r="I79" s="137">
        <f>VLOOKUP(C79,SOURCE!S80:Y10075,7,0)</f>
        <v>344</v>
      </c>
      <c r="J79" s="138" t="str">
        <f>VLOOKUP(C79,SOURCE!S80:Y10075,6,0)</f>
        <v>MANT</v>
      </c>
      <c r="K79" s="139" t="str">
        <f t="shared" si="3"/>
        <v>MANT</v>
      </c>
      <c r="N79" s="136" t="str">
        <f>VLOOKUP(I79,SOURCE!B:M,5,0)</f>
        <v>"MANT"</v>
      </c>
    </row>
    <row r="80" spans="1:14">
      <c r="A80" s="134" t="str">
        <f>IF(ISNA(VLOOKUP(D80,D81:D$9999,1,0)),"",1)</f>
        <v/>
      </c>
      <c r="B80" s="134" t="str">
        <f>IF(ISNA(VLOOKUP(E80,E81:E$9999,1,0)),"",1)</f>
        <v/>
      </c>
      <c r="C80" s="3">
        <v>78</v>
      </c>
      <c r="D80" s="3" t="str">
        <f>CHAR(34)&amp;VLOOKUP(C80,SOURCE!S81:Y10076,7,0)&amp;CHAR(34)</f>
        <v>"345"</v>
      </c>
      <c r="E80" s="136" t="str">
        <f>CHAR(34)&amp;VLOOKUP(C80,SOURCE!S81:Y10076,6,0)&amp;CHAR(34)</f>
        <v>"MASKL"</v>
      </c>
      <c r="F80" s="131" t="str">
        <f t="shared" si="2"/>
        <v xml:space="preserve">                      if (strcompare(commandnumber,"MASKL" )) {strcpy(commandnumber, "345");} else</v>
      </c>
      <c r="I80" s="137">
        <f>VLOOKUP(C80,SOURCE!S81:Y10076,7,0)</f>
        <v>345</v>
      </c>
      <c r="J80" s="138" t="str">
        <f>VLOOKUP(C80,SOURCE!S81:Y10076,6,0)</f>
        <v>MASKL</v>
      </c>
      <c r="K80" s="139" t="str">
        <f t="shared" si="3"/>
        <v>MASKL</v>
      </c>
      <c r="N80" s="136" t="str">
        <f>VLOOKUP(I80,SOURCE!B:M,5,0)</f>
        <v>"MASKL"</v>
      </c>
    </row>
    <row r="81" spans="1:14">
      <c r="A81" s="134" t="str">
        <f>IF(ISNA(VLOOKUP(D81,D82:D$9999,1,0)),"",1)</f>
        <v/>
      </c>
      <c r="B81" s="134" t="str">
        <f>IF(ISNA(VLOOKUP(E81,E82:E$9999,1,0)),"",1)</f>
        <v/>
      </c>
      <c r="C81" s="3">
        <v>79</v>
      </c>
      <c r="D81" s="3" t="str">
        <f>CHAR(34)&amp;VLOOKUP(C81,SOURCE!S82:Y10077,7,0)&amp;CHAR(34)</f>
        <v>"346"</v>
      </c>
      <c r="E81" s="136" t="str">
        <f>CHAR(34)&amp;VLOOKUP(C81,SOURCE!S82:Y10077,6,0)&amp;CHAR(34)</f>
        <v>"MASKR"</v>
      </c>
      <c r="F81" s="131" t="str">
        <f t="shared" si="2"/>
        <v xml:space="preserve">                      if (strcompare(commandnumber,"MASKR" )) {strcpy(commandnumber, "346");} else</v>
      </c>
      <c r="I81" s="137">
        <f>VLOOKUP(C81,SOURCE!S82:Y10077,7,0)</f>
        <v>346</v>
      </c>
      <c r="J81" s="138" t="str">
        <f>VLOOKUP(C81,SOURCE!S82:Y10077,6,0)</f>
        <v>MASKR</v>
      </c>
      <c r="K81" s="139" t="str">
        <f t="shared" si="3"/>
        <v>MASKR</v>
      </c>
      <c r="N81" s="136" t="str">
        <f>VLOOKUP(I81,SOURCE!B:M,5,0)</f>
        <v>"MASKR"</v>
      </c>
    </row>
    <row r="82" spans="1:14">
      <c r="A82" s="134" t="str">
        <f>IF(ISNA(VLOOKUP(D82,D83:D$9999,1,0)),"",1)</f>
        <v/>
      </c>
      <c r="B82" s="134" t="str">
        <f>IF(ISNA(VLOOKUP(E82,E83:E$9999,1,0)),"",1)</f>
        <v/>
      </c>
      <c r="C82" s="3">
        <v>80</v>
      </c>
      <c r="D82" s="3" t="str">
        <f>CHAR(34)&amp;VLOOKUP(C82,SOURCE!S83:Y10078,7,0)&amp;CHAR(34)</f>
        <v>"353"</v>
      </c>
      <c r="E82" s="136" t="str">
        <f>CHAR(34)&amp;VLOOKUP(C82,SOURCE!S83:Y10078,6,0)&amp;CHAR(34)</f>
        <v>"MAX"</v>
      </c>
      <c r="F82" s="131" t="str">
        <f t="shared" si="2"/>
        <v xml:space="preserve">                      if (strcompare(commandnumber,"MAX" )) {strcpy(commandnumber, "353");} else</v>
      </c>
      <c r="I82" s="137">
        <f>VLOOKUP(C82,SOURCE!S83:Y10078,7,0)</f>
        <v>353</v>
      </c>
      <c r="J82" s="138" t="str">
        <f>VLOOKUP(C82,SOURCE!S83:Y10078,6,0)</f>
        <v>MAX</v>
      </c>
      <c r="K82" s="139" t="str">
        <f t="shared" si="3"/>
        <v>max</v>
      </c>
      <c r="N82" s="136" t="str">
        <f>VLOOKUP(I82,SOURCE!B:M,5,0)</f>
        <v>"max"</v>
      </c>
    </row>
    <row r="83" spans="1:14">
      <c r="A83" s="134" t="str">
        <f>IF(ISNA(VLOOKUP(D83,D84:D$9999,1,0)),"",1)</f>
        <v/>
      </c>
      <c r="B83" s="134" t="str">
        <f>IF(ISNA(VLOOKUP(E83,E84:E$9999,1,0)),"",1)</f>
        <v/>
      </c>
      <c r="C83" s="3">
        <v>81</v>
      </c>
      <c r="D83" s="3" t="str">
        <f>CHAR(34)&amp;VLOOKUP(C83,SOURCE!S84:Y10079,7,0)&amp;CHAR(34)</f>
        <v>"355"</v>
      </c>
      <c r="E83" s="136" t="str">
        <f>CHAR(34)&amp;VLOOKUP(C83,SOURCE!S84:Y10079,6,0)&amp;CHAR(34)</f>
        <v>"MEM?"</v>
      </c>
      <c r="F83" s="131" t="str">
        <f t="shared" si="2"/>
        <v xml:space="preserve">                      if (strcompare(commandnumber,"MEM?" )) {strcpy(commandnumber, "355");} else</v>
      </c>
      <c r="I83" s="137">
        <f>VLOOKUP(C83,SOURCE!S84:Y10079,7,0)</f>
        <v>355</v>
      </c>
      <c r="J83" s="138" t="str">
        <f>VLOOKUP(C83,SOURCE!S84:Y10079,6,0)</f>
        <v>MEM?</v>
      </c>
      <c r="K83" s="139" t="str">
        <f t="shared" si="3"/>
        <v>MEM?</v>
      </c>
      <c r="N83" s="136" t="str">
        <f>VLOOKUP(I83,SOURCE!B:M,5,0)</f>
        <v>"MEM?"</v>
      </c>
    </row>
    <row r="84" spans="1:14">
      <c r="A84" s="134" t="str">
        <f>IF(ISNA(VLOOKUP(D84,D85:D$9999,1,0)),"",1)</f>
        <v/>
      </c>
      <c r="B84" s="134" t="str">
        <f>IF(ISNA(VLOOKUP(E84,E85:E$9999,1,0)),"",1)</f>
        <v/>
      </c>
      <c r="C84" s="3">
        <v>82</v>
      </c>
      <c r="D84" s="3" t="str">
        <f>CHAR(34)&amp;VLOOKUP(C84,SOURCE!S85:Y10080,7,0)&amp;CHAR(34)</f>
        <v>"358"</v>
      </c>
      <c r="E84" s="136" t="str">
        <f>CHAR(34)&amp;VLOOKUP(C84,SOURCE!S85:Y10080,6,0)&amp;CHAR(34)</f>
        <v>"MIN"</v>
      </c>
      <c r="F84" s="131" t="str">
        <f t="shared" si="2"/>
        <v xml:space="preserve">                      if (strcompare(commandnumber,"MIN" )) {strcpy(commandnumber, "358");} else</v>
      </c>
      <c r="I84" s="137">
        <f>VLOOKUP(C84,SOURCE!S85:Y10080,7,0)</f>
        <v>358</v>
      </c>
      <c r="J84" s="138" t="str">
        <f>VLOOKUP(C84,SOURCE!S85:Y10080,6,0)</f>
        <v>MIN</v>
      </c>
      <c r="K84" s="139" t="str">
        <f t="shared" si="3"/>
        <v>min</v>
      </c>
      <c r="N84" s="136" t="str">
        <f>VLOOKUP(I84,SOURCE!B:M,5,0)</f>
        <v>"min"</v>
      </c>
    </row>
    <row r="85" spans="1:14">
      <c r="A85" s="134" t="str">
        <f>IF(ISNA(VLOOKUP(D85,D86:D$9999,1,0)),"",1)</f>
        <v/>
      </c>
      <c r="B85" s="134" t="str">
        <f>IF(ISNA(VLOOKUP(E85,E86:E$9999,1,0)),"",1)</f>
        <v/>
      </c>
      <c r="C85" s="3">
        <v>83</v>
      </c>
      <c r="D85" s="3" t="str">
        <f>CHAR(34)&amp;VLOOKUP(C85,SOURCE!S86:Y10081,7,0)&amp;CHAR(34)</f>
        <v>"359"</v>
      </c>
      <c r="E85" s="136" t="str">
        <f>CHAR(34)&amp;VLOOKUP(C85,SOURCE!S86:Y10081,6,0)&amp;CHAR(34)</f>
        <v>"MIRROR"</v>
      </c>
      <c r="F85" s="131" t="str">
        <f t="shared" si="2"/>
        <v xml:space="preserve">                      if (strcompare(commandnumber,"MIRROR" )) {strcpy(commandnumber, "359");} else</v>
      </c>
      <c r="I85" s="137">
        <f>VLOOKUP(C85,SOURCE!S86:Y10081,7,0)</f>
        <v>359</v>
      </c>
      <c r="J85" s="138" t="str">
        <f>VLOOKUP(C85,SOURCE!S86:Y10081,6,0)</f>
        <v>MIRROR</v>
      </c>
      <c r="K85" s="139" t="str">
        <f t="shared" si="3"/>
        <v>MIRROR</v>
      </c>
      <c r="N85" s="136" t="str">
        <f>VLOOKUP(I85,SOURCE!B:M,5,0)</f>
        <v>"MIRROR"</v>
      </c>
    </row>
    <row r="86" spans="1:14">
      <c r="A86" s="134" t="str">
        <f>IF(ISNA(VLOOKUP(D86,D87:D$9999,1,0)),"",1)</f>
        <v/>
      </c>
      <c r="B86" s="134" t="str">
        <f>IF(ISNA(VLOOKUP(E86,E87:E$9999,1,0)),"",1)</f>
        <v/>
      </c>
      <c r="C86" s="3">
        <v>84</v>
      </c>
      <c r="D86" s="3" t="str">
        <f>CHAR(34)&amp;VLOOKUP(C86,SOURCE!S87:Y10082,7,0)&amp;CHAR(34)</f>
        <v>"364"</v>
      </c>
      <c r="E86" s="136" t="str">
        <f>CHAR(34)&amp;VLOOKUP(C86,SOURCE!S87:Y10082,6,0)&amp;CHAR(34)</f>
        <v>"MOD"</v>
      </c>
      <c r="F86" s="131" t="str">
        <f t="shared" si="2"/>
        <v xml:space="preserve">                      if (strcompare(commandnumber,"MOD" )) {strcpy(commandnumber, "364");} else</v>
      </c>
      <c r="I86" s="137">
        <f>VLOOKUP(C86,SOURCE!S87:Y10082,7,0)</f>
        <v>364</v>
      </c>
      <c r="J86" s="138" t="str">
        <f>VLOOKUP(C86,SOURCE!S87:Y10082,6,0)</f>
        <v>MOD</v>
      </c>
      <c r="K86" s="139" t="str">
        <f t="shared" si="3"/>
        <v>MOD</v>
      </c>
      <c r="N86" s="136" t="str">
        <f>VLOOKUP(I86,SOURCE!B:M,5,0)</f>
        <v>"MOD"</v>
      </c>
    </row>
    <row r="87" spans="1:14">
      <c r="A87" s="134" t="str">
        <f>IF(ISNA(VLOOKUP(D87,D88:D$9999,1,0)),"",1)</f>
        <v/>
      </c>
      <c r="B87" s="134" t="str">
        <f>IF(ISNA(VLOOKUP(E87,E88:E$9999,1,0)),"",1)</f>
        <v/>
      </c>
      <c r="C87" s="3">
        <v>85</v>
      </c>
      <c r="D87" s="3" t="str">
        <f>CHAR(34)&amp;VLOOKUP(C87,SOURCE!S88:Y10083,7,0)&amp;CHAR(34)</f>
        <v>"414"</v>
      </c>
      <c r="E87" s="136" t="str">
        <f>CHAR(34)&amp;VLOOKUP(C87,SOURCE!S88:Y10083,6,0)&amp;CHAR(34)</f>
        <v>"NAND"</v>
      </c>
      <c r="F87" s="131" t="str">
        <f t="shared" si="2"/>
        <v xml:space="preserve">                      if (strcompare(commandnumber,"NAND" )) {strcpy(commandnumber, "414");} else</v>
      </c>
      <c r="I87" s="137">
        <f>VLOOKUP(C87,SOURCE!S88:Y10083,7,0)</f>
        <v>414</v>
      </c>
      <c r="J87" s="138" t="str">
        <f>VLOOKUP(C87,SOURCE!S88:Y10083,6,0)</f>
        <v>NAND</v>
      </c>
      <c r="K87" s="139" t="str">
        <f t="shared" si="3"/>
        <v>NAND</v>
      </c>
      <c r="N87" s="136" t="str">
        <f>VLOOKUP(I87,SOURCE!B:M,5,0)</f>
        <v>"NAND"</v>
      </c>
    </row>
    <row r="88" spans="1:14">
      <c r="A88" s="134" t="str">
        <f>IF(ISNA(VLOOKUP(D88,D89:D$9999,1,0)),"",1)</f>
        <v/>
      </c>
      <c r="B88" s="134" t="str">
        <f>IF(ISNA(VLOOKUP(E88,E89:E$9999,1,0)),"",1)</f>
        <v/>
      </c>
      <c r="C88" s="3">
        <v>86</v>
      </c>
      <c r="D88" s="3" t="str">
        <f>CHAR(34)&amp;VLOOKUP(C88,SOURCE!S89:Y10084,7,0)&amp;CHAR(34)</f>
        <v>"421"</v>
      </c>
      <c r="E88" s="136" t="str">
        <f>CHAR(34)&amp;VLOOKUP(C88,SOURCE!S89:Y10084,6,0)&amp;CHAR(34)</f>
        <v>"NEIGHB"</v>
      </c>
      <c r="F88" s="131" t="str">
        <f t="shared" si="2"/>
        <v xml:space="preserve">                      if (strcompare(commandnumber,"NEIGHB" )) {strcpy(commandnumber, "421");} else</v>
      </c>
      <c r="I88" s="137">
        <f>VLOOKUP(C88,SOURCE!S89:Y10084,7,0)</f>
        <v>421</v>
      </c>
      <c r="J88" s="138" t="str">
        <f>VLOOKUP(C88,SOURCE!S89:Y10084,6,0)</f>
        <v>NEIGHB</v>
      </c>
      <c r="K88" s="139" t="str">
        <f t="shared" si="3"/>
        <v>NEIGHB</v>
      </c>
      <c r="N88" s="136" t="str">
        <f>VLOOKUP(I88,SOURCE!B:M,5,0)</f>
        <v>"NEIGHB"</v>
      </c>
    </row>
    <row r="89" spans="1:14">
      <c r="A89" s="134" t="str">
        <f>IF(ISNA(VLOOKUP(D89,D90:D$9999,1,0)),"",1)</f>
        <v/>
      </c>
      <c r="B89" s="134" t="str">
        <f>IF(ISNA(VLOOKUP(E89,E90:E$9999,1,0)),"",1)</f>
        <v/>
      </c>
      <c r="C89" s="3">
        <v>87</v>
      </c>
      <c r="D89" s="3" t="str">
        <f>CHAR(34)&amp;VLOOKUP(C89,SOURCE!S90:Y10085,7,0)&amp;CHAR(34)</f>
        <v>"422"</v>
      </c>
      <c r="E89" s="136" t="str">
        <f>CHAR(34)&amp;VLOOKUP(C89,SOURCE!S90:Y10085,6,0)&amp;CHAR(34)</f>
        <v>"NEXTP"</v>
      </c>
      <c r="F89" s="131" t="str">
        <f t="shared" si="2"/>
        <v xml:space="preserve">                      if (strcompare(commandnumber,"NEXTP" )) {strcpy(commandnumber, "422");} else</v>
      </c>
      <c r="I89" s="137">
        <f>VLOOKUP(C89,SOURCE!S90:Y10085,7,0)</f>
        <v>422</v>
      </c>
      <c r="J89" s="138" t="str">
        <f>VLOOKUP(C89,SOURCE!S90:Y10085,6,0)</f>
        <v>NEXTP</v>
      </c>
      <c r="K89" s="139" t="str">
        <f t="shared" si="3"/>
        <v>NEXTP</v>
      </c>
      <c r="N89" s="136" t="str">
        <f>VLOOKUP(I89,SOURCE!B:M,5,0)</f>
        <v>"NEXTP"</v>
      </c>
    </row>
    <row r="90" spans="1:14">
      <c r="A90" s="134" t="str">
        <f>IF(ISNA(VLOOKUP(D90,D91:D$9999,1,0)),"",1)</f>
        <v/>
      </c>
      <c r="B90" s="134" t="str">
        <f>IF(ISNA(VLOOKUP(E90,E91:E$9999,1,0)),"",1)</f>
        <v/>
      </c>
      <c r="C90" s="3">
        <v>88</v>
      </c>
      <c r="D90" s="3" t="str">
        <f>CHAR(34)&amp;VLOOKUP(C90,SOURCE!S91:Y10086,7,0)&amp;CHAR(34)</f>
        <v>"425"</v>
      </c>
      <c r="E90" s="136" t="str">
        <f>CHAR(34)&amp;VLOOKUP(C90,SOURCE!S91:Y10086,6,0)&amp;CHAR(34)</f>
        <v>"NOR"</v>
      </c>
      <c r="F90" s="131" t="str">
        <f t="shared" si="2"/>
        <v xml:space="preserve">                      if (strcompare(commandnumber,"NOR" )) {strcpy(commandnumber, "425");} else</v>
      </c>
      <c r="I90" s="137">
        <f>VLOOKUP(C90,SOURCE!S91:Y10086,7,0)</f>
        <v>425</v>
      </c>
      <c r="J90" s="138" t="str">
        <f>VLOOKUP(C90,SOURCE!S91:Y10086,6,0)</f>
        <v>NOR</v>
      </c>
      <c r="K90" s="139" t="str">
        <f t="shared" si="3"/>
        <v>NOR</v>
      </c>
      <c r="N90" s="136" t="str">
        <f>VLOOKUP(I90,SOURCE!B:M,5,0)</f>
        <v>"NOR"</v>
      </c>
    </row>
    <row r="91" spans="1:14">
      <c r="A91" s="134" t="str">
        <f>IF(ISNA(VLOOKUP(D91,D92:D$9999,1,0)),"",1)</f>
        <v/>
      </c>
      <c r="B91" s="134" t="str">
        <f>IF(ISNA(VLOOKUP(E91,E92:E$9999,1,0)),"",1)</f>
        <v/>
      </c>
      <c r="C91" s="3">
        <v>89</v>
      </c>
      <c r="D91" s="3" t="str">
        <f>CHAR(34)&amp;VLOOKUP(C91,SOURCE!S92:Y10087,7,0)&amp;CHAR(34)</f>
        <v>"431"</v>
      </c>
      <c r="E91" s="136" t="str">
        <f>CHAR(34)&amp;VLOOKUP(C91,SOURCE!S92:Y10087,6,0)&amp;CHAR(34)</f>
        <v>"NOT"</v>
      </c>
      <c r="F91" s="131" t="str">
        <f t="shared" si="2"/>
        <v xml:space="preserve">                      if (strcompare(commandnumber,"NOT" )) {strcpy(commandnumber, "431");} else</v>
      </c>
      <c r="I91" s="137">
        <f>VLOOKUP(C91,SOURCE!S92:Y10087,7,0)</f>
        <v>431</v>
      </c>
      <c r="J91" s="138" t="str">
        <f>VLOOKUP(C91,SOURCE!S92:Y10087,6,0)</f>
        <v>NOT</v>
      </c>
      <c r="K91" s="139" t="str">
        <f t="shared" si="3"/>
        <v>NOT</v>
      </c>
      <c r="N91" s="136" t="str">
        <f>VLOOKUP(I91,SOURCE!B:M,5,0)</f>
        <v>"NOT"</v>
      </c>
    </row>
    <row r="92" spans="1:14">
      <c r="A92" s="134" t="str">
        <f>IF(ISNA(VLOOKUP(D92,D93:D$9999,1,0)),"",1)</f>
        <v/>
      </c>
      <c r="B92" s="134" t="str">
        <f>IF(ISNA(VLOOKUP(E92,E93:E$9999,1,0)),"",1)</f>
        <v/>
      </c>
      <c r="C92" s="3">
        <v>90</v>
      </c>
      <c r="D92" s="3" t="str">
        <f>CHAR(34)&amp;VLOOKUP(C92,SOURCE!S93:Y10088,7,0)&amp;CHAR(34)</f>
        <v>"433"</v>
      </c>
      <c r="E92" s="136" t="str">
        <f>CHAR(34)&amp;VLOOKUP(C92,SOURCE!S93:Y10088,6,0)&amp;CHAR(34)</f>
        <v>"NSUM"</v>
      </c>
      <c r="F92" s="131" t="str">
        <f t="shared" si="2"/>
        <v xml:space="preserve">                      if (strcompare(commandnumber,"NSUM" )) {strcpy(commandnumber, "433");} else</v>
      </c>
      <c r="I92" s="137">
        <f>VLOOKUP(C92,SOURCE!S93:Y10088,7,0)</f>
        <v>433</v>
      </c>
      <c r="J92" s="138" t="str">
        <f>VLOOKUP(C92,SOURCE!S93:Y10088,6,0)</f>
        <v>NSUM</v>
      </c>
      <c r="K92" s="139" t="str">
        <f t="shared" si="3"/>
        <v>n</v>
      </c>
      <c r="N92" s="136" t="str">
        <f>VLOOKUP(I92,SOURCE!B:M,5,0)</f>
        <v>"n"</v>
      </c>
    </row>
    <row r="93" spans="1:14">
      <c r="A93" s="134" t="str">
        <f>IF(ISNA(VLOOKUP(D93,D94:D$9999,1,0)),"",1)</f>
        <v/>
      </c>
      <c r="B93" s="134" t="str">
        <f>IF(ISNA(VLOOKUP(E93,E94:E$9999,1,0)),"",1)</f>
        <v/>
      </c>
      <c r="C93" s="3">
        <v>91</v>
      </c>
      <c r="D93" s="3" t="str">
        <f>CHAR(34)&amp;VLOOKUP(C93,SOURCE!S94:Y10089,7,0)&amp;CHAR(34)</f>
        <v>"437"</v>
      </c>
      <c r="E93" s="136" t="str">
        <f>CHAR(34)&amp;VLOOKUP(C93,SOURCE!S94:Y10089,6,0)&amp;CHAR(34)</f>
        <v>"OR"</v>
      </c>
      <c r="F93" s="131" t="str">
        <f t="shared" si="2"/>
        <v xml:space="preserve">                      if (strcompare(commandnumber,"OR" )) {strcpy(commandnumber, "437");} else</v>
      </c>
      <c r="I93" s="137">
        <f>VLOOKUP(C93,SOURCE!S94:Y10089,7,0)</f>
        <v>437</v>
      </c>
      <c r="J93" s="138" t="str">
        <f>VLOOKUP(C93,SOURCE!S94:Y10089,6,0)</f>
        <v>OR</v>
      </c>
      <c r="K93" s="139" t="str">
        <f t="shared" si="3"/>
        <v>OR</v>
      </c>
      <c r="N93" s="136" t="str">
        <f>VLOOKUP(I93,SOURCE!B:M,5,0)</f>
        <v>"OR"</v>
      </c>
    </row>
    <row r="94" spans="1:14">
      <c r="A94" s="134" t="str">
        <f>IF(ISNA(VLOOKUP(D94,D95:D$9999,1,0)),"",1)</f>
        <v/>
      </c>
      <c r="B94" s="134" t="str">
        <f>IF(ISNA(VLOOKUP(E94,E95:E$9999,1,0)),"",1)</f>
        <v/>
      </c>
      <c r="C94" s="3">
        <v>92</v>
      </c>
      <c r="D94" s="3" t="str">
        <f>CHAR(34)&amp;VLOOKUP(C94,SOURCE!S95:Y10090,7,0)&amp;CHAR(34)</f>
        <v>"450"</v>
      </c>
      <c r="E94" s="136" t="str">
        <f>CHAR(34)&amp;VLOOKUP(C94,SOURCE!S95:Y10090,6,0)&amp;CHAR(34)</f>
        <v>"PERM"</v>
      </c>
      <c r="F94" s="131" t="str">
        <f t="shared" si="2"/>
        <v xml:space="preserve">                      if (strcompare(commandnumber,"PERM" )) {strcpy(commandnumber, "450");} else</v>
      </c>
      <c r="I94" s="137">
        <f>VLOOKUP(C94,SOURCE!S95:Y10090,7,0)</f>
        <v>450</v>
      </c>
      <c r="J94" s="138" t="str">
        <f>VLOOKUP(C94,SOURCE!S95:Y10090,6,0)</f>
        <v>PERM</v>
      </c>
      <c r="K94" s="139" t="str">
        <f t="shared" si="3"/>
        <v>Pyx</v>
      </c>
      <c r="N94" s="136" t="str">
        <f>VLOOKUP(I94,SOURCE!B:M,5,0)</f>
        <v>"P" STD_SUB_y STD_SUB_x</v>
      </c>
    </row>
    <row r="95" spans="1:14">
      <c r="A95" s="134" t="str">
        <f>IF(ISNA(VLOOKUP(D95,D96:D$9999,1,0)),"",1)</f>
        <v/>
      </c>
      <c r="B95" s="134" t="str">
        <f>IF(ISNA(VLOOKUP(E95,E96:E$9999,1,0)),"",1)</f>
        <v/>
      </c>
      <c r="C95" s="3">
        <v>93</v>
      </c>
      <c r="D95" s="3" t="str">
        <f>CHAR(34)&amp;VLOOKUP(C95,SOURCE!S96:Y10091,7,0)&amp;CHAR(34)</f>
        <v>"455"</v>
      </c>
      <c r="E95" s="136" t="str">
        <f>CHAR(34)&amp;VLOOKUP(C95,SOURCE!S96:Y10091,6,0)&amp;CHAR(34)</f>
        <v>"PLOT"</v>
      </c>
      <c r="F95" s="131" t="str">
        <f t="shared" si="2"/>
        <v xml:space="preserve">                      if (strcompare(commandnumber,"PLOT" )) {strcpy(commandnumber, "455");} else</v>
      </c>
      <c r="I95" s="137">
        <f>VLOOKUP(C95,SOURCE!S96:Y10091,7,0)</f>
        <v>455</v>
      </c>
      <c r="J95" s="138" t="str">
        <f>VLOOKUP(C95,SOURCE!S96:Y10091,6,0)</f>
        <v>PLOT</v>
      </c>
      <c r="K95" s="139" t="str">
        <f t="shared" si="3"/>
        <v>PLOT</v>
      </c>
      <c r="N95" s="136" t="str">
        <f>VLOOKUP(I95,SOURCE!B:M,5,0)</f>
        <v>"PLOT"</v>
      </c>
    </row>
    <row r="96" spans="1:14">
      <c r="A96" s="134" t="str">
        <f>IF(ISNA(VLOOKUP(D96,D97:D$9999,1,0)),"",1)</f>
        <v/>
      </c>
      <c r="B96" s="134" t="str">
        <f>IF(ISNA(VLOOKUP(E96,E97:E$9999,1,0)),"",1)</f>
        <v/>
      </c>
      <c r="C96" s="3">
        <v>94</v>
      </c>
      <c r="D96" s="3" t="str">
        <f>CHAR(34)&amp;VLOOKUP(C96,SOURCE!S97:Y10092,7,0)&amp;CHAR(34)</f>
        <v>"467"</v>
      </c>
      <c r="E96" s="136" t="str">
        <f>CHAR(34)&amp;VLOOKUP(C96,SOURCE!S97:Y10092,6,0)&amp;CHAR(34)</f>
        <v>"PR&gt;DB"</v>
      </c>
      <c r="F96" s="131" t="str">
        <f t="shared" si="2"/>
        <v xml:space="preserve">                      if (strcompare(commandnumber,"PR&gt;DB" )) {strcpy(commandnumber, "467");} else</v>
      </c>
      <c r="I96" s="137">
        <f>VLOOKUP(C96,SOURCE!S97:Y10092,7,0)</f>
        <v>467</v>
      </c>
      <c r="J96" s="138" t="str">
        <f>VLOOKUP(C96,SOURCE!S97:Y10092,6,0)</f>
        <v>PR&gt;DB</v>
      </c>
      <c r="K96" s="139" t="str">
        <f t="shared" si="3"/>
        <v>power</v>
      </c>
      <c r="N96" s="136" t="str">
        <f>VLOOKUP(I96,SOURCE!B:M,5,0)</f>
        <v>"power"</v>
      </c>
    </row>
    <row r="97" spans="1:14">
      <c r="A97" s="134" t="str">
        <f>IF(ISNA(VLOOKUP(D97,D98:D$9999,1,0)),"",1)</f>
        <v/>
      </c>
      <c r="B97" s="134" t="str">
        <f>IF(ISNA(VLOOKUP(E97,E98:E$9999,1,0)),"",1)</f>
        <v/>
      </c>
      <c r="C97" s="3">
        <v>95</v>
      </c>
      <c r="D97" s="3" t="str">
        <f>CHAR(34)&amp;VLOOKUP(C97,SOURCE!S98:Y10093,7,0)&amp;CHAR(34)</f>
        <v>"469"</v>
      </c>
      <c r="E97" s="136" t="str">
        <f>CHAR(34)&amp;VLOOKUP(C97,SOURCE!S98:Y10093,6,0)&amp;CHAR(34)</f>
        <v>"PRIME?"</v>
      </c>
      <c r="F97" s="131" t="str">
        <f t="shared" si="2"/>
        <v xml:space="preserve">                      if (strcompare(commandnumber,"PRIME?" )) {strcpy(commandnumber, "469");} else</v>
      </c>
      <c r="I97" s="137">
        <f>VLOOKUP(C97,SOURCE!S98:Y10093,7,0)</f>
        <v>469</v>
      </c>
      <c r="J97" s="138" t="str">
        <f>VLOOKUP(C97,SOURCE!S98:Y10093,6,0)</f>
        <v>PRIME?</v>
      </c>
      <c r="K97" s="139" t="str">
        <f t="shared" si="3"/>
        <v>PRIME?</v>
      </c>
      <c r="N97" s="136" t="str">
        <f>VLOOKUP(I97,SOURCE!B:M,5,0)</f>
        <v>"PRIME?"</v>
      </c>
    </row>
    <row r="98" spans="1:14">
      <c r="A98" s="134" t="str">
        <f>IF(ISNA(VLOOKUP(D98,D99:D$9999,1,0)),"",1)</f>
        <v/>
      </c>
      <c r="B98" s="134" t="str">
        <f>IF(ISNA(VLOOKUP(E98,E99:E$9999,1,0)),"",1)</f>
        <v/>
      </c>
      <c r="C98" s="3">
        <v>96</v>
      </c>
      <c r="D98" s="3" t="str">
        <f>CHAR(34)&amp;VLOOKUP(C98,SOURCE!S99:Y10094,7,0)&amp;CHAR(34)</f>
        <v>"483"</v>
      </c>
      <c r="E98" s="136" t="str">
        <f>CHAR(34)&amp;VLOOKUP(C98,SOURCE!S99:Y10094,6,0)&amp;CHAR(34)</f>
        <v>"RAD"</v>
      </c>
      <c r="F98" s="131" t="str">
        <f t="shared" si="2"/>
        <v xml:space="preserve">                      if (strcompare(commandnumber,"RAD" )) {strcpy(commandnumber, "483");} else</v>
      </c>
      <c r="I98" s="137">
        <f>VLOOKUP(C98,SOURCE!S99:Y10094,7,0)</f>
        <v>483</v>
      </c>
      <c r="J98" s="138" t="str">
        <f>VLOOKUP(C98,SOURCE!S99:Y10094,6,0)</f>
        <v>RAD</v>
      </c>
      <c r="K98" s="139" t="str">
        <f t="shared" si="3"/>
        <v>RAD</v>
      </c>
      <c r="N98" s="136" t="str">
        <f>VLOOKUP(I98,SOURCE!B:M,5,0)</f>
        <v>"RAD"</v>
      </c>
    </row>
    <row r="99" spans="1:14">
      <c r="A99" s="134" t="str">
        <f>IF(ISNA(VLOOKUP(D99,D100:D$9999,1,0)),"",1)</f>
        <v/>
      </c>
      <c r="B99" s="134" t="str">
        <f>IF(ISNA(VLOOKUP(E99,E100:E$9999,1,0)),"",1)</f>
        <v/>
      </c>
      <c r="C99" s="3">
        <v>97</v>
      </c>
      <c r="D99" s="3" t="str">
        <f>CHAR(34)&amp;VLOOKUP(C99,SOURCE!S100:Y10095,7,0)&amp;CHAR(34)</f>
        <v>"484"</v>
      </c>
      <c r="E99" s="136" t="str">
        <f>CHAR(34)&amp;VLOOKUP(C99,SOURCE!S100:Y10095,6,0)&amp;CHAR(34)</f>
        <v>"RAD&gt;"</v>
      </c>
      <c r="F99" s="131" t="str">
        <f t="shared" si="2"/>
        <v xml:space="preserve">                      if (strcompare(commandnumber,"RAD&gt;" )) {strcpy(commandnumber, "484");} else</v>
      </c>
      <c r="I99" s="137">
        <f>VLOOKUP(C99,SOURCE!S100:Y10095,7,0)</f>
        <v>484</v>
      </c>
      <c r="J99" s="138" t="str">
        <f>VLOOKUP(C99,SOURCE!S100:Y10095,6,0)</f>
        <v>RAD&gt;</v>
      </c>
      <c r="K99" s="139" t="str">
        <f t="shared" si="3"/>
        <v>RAD&gt;</v>
      </c>
      <c r="N99" s="136" t="str">
        <f>VLOOKUP(I99,SOURCE!B:M,5,0)</f>
        <v>"RAD" STD_RIGHT_ARROW</v>
      </c>
    </row>
    <row r="100" spans="1:14">
      <c r="A100" s="134" t="str">
        <f>IF(ISNA(VLOOKUP(D100,D101:D$9999,1,0)),"",1)</f>
        <v/>
      </c>
      <c r="B100" s="134" t="str">
        <f>IF(ISNA(VLOOKUP(E100,E101:E$9999,1,0)),"",1)</f>
        <v/>
      </c>
      <c r="C100" s="3">
        <v>98</v>
      </c>
      <c r="D100" s="3" t="str">
        <f>CHAR(34)&amp;VLOOKUP(C100,SOURCE!S101:Y10096,7,0)&amp;CHAR(34)</f>
        <v>"486"</v>
      </c>
      <c r="E100" s="136" t="str">
        <f>CHAR(34)&amp;VLOOKUP(C100,SOURCE!S101:Y10096,6,0)&amp;CHAR(34)</f>
        <v>"RAN#"</v>
      </c>
      <c r="F100" s="131" t="str">
        <f t="shared" si="2"/>
        <v xml:space="preserve">                      if (strcompare(commandnumber,"RAN#" )) {strcpy(commandnumber, "486");} else</v>
      </c>
      <c r="I100" s="137">
        <f>VLOOKUP(C100,SOURCE!S101:Y10096,7,0)</f>
        <v>486</v>
      </c>
      <c r="J100" s="138" t="str">
        <f>VLOOKUP(C100,SOURCE!S101:Y10096,6,0)</f>
        <v>RAN#</v>
      </c>
      <c r="K100" s="139" t="str">
        <f t="shared" si="3"/>
        <v>RAN#</v>
      </c>
      <c r="N100" s="136" t="str">
        <f>VLOOKUP(I100,SOURCE!B:M,5,0)</f>
        <v>"RAN#"</v>
      </c>
    </row>
    <row r="101" spans="1:14">
      <c r="A101" s="134" t="str">
        <f>IF(ISNA(VLOOKUP(D101,D102:D$9999,1,0)),"",1)</f>
        <v/>
      </c>
      <c r="B101" s="134" t="str">
        <f>IF(ISNA(VLOOKUP(E101,E102:E$9999,1,0)),"",1)</f>
        <v/>
      </c>
      <c r="C101" s="3">
        <v>99</v>
      </c>
      <c r="D101" s="3" t="str">
        <f>CHAR(34)&amp;VLOOKUP(C101,SOURCE!S102:Y10097,7,0)&amp;CHAR(34)</f>
        <v>"488"</v>
      </c>
      <c r="E101" s="136" t="str">
        <f>CHAR(34)&amp;VLOOKUP(C101,SOURCE!S102:Y10097,6,0)&amp;CHAR(34)</f>
        <v>"RCL"</v>
      </c>
      <c r="F101" s="131" t="str">
        <f t="shared" si="2"/>
        <v xml:space="preserve">                      if (strcompare(commandnumber,"RCL" )) {strcpy(commandnumber, "488");} else</v>
      </c>
      <c r="I101" s="137">
        <f>VLOOKUP(C101,SOURCE!S102:Y10097,7,0)</f>
        <v>488</v>
      </c>
      <c r="J101" s="138" t="str">
        <f>VLOOKUP(C101,SOURCE!S102:Y10097,6,0)</f>
        <v>RCL</v>
      </c>
      <c r="K101" s="139" t="str">
        <f t="shared" si="3"/>
        <v>RCL</v>
      </c>
      <c r="N101" s="136" t="str">
        <f>VLOOKUP(I101,SOURCE!B:M,5,0)</f>
        <v>"RCL"</v>
      </c>
    </row>
    <row r="102" spans="1:14">
      <c r="A102" s="134" t="str">
        <f>IF(ISNA(VLOOKUP(D102,D103:D$9999,1,0)),"",1)</f>
        <v/>
      </c>
      <c r="B102" s="134" t="str">
        <f>IF(ISNA(VLOOKUP(E102,E103:E$9999,1,0)),"",1)</f>
        <v/>
      </c>
      <c r="C102" s="3">
        <v>100</v>
      </c>
      <c r="D102" s="3" t="str">
        <f>CHAR(34)&amp;VLOOKUP(C102,SOURCE!S103:Y10098,7,0)&amp;CHAR(34)</f>
        <v>"490"</v>
      </c>
      <c r="E102" s="136" t="str">
        <f>CHAR(34)&amp;VLOOKUP(C102,SOURCE!S103:Y10098,6,0)&amp;CHAR(34)</f>
        <v>"RCLEL"</v>
      </c>
      <c r="F102" s="131" t="str">
        <f t="shared" si="2"/>
        <v xml:space="preserve">                      if (strcompare(commandnumber,"RCLEL" )) {strcpy(commandnumber, "490");} else</v>
      </c>
      <c r="I102" s="137">
        <f>VLOOKUP(C102,SOURCE!S103:Y10098,7,0)</f>
        <v>490</v>
      </c>
      <c r="J102" s="138" t="str">
        <f>VLOOKUP(C102,SOURCE!S103:Y10098,6,0)</f>
        <v>RCLEL</v>
      </c>
      <c r="K102" s="139" t="str">
        <f t="shared" si="3"/>
        <v>RCLEL</v>
      </c>
      <c r="N102" s="136" t="str">
        <f>VLOOKUP(I102,SOURCE!B:M,5,0)</f>
        <v>"RCLEL"</v>
      </c>
    </row>
    <row r="103" spans="1:14">
      <c r="A103" s="134" t="str">
        <f>IF(ISNA(VLOOKUP(D103,D104:D$9999,1,0)),"",1)</f>
        <v/>
      </c>
      <c r="B103" s="134" t="str">
        <f>IF(ISNA(VLOOKUP(E103,E104:E$9999,1,0)),"",1)</f>
        <v/>
      </c>
      <c r="C103" s="3">
        <v>101</v>
      </c>
      <c r="D103" s="3" t="str">
        <f>CHAR(34)&amp;VLOOKUP(C103,SOURCE!S104:Y10099,7,0)&amp;CHAR(34)</f>
        <v>"491"</v>
      </c>
      <c r="E103" s="136" t="str">
        <f>CHAR(34)&amp;VLOOKUP(C103,SOURCE!S104:Y10099,6,0)&amp;CHAR(34)</f>
        <v>"RCLIJ"</v>
      </c>
      <c r="F103" s="131" t="str">
        <f t="shared" si="2"/>
        <v xml:space="preserve">                      if (strcompare(commandnumber,"RCLIJ" )) {strcpy(commandnumber, "491");} else</v>
      </c>
      <c r="I103" s="137">
        <f>VLOOKUP(C103,SOURCE!S104:Y10099,7,0)</f>
        <v>491</v>
      </c>
      <c r="J103" s="138" t="str">
        <f>VLOOKUP(C103,SOURCE!S104:Y10099,6,0)</f>
        <v>RCLIJ</v>
      </c>
      <c r="K103" s="139" t="str">
        <f t="shared" si="3"/>
        <v>RCLIJ</v>
      </c>
      <c r="N103" s="136" t="str">
        <f>VLOOKUP(I103,SOURCE!B:M,5,0)</f>
        <v>"RCLIJ"</v>
      </c>
    </row>
    <row r="104" spans="1:14">
      <c r="A104" s="134" t="str">
        <f>IF(ISNA(VLOOKUP(D104,D105:D$9999,1,0)),"",1)</f>
        <v/>
      </c>
      <c r="B104" s="134" t="str">
        <f>IF(ISNA(VLOOKUP(E104,E105:E$9999,1,0)),"",1)</f>
        <v/>
      </c>
      <c r="C104" s="3">
        <v>102</v>
      </c>
      <c r="D104" s="3" t="str">
        <f>CHAR(34)&amp;VLOOKUP(C104,SOURCE!S105:Y10100,7,0)&amp;CHAR(34)</f>
        <v>"492"</v>
      </c>
      <c r="E104" s="136" t="str">
        <f>CHAR(34)&amp;VLOOKUP(C104,SOURCE!S105:Y10100,6,0)&amp;CHAR(34)</f>
        <v>"RCLS"</v>
      </c>
      <c r="F104" s="131" t="str">
        <f t="shared" si="2"/>
        <v xml:space="preserve">                      if (strcompare(commandnumber,"RCLS" )) {strcpy(commandnumber, "492");} else</v>
      </c>
      <c r="I104" s="137">
        <f>VLOOKUP(C104,SOURCE!S105:Y10100,7,0)</f>
        <v>492</v>
      </c>
      <c r="J104" s="138" t="str">
        <f>VLOOKUP(C104,SOURCE!S105:Y10100,6,0)</f>
        <v>RCLS</v>
      </c>
      <c r="K104" s="139" t="str">
        <f t="shared" si="3"/>
        <v>RCLS</v>
      </c>
      <c r="N104" s="136" t="str">
        <f>VLOOKUP(I104,SOURCE!B:M,5,0)</f>
        <v>"RCLS"</v>
      </c>
    </row>
    <row r="105" spans="1:14">
      <c r="A105" s="134" t="str">
        <f>IF(ISNA(VLOOKUP(D105,D106:D$9999,1,0)),"",1)</f>
        <v/>
      </c>
      <c r="B105" s="134" t="str">
        <f>IF(ISNA(VLOOKUP(E105,E106:E$9999,1,0)),"",1)</f>
        <v/>
      </c>
      <c r="C105" s="3">
        <v>103</v>
      </c>
      <c r="D105" s="3" t="str">
        <f>CHAR(34)&amp;VLOOKUP(C105,SOURCE!S106:Y10101,7,0)&amp;CHAR(34)</f>
        <v>"493"</v>
      </c>
      <c r="E105" s="136" t="str">
        <f>CHAR(34)&amp;VLOOKUP(C105,SOURCE!S106:Y10101,6,0)&amp;CHAR(34)</f>
        <v>"RCL+"</v>
      </c>
      <c r="F105" s="131" t="str">
        <f t="shared" si="2"/>
        <v xml:space="preserve">                      if (strcompare(commandnumber,"RCL+" )) {strcpy(commandnumber, "493");} else</v>
      </c>
      <c r="I105" s="137">
        <f>VLOOKUP(C105,SOURCE!S106:Y10101,7,0)</f>
        <v>493</v>
      </c>
      <c r="J105" s="138" t="str">
        <f>VLOOKUP(C105,SOURCE!S106:Y10101,6,0)</f>
        <v>RCL+</v>
      </c>
      <c r="K105" s="139" t="str">
        <f t="shared" si="3"/>
        <v>RCL+</v>
      </c>
      <c r="N105" s="136" t="str">
        <f>VLOOKUP(I105,SOURCE!B:M,5,0)</f>
        <v>"RCL+"</v>
      </c>
    </row>
    <row r="106" spans="1:14">
      <c r="A106" s="134" t="str">
        <f>IF(ISNA(VLOOKUP(D106,D107:D$9999,1,0)),"",1)</f>
        <v/>
      </c>
      <c r="B106" s="134" t="str">
        <f>IF(ISNA(VLOOKUP(E106,E107:E$9999,1,0)),"",1)</f>
        <v/>
      </c>
      <c r="C106" s="3">
        <v>104</v>
      </c>
      <c r="D106" s="3" t="str">
        <f>CHAR(34)&amp;VLOOKUP(C106,SOURCE!S107:Y10102,7,0)&amp;CHAR(34)</f>
        <v>"494"</v>
      </c>
      <c r="E106" s="136" t="str">
        <f>CHAR(34)&amp;VLOOKUP(C106,SOURCE!S107:Y10102,6,0)&amp;CHAR(34)</f>
        <v>"RCL-"</v>
      </c>
      <c r="F106" s="131" t="str">
        <f t="shared" si="2"/>
        <v xml:space="preserve">                      if (strcompare(commandnumber,"RCL-" )) {strcpy(commandnumber, "494");} else</v>
      </c>
      <c r="I106" s="137">
        <f>VLOOKUP(C106,SOURCE!S107:Y10102,7,0)</f>
        <v>494</v>
      </c>
      <c r="J106" s="138" t="str">
        <f>VLOOKUP(C106,SOURCE!S107:Y10102,6,0)</f>
        <v>RCL-</v>
      </c>
      <c r="K106" s="139" t="str">
        <f t="shared" si="3"/>
        <v>RCL-</v>
      </c>
      <c r="N106" s="136" t="str">
        <f>VLOOKUP(I106,SOURCE!B:M,5,0)</f>
        <v>"RCL-"</v>
      </c>
    </row>
    <row r="107" spans="1:14">
      <c r="A107" s="134" t="str">
        <f>IF(ISNA(VLOOKUP(D107,D108:D$9999,1,0)),"",1)</f>
        <v/>
      </c>
      <c r="B107" s="134" t="str">
        <f>IF(ISNA(VLOOKUP(E107,E108:E$9999,1,0)),"",1)</f>
        <v/>
      </c>
      <c r="C107" s="3">
        <v>105</v>
      </c>
      <c r="D107" s="3" t="str">
        <f>CHAR(34)&amp;VLOOKUP(C107,SOURCE!S108:Y10103,7,0)&amp;CHAR(34)</f>
        <v>"495"</v>
      </c>
      <c r="E107" s="136" t="str">
        <f>CHAR(34)&amp;VLOOKUP(C107,SOURCE!S108:Y10103,6,0)&amp;CHAR(34)</f>
        <v>"RCLx"</v>
      </c>
      <c r="F107" s="131" t="str">
        <f t="shared" si="2"/>
        <v xml:space="preserve">                      if (strcompare(commandnumber,"RCLx" )) {strcpy(commandnumber, "495");} else</v>
      </c>
      <c r="I107" s="137">
        <f>VLOOKUP(C107,SOURCE!S108:Y10103,7,0)</f>
        <v>495</v>
      </c>
      <c r="J107" s="138" t="str">
        <f>VLOOKUP(C107,SOURCE!S108:Y10103,6,0)</f>
        <v>RCLx</v>
      </c>
      <c r="K107" s="139" t="str">
        <f t="shared" si="3"/>
        <v>RCLCROSS</v>
      </c>
      <c r="N107" s="136" t="str">
        <f>VLOOKUP(I107,SOURCE!B:M,5,0)</f>
        <v>"RCL" STD_CROSS</v>
      </c>
    </row>
    <row r="108" spans="1:14">
      <c r="A108" s="134" t="str">
        <f>IF(ISNA(VLOOKUP(D108,D109:D$9999,1,0)),"",1)</f>
        <v/>
      </c>
      <c r="B108" s="134" t="str">
        <f>IF(ISNA(VLOOKUP(E108,E109:E$9999,1,0)),"",1)</f>
        <v/>
      </c>
      <c r="C108" s="3">
        <v>106</v>
      </c>
      <c r="D108" s="3" t="str">
        <f>CHAR(34)&amp;VLOOKUP(C108,SOURCE!S109:Y10104,7,0)&amp;CHAR(34)</f>
        <v>"496"</v>
      </c>
      <c r="E108" s="136" t="str">
        <f>CHAR(34)&amp;VLOOKUP(C108,SOURCE!S109:Y10104,6,0)&amp;CHAR(34)</f>
        <v>"RCL/"</v>
      </c>
      <c r="F108" s="131" t="str">
        <f t="shared" si="2"/>
        <v xml:space="preserve">                      if (strcompare(commandnumber,"RCL/" )) {strcpy(commandnumber, "496");} else</v>
      </c>
      <c r="I108" s="137">
        <f>VLOOKUP(C108,SOURCE!S109:Y10104,7,0)</f>
        <v>496</v>
      </c>
      <c r="J108" s="138" t="str">
        <f>VLOOKUP(C108,SOURCE!S109:Y10104,6,0)</f>
        <v>RCL/</v>
      </c>
      <c r="K108" s="139" t="str">
        <f t="shared" si="3"/>
        <v>RCL/</v>
      </c>
      <c r="N108" s="136" t="str">
        <f>VLOOKUP(I108,SOURCE!B:M,5,0)</f>
        <v>"RCL/"</v>
      </c>
    </row>
    <row r="109" spans="1:14">
      <c r="A109" s="134" t="str">
        <f>IF(ISNA(VLOOKUP(D109,D110:D$9999,1,0)),"",1)</f>
        <v/>
      </c>
      <c r="B109" s="134" t="str">
        <f>IF(ISNA(VLOOKUP(E109,E110:E$9999,1,0)),"",1)</f>
        <v/>
      </c>
      <c r="C109" s="3">
        <v>107</v>
      </c>
      <c r="D109" s="3" t="str">
        <f>CHAR(34)&amp;VLOOKUP(C109,SOURCE!S110:Y10105,7,0)&amp;CHAR(34)</f>
        <v>"497"</v>
      </c>
      <c r="E109" s="136" t="str">
        <f>CHAR(34)&amp;VLOOKUP(C109,SOURCE!S110:Y10105,6,0)&amp;CHAR(34)</f>
        <v>"RCLMAX"</v>
      </c>
      <c r="F109" s="131" t="str">
        <f t="shared" si="2"/>
        <v xml:space="preserve">                      if (strcompare(commandnumber,"RCLMAX" )) {strcpy(commandnumber, "497");} else</v>
      </c>
      <c r="I109" s="137">
        <f>VLOOKUP(C109,SOURCE!S110:Y10105,7,0)</f>
        <v>497</v>
      </c>
      <c r="J109" s="138" t="str">
        <f>VLOOKUP(C109,SOURCE!S110:Y10105,6,0)</f>
        <v>RCLMAX</v>
      </c>
      <c r="K109" s="139" t="str">
        <f t="shared" si="3"/>
        <v>Max</v>
      </c>
      <c r="N109" s="136" t="str">
        <f>VLOOKUP(I109,SOURCE!B:M,5,0)</f>
        <v>"Max"</v>
      </c>
    </row>
    <row r="110" spans="1:14">
      <c r="A110" s="134" t="str">
        <f>IF(ISNA(VLOOKUP(D110,D111:D$9999,1,0)),"",1)</f>
        <v/>
      </c>
      <c r="B110" s="134" t="str">
        <f>IF(ISNA(VLOOKUP(E110,E111:E$9999,1,0)),"",1)</f>
        <v/>
      </c>
      <c r="C110" s="3">
        <v>108</v>
      </c>
      <c r="D110" s="3" t="str">
        <f>CHAR(34)&amp;VLOOKUP(C110,SOURCE!S111:Y10106,7,0)&amp;CHAR(34)</f>
        <v>"498"</v>
      </c>
      <c r="E110" s="136" t="str">
        <f>CHAR(34)&amp;VLOOKUP(C110,SOURCE!S111:Y10106,6,0)&amp;CHAR(34)</f>
        <v>"RCLMIN"</v>
      </c>
      <c r="F110" s="131" t="str">
        <f t="shared" si="2"/>
        <v xml:space="preserve">                      if (strcompare(commandnumber,"RCLMIN" )) {strcpy(commandnumber, "498");} else</v>
      </c>
      <c r="I110" s="137">
        <f>VLOOKUP(C110,SOURCE!S111:Y10106,7,0)</f>
        <v>498</v>
      </c>
      <c r="J110" s="138" t="str">
        <f>VLOOKUP(C110,SOURCE!S111:Y10106,6,0)</f>
        <v>RCLMIN</v>
      </c>
      <c r="K110" s="139" t="str">
        <f t="shared" si="3"/>
        <v>Min</v>
      </c>
      <c r="N110" s="136" t="str">
        <f>VLOOKUP(I110,SOURCE!B:M,5,0)</f>
        <v>"Min"</v>
      </c>
    </row>
    <row r="111" spans="1:14">
      <c r="A111" s="134" t="str">
        <f>IF(ISNA(VLOOKUP(D111,D112:D$9999,1,0)),"",1)</f>
        <v/>
      </c>
      <c r="B111" s="134" t="str">
        <f>IF(ISNA(VLOOKUP(E111,E112:E$9999,1,0)),"",1)</f>
        <v/>
      </c>
      <c r="C111" s="3">
        <v>109</v>
      </c>
      <c r="D111" s="3" t="str">
        <f>CHAR(34)&amp;VLOOKUP(C111,SOURCE!S112:Y10107,7,0)&amp;CHAR(34)</f>
        <v>"503"</v>
      </c>
      <c r="E111" s="136" t="str">
        <f>CHAR(34)&amp;VLOOKUP(C111,SOURCE!S112:Y10107,6,0)&amp;CHAR(34)</f>
        <v>"RE"</v>
      </c>
      <c r="F111" s="131" t="str">
        <f t="shared" si="2"/>
        <v xml:space="preserve">                      if (strcompare(commandnumber,"RE" )) {strcpy(commandnumber, "503");} else</v>
      </c>
      <c r="I111" s="137">
        <f>VLOOKUP(C111,SOURCE!S112:Y10107,7,0)</f>
        <v>503</v>
      </c>
      <c r="J111" s="138" t="str">
        <f>VLOOKUP(C111,SOURCE!S112:Y10107,6,0)</f>
        <v>RE</v>
      </c>
      <c r="K111" s="139" t="str">
        <f t="shared" si="3"/>
        <v>Re</v>
      </c>
      <c r="N111" s="136" t="str">
        <f>VLOOKUP(I111,SOURCE!B:M,5,0)</f>
        <v>"Re"</v>
      </c>
    </row>
    <row r="112" spans="1:14">
      <c r="A112" s="134" t="str">
        <f>IF(ISNA(VLOOKUP(D112,D113:D$9999,1,0)),"",1)</f>
        <v/>
      </c>
      <c r="B112" s="134" t="str">
        <f>IF(ISNA(VLOOKUP(E112,E113:E$9999,1,0)),"",1)</f>
        <v/>
      </c>
      <c r="C112" s="3">
        <v>110</v>
      </c>
      <c r="D112" s="3" t="str">
        <f>CHAR(34)&amp;VLOOKUP(C112,SOURCE!S113:Y10108,7,0)&amp;CHAR(34)</f>
        <v>"511"</v>
      </c>
      <c r="E112" s="136" t="str">
        <f>CHAR(34)&amp;VLOOKUP(C112,SOURCE!S113:Y10108,6,0)&amp;CHAR(34)</f>
        <v>"RE&gt;CX"</v>
      </c>
      <c r="F112" s="131" t="str">
        <f t="shared" si="2"/>
        <v xml:space="preserve">                      if (strcompare(commandnumber,"RE&gt;CX" )) {strcpy(commandnumber, "511");} else</v>
      </c>
      <c r="I112" s="137">
        <f>VLOOKUP(C112,SOURCE!S113:Y10108,7,0)</f>
        <v>511</v>
      </c>
      <c r="J112" s="138" t="str">
        <f>VLOOKUP(C112,SOURCE!S113:Y10108,6,0)</f>
        <v>RE&gt;CX</v>
      </c>
      <c r="K112" s="139" t="str">
        <f t="shared" si="3"/>
        <v>RE&gt;CX</v>
      </c>
      <c r="N112" s="136" t="str">
        <f>VLOOKUP(I112,SOURCE!B:M,5,0)</f>
        <v>"RE" STD_RIGHT_ARROW "CX"</v>
      </c>
    </row>
    <row r="113" spans="1:14">
      <c r="A113" s="134" t="str">
        <f>IF(ISNA(VLOOKUP(D113,D114:D$9999,1,0)),"",1)</f>
        <v/>
      </c>
      <c r="B113" s="134" t="str">
        <f>IF(ISNA(VLOOKUP(E113,E114:E$9999,1,0)),"",1)</f>
        <v/>
      </c>
      <c r="C113" s="3">
        <v>111</v>
      </c>
      <c r="D113" s="3" t="str">
        <f>CHAR(34)&amp;VLOOKUP(C113,SOURCE!S114:Y10109,7,0)&amp;CHAR(34)</f>
        <v>"512"</v>
      </c>
      <c r="E113" s="136" t="str">
        <f>CHAR(34)&amp;VLOOKUP(C113,SOURCE!S114:Y10109,6,0)&amp;CHAR(34)</f>
        <v>"RE&lt;&gt;IM"</v>
      </c>
      <c r="F113" s="131" t="str">
        <f t="shared" si="2"/>
        <v xml:space="preserve">                      if (strcompare(commandnumber,"RE&lt;&gt;IM" )) {strcpy(commandnumber, "512");} else</v>
      </c>
      <c r="I113" s="137">
        <f>VLOOKUP(C113,SOURCE!S114:Y10109,7,0)</f>
        <v>512</v>
      </c>
      <c r="J113" s="138" t="str">
        <f>VLOOKUP(C113,SOURCE!S114:Y10109,6,0)</f>
        <v>RE&lt;&gt;IM</v>
      </c>
      <c r="K113" s="139" t="str">
        <f t="shared" si="3"/>
        <v>Re&lt;&gt;Im</v>
      </c>
      <c r="N113" s="136" t="str">
        <f>VLOOKUP(I113,SOURCE!B:M,5,0)</f>
        <v>"Re" STD_LEFT_RIGHT_ARROWS "Im"</v>
      </c>
    </row>
    <row r="114" spans="1:14">
      <c r="A114" s="134" t="str">
        <f>IF(ISNA(VLOOKUP(D114,D115:D$9999,1,0)),"",1)</f>
        <v/>
      </c>
      <c r="B114" s="134" t="str">
        <f>IF(ISNA(VLOOKUP(E114,E115:E$9999,1,0)),"",1)</f>
        <v/>
      </c>
      <c r="C114" s="3">
        <v>112</v>
      </c>
      <c r="D114" s="3" t="str">
        <f>CHAR(34)&amp;VLOOKUP(C114,SOURCE!S115:Y10110,7,0)&amp;CHAR(34)</f>
        <v>"513"</v>
      </c>
      <c r="E114" s="136" t="str">
        <f>CHAR(34)&amp;VLOOKUP(C114,SOURCE!S115:Y10110,6,0)&amp;CHAR(34)</f>
        <v>"RJ"</v>
      </c>
      <c r="F114" s="131" t="str">
        <f t="shared" si="2"/>
        <v xml:space="preserve">                      if (strcompare(commandnumber,"RJ" )) {strcpy(commandnumber, "513");} else</v>
      </c>
      <c r="I114" s="137">
        <f>VLOOKUP(C114,SOURCE!S115:Y10110,7,0)</f>
        <v>513</v>
      </c>
      <c r="J114" s="138" t="str">
        <f>VLOOKUP(C114,SOURCE!S115:Y10110,6,0)</f>
        <v>RJ</v>
      </c>
      <c r="K114" s="139" t="str">
        <f t="shared" si="3"/>
        <v>RJ</v>
      </c>
      <c r="N114" s="136" t="str">
        <f>VLOOKUP(I114,SOURCE!B:M,5,0)</f>
        <v>"RJ"</v>
      </c>
    </row>
    <row r="115" spans="1:14">
      <c r="A115" s="134" t="str">
        <f>IF(ISNA(VLOOKUP(D115,D116:D$9999,1,0)),"",1)</f>
        <v/>
      </c>
      <c r="B115" s="134" t="str">
        <f>IF(ISNA(VLOOKUP(E115,E116:E$9999,1,0)),"",1)</f>
        <v/>
      </c>
      <c r="C115" s="3">
        <v>113</v>
      </c>
      <c r="D115" s="3" t="str">
        <f>CHAR(34)&amp;VLOOKUP(C115,SOURCE!S116:Y10111,7,0)&amp;CHAR(34)</f>
        <v>"515"</v>
      </c>
      <c r="E115" s="136" t="str">
        <f>CHAR(34)&amp;VLOOKUP(C115,SOURCE!S116:Y10111,6,0)&amp;CHAR(34)</f>
        <v>"RL"</v>
      </c>
      <c r="F115" s="131" t="str">
        <f t="shared" si="2"/>
        <v xml:space="preserve">                      if (strcompare(commandnumber,"RL" )) {strcpy(commandnumber, "515");} else</v>
      </c>
      <c r="I115" s="137">
        <f>VLOOKUP(C115,SOURCE!S116:Y10111,7,0)</f>
        <v>515</v>
      </c>
      <c r="J115" s="138" t="str">
        <f>VLOOKUP(C115,SOURCE!S116:Y10111,6,0)</f>
        <v>RL</v>
      </c>
      <c r="K115" s="139" t="str">
        <f t="shared" si="3"/>
        <v>RL</v>
      </c>
      <c r="N115" s="136" t="str">
        <f>VLOOKUP(I115,SOURCE!B:M,5,0)</f>
        <v>"RL"</v>
      </c>
    </row>
    <row r="116" spans="1:14">
      <c r="A116" s="134" t="str">
        <f>IF(ISNA(VLOOKUP(D116,D117:D$9999,1,0)),"",1)</f>
        <v/>
      </c>
      <c r="B116" s="134" t="str">
        <f>IF(ISNA(VLOOKUP(E116,E117:E$9999,1,0)),"",1)</f>
        <v/>
      </c>
      <c r="C116" s="3">
        <v>114</v>
      </c>
      <c r="D116" s="3" t="str">
        <f>CHAR(34)&amp;VLOOKUP(C116,SOURCE!S117:Y10112,7,0)&amp;CHAR(34)</f>
        <v>"516"</v>
      </c>
      <c r="E116" s="136" t="str">
        <f>CHAR(34)&amp;VLOOKUP(C116,SOURCE!S117:Y10112,6,0)&amp;CHAR(34)</f>
        <v>"RLC"</v>
      </c>
      <c r="F116" s="131" t="str">
        <f t="shared" si="2"/>
        <v xml:space="preserve">                      if (strcompare(commandnumber,"RLC" )) {strcpy(commandnumber, "516");} else</v>
      </c>
      <c r="I116" s="137">
        <f>VLOOKUP(C116,SOURCE!S117:Y10112,7,0)</f>
        <v>516</v>
      </c>
      <c r="J116" s="138" t="str">
        <f>VLOOKUP(C116,SOURCE!S117:Y10112,6,0)</f>
        <v>RLC</v>
      </c>
      <c r="K116" s="139" t="str">
        <f t="shared" si="3"/>
        <v>RLC</v>
      </c>
      <c r="N116" s="136" t="str">
        <f>VLOOKUP(I116,SOURCE!B:M,5,0)</f>
        <v>"RLC"</v>
      </c>
    </row>
    <row r="117" spans="1:14">
      <c r="A117" s="134" t="str">
        <f>IF(ISNA(VLOOKUP(D117,D118:D$9999,1,0)),"",1)</f>
        <v/>
      </c>
      <c r="B117" s="134" t="str">
        <f>IF(ISNA(VLOOKUP(E117,E118:E$9999,1,0)),"",1)</f>
        <v/>
      </c>
      <c r="C117" s="3">
        <v>115</v>
      </c>
      <c r="D117" s="3" t="str">
        <f>CHAR(34)&amp;VLOOKUP(C117,SOURCE!S118:Y10113,7,0)&amp;CHAR(34)</f>
        <v>"519"</v>
      </c>
      <c r="E117" s="136" t="str">
        <f>CHAR(34)&amp;VLOOKUP(C117,SOURCE!S118:Y10113,6,0)&amp;CHAR(34)</f>
        <v>"RMODE?"</v>
      </c>
      <c r="F117" s="131" t="str">
        <f t="shared" si="2"/>
        <v xml:space="preserve">                      if (strcompare(commandnumber,"RMODE?" )) {strcpy(commandnumber, "519");} else</v>
      </c>
      <c r="I117" s="137">
        <f>VLOOKUP(C117,SOURCE!S118:Y10113,7,0)</f>
        <v>519</v>
      </c>
      <c r="J117" s="138" t="str">
        <f>VLOOKUP(C117,SOURCE!S118:Y10113,6,0)</f>
        <v>RMODE?</v>
      </c>
      <c r="K117" s="139" t="str">
        <f t="shared" si="3"/>
        <v>RMODE?</v>
      </c>
      <c r="N117" s="136" t="str">
        <f>VLOOKUP(I117,SOURCE!B:M,5,0)</f>
        <v>"RMODE?"</v>
      </c>
    </row>
    <row r="118" spans="1:14">
      <c r="A118" s="134" t="str">
        <f>IF(ISNA(VLOOKUP(D118,D119:D$9999,1,0)),"",1)</f>
        <v/>
      </c>
      <c r="B118" s="134" t="str">
        <f>IF(ISNA(VLOOKUP(E118,E119:E$9999,1,0)),"",1)</f>
        <v/>
      </c>
      <c r="C118" s="3">
        <v>116</v>
      </c>
      <c r="D118" s="3" t="str">
        <f>CHAR(34)&amp;VLOOKUP(C118,SOURCE!S119:Y10114,7,0)&amp;CHAR(34)</f>
        <v>"520"</v>
      </c>
      <c r="E118" s="136" t="str">
        <f>CHAR(34)&amp;VLOOKUP(C118,SOURCE!S119:Y10114,6,0)&amp;CHAR(34)</f>
        <v>"RMD"</v>
      </c>
      <c r="F118" s="131" t="str">
        <f t="shared" si="2"/>
        <v xml:space="preserve">                      if (strcompare(commandnumber,"RMD" )) {strcpy(commandnumber, "520");} else</v>
      </c>
      <c r="I118" s="137">
        <f>VLOOKUP(C118,SOURCE!S119:Y10114,7,0)</f>
        <v>520</v>
      </c>
      <c r="J118" s="138" t="str">
        <f>VLOOKUP(C118,SOURCE!S119:Y10114,6,0)</f>
        <v>RMD</v>
      </c>
      <c r="K118" s="139" t="str">
        <f t="shared" si="3"/>
        <v>RMD</v>
      </c>
      <c r="N118" s="136" t="str">
        <f>VLOOKUP(I118,SOURCE!B:M,5,0)</f>
        <v>"RMD"</v>
      </c>
    </row>
    <row r="119" spans="1:14">
      <c r="A119" s="134" t="str">
        <f>IF(ISNA(VLOOKUP(D119,D120:D$9999,1,0)),"",1)</f>
        <v/>
      </c>
      <c r="B119" s="134" t="str">
        <f>IF(ISNA(VLOOKUP(E119,E120:E$9999,1,0)),"",1)</f>
        <v/>
      </c>
      <c r="C119" s="3">
        <v>117</v>
      </c>
      <c r="D119" s="3" t="str">
        <f>CHAR(34)&amp;VLOOKUP(C119,SOURCE!S120:Y10115,7,0)&amp;CHAR(34)</f>
        <v>"524"</v>
      </c>
      <c r="E119" s="136" t="str">
        <f>CHAR(34)&amp;VLOOKUP(C119,SOURCE!S120:Y10115,6,0)&amp;CHAR(34)</f>
        <v>"RR"</v>
      </c>
      <c r="F119" s="131" t="str">
        <f t="shared" si="2"/>
        <v xml:space="preserve">                      if (strcompare(commandnumber,"RR" )) {strcpy(commandnumber, "524");} else</v>
      </c>
      <c r="I119" s="137">
        <f>VLOOKUP(C119,SOURCE!S120:Y10115,7,0)</f>
        <v>524</v>
      </c>
      <c r="J119" s="138" t="str">
        <f>VLOOKUP(C119,SOURCE!S120:Y10115,6,0)</f>
        <v>RR</v>
      </c>
      <c r="K119" s="139" t="str">
        <f t="shared" si="3"/>
        <v>RR</v>
      </c>
      <c r="N119" s="136" t="str">
        <f>VLOOKUP(I119,SOURCE!B:M,5,0)</f>
        <v>"RR"</v>
      </c>
    </row>
    <row r="120" spans="1:14">
      <c r="A120" s="134" t="str">
        <f>IF(ISNA(VLOOKUP(D120,D121:D$9999,1,0)),"",1)</f>
        <v/>
      </c>
      <c r="B120" s="134" t="str">
        <f>IF(ISNA(VLOOKUP(E120,E121:E$9999,1,0)),"",1)</f>
        <v/>
      </c>
      <c r="C120" s="3">
        <v>118</v>
      </c>
      <c r="D120" s="3" t="str">
        <f>CHAR(34)&amp;VLOOKUP(C120,SOURCE!S121:Y10116,7,0)&amp;CHAR(34)</f>
        <v>"525"</v>
      </c>
      <c r="E120" s="136" t="str">
        <f>CHAR(34)&amp;VLOOKUP(C120,SOURCE!S121:Y10116,6,0)&amp;CHAR(34)</f>
        <v>"RRC"</v>
      </c>
      <c r="F120" s="131" t="str">
        <f t="shared" si="2"/>
        <v xml:space="preserve">                      if (strcompare(commandnumber,"RRC" )) {strcpy(commandnumber, "525");} else</v>
      </c>
      <c r="I120" s="137">
        <f>VLOOKUP(C120,SOURCE!S121:Y10116,7,0)</f>
        <v>525</v>
      </c>
      <c r="J120" s="138" t="str">
        <f>VLOOKUP(C120,SOURCE!S121:Y10116,6,0)</f>
        <v>RRC</v>
      </c>
      <c r="K120" s="139" t="str">
        <f t="shared" si="3"/>
        <v>RRC</v>
      </c>
      <c r="N120" s="136" t="str">
        <f>VLOOKUP(I120,SOURCE!B:M,5,0)</f>
        <v>"RRC"</v>
      </c>
    </row>
    <row r="121" spans="1:14">
      <c r="A121" s="134" t="str">
        <f>IF(ISNA(VLOOKUP(D121,D122:D$9999,1,0)),"",1)</f>
        <v/>
      </c>
      <c r="B121" s="134" t="str">
        <f>IF(ISNA(VLOOKUP(E121,E122:E$9999,1,0)),"",1)</f>
        <v/>
      </c>
      <c r="C121" s="3">
        <v>119</v>
      </c>
      <c r="D121" s="3" t="str">
        <f>CHAR(34)&amp;VLOOKUP(C121,SOURCE!S122:Y10117,7,0)&amp;CHAR(34)</f>
        <v>"534"</v>
      </c>
      <c r="E121" s="136" t="str">
        <f>CHAR(34)&amp;VLOOKUP(C121,SOURCE!S122:Y10117,6,0)&amp;CHAR(34)</f>
        <v>"R&gt;D"</v>
      </c>
      <c r="F121" s="131" t="str">
        <f t="shared" si="2"/>
        <v xml:space="preserve">                      if (strcompare(commandnumber,"R&gt;D" )) {strcpy(commandnumber, "534");} else</v>
      </c>
      <c r="I121" s="137">
        <f>VLOOKUP(C121,SOURCE!S122:Y10117,7,0)</f>
        <v>534</v>
      </c>
      <c r="J121" s="138" t="str">
        <f>VLOOKUP(C121,SOURCE!S122:Y10117,6,0)</f>
        <v>R&gt;D</v>
      </c>
      <c r="K121" s="139" t="str">
        <f t="shared" si="3"/>
        <v>R&gt;D</v>
      </c>
      <c r="N121" s="136" t="str">
        <f>VLOOKUP(I121,SOURCE!B:M,5,0)</f>
        <v>"R" STD_RIGHT_ARROW "D"</v>
      </c>
    </row>
    <row r="122" spans="1:14">
      <c r="A122" s="134" t="str">
        <f>IF(ISNA(VLOOKUP(D122,D123:D$9999,1,0)),"",1)</f>
        <v/>
      </c>
      <c r="B122" s="134" t="str">
        <f>IF(ISNA(VLOOKUP(E122,E123:E$9999,1,0)),"",1)</f>
        <v/>
      </c>
      <c r="C122" s="3">
        <v>120</v>
      </c>
      <c r="D122" s="3" t="str">
        <f>CHAR(34)&amp;VLOOKUP(C122,SOURCE!S123:Y10118,7,0)&amp;CHAR(34)</f>
        <v>"543"</v>
      </c>
      <c r="E122" s="136" t="str">
        <f>CHAR(34)&amp;VLOOKUP(C122,SOURCE!S123:Y10118,6,0)&amp;CHAR(34)</f>
        <v>"SB"</v>
      </c>
      <c r="F122" s="131" t="str">
        <f t="shared" si="2"/>
        <v xml:space="preserve">                      if (strcompare(commandnumber,"SB" )) {strcpy(commandnumber, "543");} else</v>
      </c>
      <c r="I122" s="137">
        <f>VLOOKUP(C122,SOURCE!S123:Y10118,7,0)</f>
        <v>543</v>
      </c>
      <c r="J122" s="138" t="str">
        <f>VLOOKUP(C122,SOURCE!S123:Y10118,6,0)</f>
        <v>SB</v>
      </c>
      <c r="K122" s="139" t="str">
        <f t="shared" si="3"/>
        <v>SB</v>
      </c>
      <c r="N122" s="136" t="str">
        <f>VLOOKUP(I122,SOURCE!B:M,5,0)</f>
        <v>"SB"</v>
      </c>
    </row>
    <row r="123" spans="1:14">
      <c r="A123" s="134" t="str">
        <f>IF(ISNA(VLOOKUP(D123,D124:D$9999,1,0)),"",1)</f>
        <v/>
      </c>
      <c r="B123" s="134" t="str">
        <f>IF(ISNA(VLOOKUP(E123,E124:E$9999,1,0)),"",1)</f>
        <v/>
      </c>
      <c r="C123" s="3">
        <v>121</v>
      </c>
      <c r="D123" s="3" t="str">
        <f>CHAR(34)&amp;VLOOKUP(C123,SOURCE!S124:Y10119,7,0)&amp;CHAR(34)</f>
        <v>"545"</v>
      </c>
      <c r="E123" s="136" t="str">
        <f>CHAR(34)&amp;VLOOKUP(C123,SOURCE!S124:Y10119,6,0)&amp;CHAR(34)</f>
        <v>"SCI"</v>
      </c>
      <c r="F123" s="131" t="str">
        <f t="shared" si="2"/>
        <v xml:space="preserve">                      if (strcompare(commandnumber,"SCI" )) {strcpy(commandnumber, "545");} else</v>
      </c>
      <c r="I123" s="137">
        <f>VLOOKUP(C123,SOURCE!S124:Y10119,7,0)</f>
        <v>545</v>
      </c>
      <c r="J123" s="138" t="str">
        <f>VLOOKUP(C123,SOURCE!S124:Y10119,6,0)</f>
        <v>SCI</v>
      </c>
      <c r="K123" s="139" t="str">
        <f t="shared" si="3"/>
        <v>SCI</v>
      </c>
      <c r="N123" s="136" t="str">
        <f>VLOOKUP(I123,SOURCE!B:M,5,0)</f>
        <v>"SCI"</v>
      </c>
    </row>
    <row r="124" spans="1:14">
      <c r="A124" s="134" t="str">
        <f>IF(ISNA(VLOOKUP(D124,D125:D$9999,1,0)),"",1)</f>
        <v/>
      </c>
      <c r="B124" s="134" t="str">
        <f>IF(ISNA(VLOOKUP(E124,E125:E$9999,1,0)),"",1)</f>
        <v/>
      </c>
      <c r="C124" s="3">
        <v>122</v>
      </c>
      <c r="D124" s="3" t="str">
        <f>CHAR(34)&amp;VLOOKUP(C124,SOURCE!S125:Y10120,7,0)&amp;CHAR(34)</f>
        <v>"548"</v>
      </c>
      <c r="E124" s="136" t="str">
        <f>CHAR(34)&amp;VLOOKUP(C124,SOURCE!S125:Y10120,6,0)&amp;CHAR(34)</f>
        <v>"SDIGS?"</v>
      </c>
      <c r="F124" s="131" t="str">
        <f t="shared" si="2"/>
        <v xml:space="preserve">                      if (strcompare(commandnumber,"SDIGS?" )) {strcpy(commandnumber, "548");} else</v>
      </c>
      <c r="I124" s="137">
        <f>VLOOKUP(C124,SOURCE!S125:Y10120,7,0)</f>
        <v>548</v>
      </c>
      <c r="J124" s="138" t="str">
        <f>VLOOKUP(C124,SOURCE!S125:Y10120,6,0)</f>
        <v>SDIGS?</v>
      </c>
      <c r="K124" s="139" t="str">
        <f t="shared" si="3"/>
        <v>SDIGS?</v>
      </c>
      <c r="N124" s="136" t="str">
        <f>VLOOKUP(I124,SOURCE!B:M,5,0)</f>
        <v>"SDIGS?"</v>
      </c>
    </row>
    <row r="125" spans="1:14">
      <c r="A125" s="134" t="str">
        <f>IF(ISNA(VLOOKUP(D125,D126:D$9999,1,0)),"",1)</f>
        <v/>
      </c>
      <c r="B125" s="134" t="str">
        <f>IF(ISNA(VLOOKUP(E125,E126:E$9999,1,0)),"",1)</f>
        <v/>
      </c>
      <c r="C125" s="3">
        <v>123</v>
      </c>
      <c r="D125" s="3" t="str">
        <f>CHAR(34)&amp;VLOOKUP(C125,SOURCE!S126:Y10121,7,0)&amp;CHAR(34)</f>
        <v>"549"</v>
      </c>
      <c r="E125" s="136" t="str">
        <f>CHAR(34)&amp;VLOOKUP(C125,SOURCE!S126:Y10121,6,0)&amp;CHAR(34)</f>
        <v>"SDL"</v>
      </c>
      <c r="F125" s="131" t="str">
        <f t="shared" si="2"/>
        <v xml:space="preserve">                      if (strcompare(commandnumber,"SDL" )) {strcpy(commandnumber, "549");} else</v>
      </c>
      <c r="I125" s="137">
        <f>VLOOKUP(C125,SOURCE!S126:Y10121,7,0)</f>
        <v>549</v>
      </c>
      <c r="J125" s="138" t="str">
        <f>VLOOKUP(C125,SOURCE!S126:Y10121,6,0)</f>
        <v>SDL</v>
      </c>
      <c r="K125" s="139" t="str">
        <f t="shared" si="3"/>
        <v>SDL</v>
      </c>
      <c r="N125" s="136" t="str">
        <f>VLOOKUP(I125,SOURCE!B:M,5,0)</f>
        <v>"SDL"</v>
      </c>
    </row>
    <row r="126" spans="1:14">
      <c r="A126" s="134" t="str">
        <f>IF(ISNA(VLOOKUP(D126,D127:D$9999,1,0)),"",1)</f>
        <v/>
      </c>
      <c r="B126" s="134" t="str">
        <f>IF(ISNA(VLOOKUP(E126,E127:E$9999,1,0)),"",1)</f>
        <v/>
      </c>
      <c r="C126" s="3">
        <v>124</v>
      </c>
      <c r="D126" s="3" t="str">
        <f>CHAR(34)&amp;VLOOKUP(C126,SOURCE!S127:Y10122,7,0)&amp;CHAR(34)</f>
        <v>"550"</v>
      </c>
      <c r="E126" s="136" t="str">
        <f>CHAR(34)&amp;VLOOKUP(C126,SOURCE!S127:Y10122,6,0)&amp;CHAR(34)</f>
        <v>"SDR"</v>
      </c>
      <c r="F126" s="131" t="str">
        <f t="shared" si="2"/>
        <v xml:space="preserve">                      if (strcompare(commandnumber,"SDR" )) {strcpy(commandnumber, "550");} else</v>
      </c>
      <c r="I126" s="137">
        <f>VLOOKUP(C126,SOURCE!S127:Y10122,7,0)</f>
        <v>550</v>
      </c>
      <c r="J126" s="138" t="str">
        <f>VLOOKUP(C126,SOURCE!S127:Y10122,6,0)</f>
        <v>SDR</v>
      </c>
      <c r="K126" s="139" t="str">
        <f t="shared" si="3"/>
        <v>SDR</v>
      </c>
      <c r="N126" s="136" t="str">
        <f>VLOOKUP(I126,SOURCE!B:M,5,0)</f>
        <v>"SDR"</v>
      </c>
    </row>
    <row r="127" spans="1:14">
      <c r="A127" s="134" t="str">
        <f>IF(ISNA(VLOOKUP(D127,D128:D$9999,1,0)),"",1)</f>
        <v/>
      </c>
      <c r="B127" s="134" t="str">
        <f>IF(ISNA(VLOOKUP(E127,E128:E$9999,1,0)),"",1)</f>
        <v/>
      </c>
      <c r="C127" s="3">
        <v>125</v>
      </c>
      <c r="D127" s="3" t="str">
        <f>CHAR(34)&amp;VLOOKUP(C127,SOURCE!S128:Y10123,7,0)&amp;CHAR(34)</f>
        <v>"552"</v>
      </c>
      <c r="E127" s="136" t="str">
        <f>CHAR(34)&amp;VLOOKUP(C127,SOURCE!S128:Y10123,6,0)&amp;CHAR(34)</f>
        <v>"SEED"</v>
      </c>
      <c r="F127" s="131" t="str">
        <f t="shared" si="2"/>
        <v xml:space="preserve">                      if (strcompare(commandnumber,"SEED" )) {strcpy(commandnumber, "552");} else</v>
      </c>
      <c r="I127" s="137">
        <f>VLOOKUP(C127,SOURCE!S128:Y10123,7,0)</f>
        <v>552</v>
      </c>
      <c r="J127" s="138" t="str">
        <f>VLOOKUP(C127,SOURCE!S128:Y10123,6,0)</f>
        <v>SEED</v>
      </c>
      <c r="K127" s="139" t="str">
        <f t="shared" si="3"/>
        <v>SEED</v>
      </c>
      <c r="N127" s="136" t="str">
        <f>VLOOKUP(I127,SOURCE!B:M,5,0)</f>
        <v>"SEED"</v>
      </c>
    </row>
    <row r="128" spans="1:14">
      <c r="A128" s="134" t="str">
        <f>IF(ISNA(VLOOKUP(D128,D129:D$9999,1,0)),"",1)</f>
        <v/>
      </c>
      <c r="B128" s="134" t="str">
        <f>IF(ISNA(VLOOKUP(E128,E129:E$9999,1,0)),"",1)</f>
        <v/>
      </c>
      <c r="C128" s="3">
        <v>126</v>
      </c>
      <c r="D128" s="3" t="str">
        <f>CHAR(34)&amp;VLOOKUP(C128,SOURCE!S129:Y10124,7,0)&amp;CHAR(34)</f>
        <v>"566"</v>
      </c>
      <c r="E128" s="136" t="str">
        <f>CHAR(34)&amp;VLOOKUP(C128,SOURCE!S129:Y10124,6,0)&amp;CHAR(34)</f>
        <v>"SIGN"</v>
      </c>
      <c r="F128" s="131" t="str">
        <f t="shared" si="2"/>
        <v xml:space="preserve">                      if (strcompare(commandnumber,"SIGN" )) {strcpy(commandnumber, "566");} else</v>
      </c>
      <c r="I128" s="137">
        <f>VLOOKUP(C128,SOURCE!S129:Y10124,7,0)</f>
        <v>566</v>
      </c>
      <c r="J128" s="138" t="str">
        <f>VLOOKUP(C128,SOURCE!S129:Y10124,6,0)</f>
        <v>SIGN</v>
      </c>
      <c r="K128" s="139" t="str">
        <f t="shared" si="3"/>
        <v>sign</v>
      </c>
      <c r="N128" s="136" t="str">
        <f>VLOOKUP(I128,SOURCE!B:M,5,0)</f>
        <v>"sign"</v>
      </c>
    </row>
    <row r="129" spans="1:14">
      <c r="A129" s="134" t="str">
        <f>IF(ISNA(VLOOKUP(D129,D130:D$9999,1,0)),"",1)</f>
        <v/>
      </c>
      <c r="B129" s="134" t="str">
        <f>IF(ISNA(VLOOKUP(E129,E130:E$9999,1,0)),"",1)</f>
        <v/>
      </c>
      <c r="C129" s="3">
        <v>127</v>
      </c>
      <c r="D129" s="3" t="str">
        <f>CHAR(34)&amp;VLOOKUP(C129,SOURCE!S130:Y10125,7,0)&amp;CHAR(34)</f>
        <v>"569"</v>
      </c>
      <c r="E129" s="136" t="str">
        <f>CHAR(34)&amp;VLOOKUP(C129,SOURCE!S130:Y10125,6,0)&amp;CHAR(34)</f>
        <v>"SIN"</v>
      </c>
      <c r="F129" s="131" t="str">
        <f t="shared" si="2"/>
        <v xml:space="preserve">                      if (strcompare(commandnumber,"SIN" )) {strcpy(commandnumber, "569");} else</v>
      </c>
      <c r="I129" s="137">
        <f>VLOOKUP(C129,SOURCE!S130:Y10125,7,0)</f>
        <v>569</v>
      </c>
      <c r="J129" s="138" t="str">
        <f>VLOOKUP(C129,SOURCE!S130:Y10125,6,0)</f>
        <v>SIN</v>
      </c>
      <c r="K129" s="139" t="str">
        <f t="shared" si="3"/>
        <v>SIN</v>
      </c>
      <c r="N129" s="136" t="str">
        <f>VLOOKUP(I129,SOURCE!B:M,5,0)</f>
        <v>"SIN"</v>
      </c>
    </row>
    <row r="130" spans="1:14">
      <c r="A130" s="134" t="str">
        <f>IF(ISNA(VLOOKUP(D130,D131:D$9999,1,0)),"",1)</f>
        <v/>
      </c>
      <c r="B130" s="134" t="str">
        <f>IF(ISNA(VLOOKUP(E130,E131:E$9999,1,0)),"",1)</f>
        <v/>
      </c>
      <c r="C130" s="3">
        <v>128</v>
      </c>
      <c r="D130" s="3" t="str">
        <f>CHAR(34)&amp;VLOOKUP(C130,SOURCE!S131:Y10126,7,0)&amp;CHAR(34)</f>
        <v>"570"</v>
      </c>
      <c r="E130" s="136" t="str">
        <f>CHAR(34)&amp;VLOOKUP(C130,SOURCE!S131:Y10126,6,0)&amp;CHAR(34)</f>
        <v>"SINC"</v>
      </c>
      <c r="F130" s="131" t="str">
        <f t="shared" si="2"/>
        <v xml:space="preserve">                      if (strcompare(commandnumber,"SINC" )) {strcpy(commandnumber, "570");} else</v>
      </c>
      <c r="I130" s="137">
        <f>VLOOKUP(C130,SOURCE!S131:Y10126,7,0)</f>
        <v>570</v>
      </c>
      <c r="J130" s="138" t="str">
        <f>VLOOKUP(C130,SOURCE!S131:Y10126,6,0)</f>
        <v>SINC</v>
      </c>
      <c r="K130" s="139" t="str">
        <f t="shared" si="3"/>
        <v>sinc</v>
      </c>
      <c r="N130" s="136" t="str">
        <f>VLOOKUP(I130,SOURCE!B:M,5,0)</f>
        <v>"sinc"</v>
      </c>
    </row>
    <row r="131" spans="1:14">
      <c r="A131" s="134" t="str">
        <f>IF(ISNA(VLOOKUP(D131,D132:D$9999,1,0)),"",1)</f>
        <v/>
      </c>
      <c r="B131" s="134" t="str">
        <f>IF(ISNA(VLOOKUP(E131,E132:E$9999,1,0)),"",1)</f>
        <v/>
      </c>
      <c r="C131" s="3">
        <v>129</v>
      </c>
      <c r="D131" s="3" t="str">
        <f>CHAR(34)&amp;VLOOKUP(C131,SOURCE!S132:Y10127,7,0)&amp;CHAR(34)</f>
        <v>"571"</v>
      </c>
      <c r="E131" s="136" t="str">
        <f>CHAR(34)&amp;VLOOKUP(C131,SOURCE!S132:Y10127,6,0)&amp;CHAR(34)</f>
        <v>"SINH"</v>
      </c>
      <c r="F131" s="131" t="str">
        <f t="shared" ref="F131:F194" si="4">IF(MID(E131,2,4)="XEQM","                      if (strcompare(commandnumber,"&amp;E131&amp;" ) &amp;&amp; exec) {strcpy(commandnumber, "&amp;D131&amp;");} else","                      if (strcompare(commandnumber,"&amp;E131&amp;" )) {strcpy(commandnumber, "&amp;D131&amp;");} else")</f>
        <v xml:space="preserve">                      if (strcompare(commandnumber,"SINH" )) {strcpy(commandnumber, "571");} else</v>
      </c>
      <c r="I131" s="137">
        <f>VLOOKUP(C131,SOURCE!S132:Y10127,7,0)</f>
        <v>571</v>
      </c>
      <c r="J131" s="138" t="str">
        <f>VLOOKUP(C131,SOURCE!S132:Y10127,6,0)</f>
        <v>SINH</v>
      </c>
      <c r="K131" s="139" t="str">
        <f t="shared" ref="K131:K194" si="5">SUBSTITUTE(SUBSTITUTE(SUBSTITUTE(SUBSTITUTE(SUBSTITUTE(SUBSTITUTE(SUBSTITUTE(SUBSTITUTE(SUBSTITUTE(SUBSTITUTE(SUBSTITUTE((SUBSTITUTE(SUBSTITUTE(SUBSTITUTE(SUBSTITUTE(N131,"STD_SIGMA","SUM"),"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sinh</v>
      </c>
      <c r="N131" s="136" t="str">
        <f>VLOOKUP(I131,SOURCE!B:M,5,0)</f>
        <v>"sinh"</v>
      </c>
    </row>
    <row r="132" spans="1:14">
      <c r="A132" s="134" t="str">
        <f>IF(ISNA(VLOOKUP(D132,D133:D$9999,1,0)),"",1)</f>
        <v/>
      </c>
      <c r="B132" s="134" t="str">
        <f>IF(ISNA(VLOOKUP(E132,E133:E$9999,1,0)),"",1)</f>
        <v/>
      </c>
      <c r="C132" s="3">
        <v>130</v>
      </c>
      <c r="D132" s="3" t="str">
        <f>CHAR(34)&amp;VLOOKUP(C132,SOURCE!S133:Y10128,7,0)&amp;CHAR(34)</f>
        <v>"573"</v>
      </c>
      <c r="E132" s="136" t="str">
        <f>CHAR(34)&amp;VLOOKUP(C132,SOURCE!S133:Y10128,6,0)&amp;CHAR(34)</f>
        <v>"SL"</v>
      </c>
      <c r="F132" s="131" t="str">
        <f t="shared" si="4"/>
        <v xml:space="preserve">                      if (strcompare(commandnumber,"SL" )) {strcpy(commandnumber, "573");} else</v>
      </c>
      <c r="I132" s="137">
        <f>VLOOKUP(C132,SOURCE!S133:Y10128,7,0)</f>
        <v>573</v>
      </c>
      <c r="J132" s="138" t="str">
        <f>VLOOKUP(C132,SOURCE!S133:Y10128,6,0)</f>
        <v>SL</v>
      </c>
      <c r="K132" s="139" t="str">
        <f t="shared" si="5"/>
        <v>SL</v>
      </c>
      <c r="N132" s="136" t="str">
        <f>VLOOKUP(I132,SOURCE!B:M,5,0)</f>
        <v>"SL"</v>
      </c>
    </row>
    <row r="133" spans="1:14">
      <c r="A133" s="134" t="str">
        <f>IF(ISNA(VLOOKUP(D133,D134:D$9999,1,0)),"",1)</f>
        <v/>
      </c>
      <c r="B133" s="134" t="str">
        <f>IF(ISNA(VLOOKUP(E133,E134:E$9999,1,0)),"",1)</f>
        <v/>
      </c>
      <c r="C133" s="3">
        <v>131</v>
      </c>
      <c r="D133" s="3" t="str">
        <f>CHAR(34)&amp;VLOOKUP(C133,SOURCE!S134:Y10129,7,0)&amp;CHAR(34)</f>
        <v>"575"</v>
      </c>
      <c r="E133" s="136" t="str">
        <f>CHAR(34)&amp;VLOOKUP(C133,SOURCE!S134:Y10129,6,0)&amp;CHAR(34)</f>
        <v>"SLVQ"</v>
      </c>
      <c r="F133" s="131" t="str">
        <f t="shared" si="4"/>
        <v xml:space="preserve">                      if (strcompare(commandnumber,"SLVQ" )) {strcpy(commandnumber, "575");} else</v>
      </c>
      <c r="I133" s="137">
        <f>VLOOKUP(C133,SOURCE!S134:Y10129,7,0)</f>
        <v>575</v>
      </c>
      <c r="J133" s="138" t="str">
        <f>VLOOKUP(C133,SOURCE!S134:Y10129,6,0)</f>
        <v>SLVQ</v>
      </c>
      <c r="K133" s="139" t="str">
        <f t="shared" si="5"/>
        <v>SLVQ</v>
      </c>
      <c r="N133" s="136" t="str">
        <f>VLOOKUP(I133,SOURCE!B:M,5,0)</f>
        <v>"SLVQ"</v>
      </c>
    </row>
    <row r="134" spans="1:14">
      <c r="A134" s="134" t="str">
        <f>IF(ISNA(VLOOKUP(D134,D135:D$9999,1,0)),"",1)</f>
        <v/>
      </c>
      <c r="B134" s="134" t="str">
        <f>IF(ISNA(VLOOKUP(E134,E135:E$9999,1,0)),"",1)</f>
        <v/>
      </c>
      <c r="C134" s="3">
        <v>132</v>
      </c>
      <c r="D134" s="3" t="str">
        <f>CHAR(34)&amp;VLOOKUP(C134,SOURCE!S135:Y10130,7,0)&amp;CHAR(34)</f>
        <v>"577"</v>
      </c>
      <c r="E134" s="136" t="str">
        <f>CHAR(34)&amp;VLOOKUP(C134,SOURCE!S135:Y10130,6,0)&amp;CHAR(34)</f>
        <v>"SMODE?"</v>
      </c>
      <c r="F134" s="131" t="str">
        <f t="shared" si="4"/>
        <v xml:space="preserve">                      if (strcompare(commandnumber,"SMODE?" )) {strcpy(commandnumber, "577");} else</v>
      </c>
      <c r="I134" s="137">
        <f>VLOOKUP(C134,SOURCE!S135:Y10130,7,0)</f>
        <v>577</v>
      </c>
      <c r="J134" s="138" t="str">
        <f>VLOOKUP(C134,SOURCE!S135:Y10130,6,0)</f>
        <v>SMODE?</v>
      </c>
      <c r="K134" s="139" t="str">
        <f t="shared" si="5"/>
        <v>SMODE?</v>
      </c>
      <c r="N134" s="136" t="str">
        <f>VLOOKUP(I134,SOURCE!B:M,5,0)</f>
        <v>"SMODE?"</v>
      </c>
    </row>
    <row r="135" spans="1:14">
      <c r="A135" s="134" t="str">
        <f>IF(ISNA(VLOOKUP(D135,D136:D$9999,1,0)),"",1)</f>
        <v/>
      </c>
      <c r="B135" s="134" t="str">
        <f>IF(ISNA(VLOOKUP(E135,E136:E$9999,1,0)),"",1)</f>
        <v/>
      </c>
      <c r="C135" s="3">
        <v>133</v>
      </c>
      <c r="D135" s="3" t="str">
        <f>CHAR(34)&amp;VLOOKUP(C135,SOURCE!S136:Y10131,7,0)&amp;CHAR(34)</f>
        <v>"582"</v>
      </c>
      <c r="E135" s="136" t="str">
        <f>CHAR(34)&amp;VLOOKUP(C135,SOURCE!S136:Y10131,6,0)&amp;CHAR(34)</f>
        <v>"SR"</v>
      </c>
      <c r="F135" s="131" t="str">
        <f t="shared" si="4"/>
        <v xml:space="preserve">                      if (strcompare(commandnumber,"SR" )) {strcpy(commandnumber, "582");} else</v>
      </c>
      <c r="I135" s="137">
        <f>VLOOKUP(C135,SOURCE!S136:Y10131,7,0)</f>
        <v>582</v>
      </c>
      <c r="J135" s="138" t="str">
        <f>VLOOKUP(C135,SOURCE!S136:Y10131,6,0)</f>
        <v>SR</v>
      </c>
      <c r="K135" s="139" t="str">
        <f t="shared" si="5"/>
        <v>SR</v>
      </c>
      <c r="N135" s="136" t="str">
        <f>VLOOKUP(I135,SOURCE!B:M,5,0)</f>
        <v>"SR"</v>
      </c>
    </row>
    <row r="136" spans="1:14">
      <c r="A136" s="134" t="str">
        <f>IF(ISNA(VLOOKUP(D136,D137:D$9999,1,0)),"",1)</f>
        <v/>
      </c>
      <c r="B136" s="134">
        <f>IF(ISNA(VLOOKUP(E136,E137:E$9999,1,0)),"",1)</f>
        <v>1</v>
      </c>
      <c r="C136" s="3">
        <v>134</v>
      </c>
      <c r="D136" s="3" t="str">
        <f>CHAR(34)&amp;VLOOKUP(C136,SOURCE!S137:Y10132,7,0)&amp;CHAR(34)</f>
        <v>"585"</v>
      </c>
      <c r="E136" s="136" t="str">
        <f>CHAR(34)&amp;VLOOKUP(C136,SOURCE!S137:Y10132,6,0)&amp;CHAR(34)</f>
        <v>"SSIZE?"</v>
      </c>
      <c r="F136" s="131" t="str">
        <f t="shared" si="4"/>
        <v xml:space="preserve">                      if (strcompare(commandnumber,"SSIZE?" )) {strcpy(commandnumber, "585");} else</v>
      </c>
      <c r="I136" s="137">
        <f>VLOOKUP(C136,SOURCE!S137:Y10132,7,0)</f>
        <v>585</v>
      </c>
      <c r="J136" s="138" t="str">
        <f>VLOOKUP(C136,SOURCE!S137:Y10132,6,0)</f>
        <v>SSIZE?</v>
      </c>
      <c r="K136" s="139" t="str">
        <f t="shared" si="5"/>
        <v>SSIZE?</v>
      </c>
      <c r="N136" s="136" t="str">
        <f>VLOOKUP(I136,SOURCE!B:M,5,0)</f>
        <v>"SSIZE?"</v>
      </c>
    </row>
    <row r="137" spans="1:14">
      <c r="A137" s="134" t="str">
        <f>IF(ISNA(VLOOKUP(D137,D138:D$9999,1,0)),"",1)</f>
        <v/>
      </c>
      <c r="B137" s="134" t="str">
        <f>IF(ISNA(VLOOKUP(E137,E138:E$9999,1,0)),"",1)</f>
        <v/>
      </c>
      <c r="C137" s="3">
        <v>135</v>
      </c>
      <c r="D137" s="3" t="str">
        <f>CHAR(34)&amp;VLOOKUP(C137,SOURCE!S138:Y10133,7,0)&amp;CHAR(34)</f>
        <v>"589"</v>
      </c>
      <c r="E137" s="136" t="str">
        <f>CHAR(34)&amp;VLOOKUP(C137,SOURCE!S138:Y10133,6,0)&amp;CHAR(34)</f>
        <v>"STO"</v>
      </c>
      <c r="F137" s="131" t="str">
        <f t="shared" si="4"/>
        <v xml:space="preserve">                      if (strcompare(commandnumber,"STO" )) {strcpy(commandnumber, "589");} else</v>
      </c>
      <c r="I137" s="137">
        <f>VLOOKUP(C137,SOURCE!S138:Y10133,7,0)</f>
        <v>589</v>
      </c>
      <c r="J137" s="138" t="str">
        <f>VLOOKUP(C137,SOURCE!S138:Y10133,6,0)</f>
        <v>STO</v>
      </c>
      <c r="K137" s="139" t="str">
        <f t="shared" si="5"/>
        <v>STO</v>
      </c>
      <c r="N137" s="136" t="str">
        <f>VLOOKUP(I137,SOURCE!B:M,5,0)</f>
        <v>"STO"</v>
      </c>
    </row>
    <row r="138" spans="1:14">
      <c r="A138" s="134" t="str">
        <f>IF(ISNA(VLOOKUP(D138,D139:D$9999,1,0)),"",1)</f>
        <v/>
      </c>
      <c r="B138" s="134" t="str">
        <f>IF(ISNA(VLOOKUP(E138,E139:E$9999,1,0)),"",1)</f>
        <v/>
      </c>
      <c r="C138" s="3">
        <v>136</v>
      </c>
      <c r="D138" s="3" t="str">
        <f>CHAR(34)&amp;VLOOKUP(C138,SOURCE!S139:Y10134,7,0)&amp;CHAR(34)</f>
        <v>"591"</v>
      </c>
      <c r="E138" s="136" t="str">
        <f>CHAR(34)&amp;VLOOKUP(C138,SOURCE!S139:Y10134,6,0)&amp;CHAR(34)</f>
        <v>"STOEL"</v>
      </c>
      <c r="F138" s="131" t="str">
        <f t="shared" si="4"/>
        <v xml:space="preserve">                      if (strcompare(commandnumber,"STOEL" )) {strcpy(commandnumber, "591");} else</v>
      </c>
      <c r="I138" s="137">
        <f>VLOOKUP(C138,SOURCE!S139:Y10134,7,0)</f>
        <v>591</v>
      </c>
      <c r="J138" s="138" t="str">
        <f>VLOOKUP(C138,SOURCE!S139:Y10134,6,0)</f>
        <v>STOEL</v>
      </c>
      <c r="K138" s="139" t="str">
        <f t="shared" si="5"/>
        <v>STOEL</v>
      </c>
      <c r="N138" s="136" t="str">
        <f>VLOOKUP(I138,SOURCE!B:M,5,0)</f>
        <v>"STOEL"</v>
      </c>
    </row>
    <row r="139" spans="1:14">
      <c r="A139" s="134" t="str">
        <f>IF(ISNA(VLOOKUP(D139,D140:D$9999,1,0)),"",1)</f>
        <v/>
      </c>
      <c r="B139" s="134" t="str">
        <f>IF(ISNA(VLOOKUP(E139,E140:E$9999,1,0)),"",1)</f>
        <v/>
      </c>
      <c r="C139" s="3">
        <v>137</v>
      </c>
      <c r="D139" s="3" t="str">
        <f>CHAR(34)&amp;VLOOKUP(C139,SOURCE!S140:Y10135,7,0)&amp;CHAR(34)</f>
        <v>"592"</v>
      </c>
      <c r="E139" s="136" t="str">
        <f>CHAR(34)&amp;VLOOKUP(C139,SOURCE!S140:Y10135,6,0)&amp;CHAR(34)</f>
        <v>"STOIJ"</v>
      </c>
      <c r="F139" s="131" t="str">
        <f t="shared" si="4"/>
        <v xml:space="preserve">                      if (strcompare(commandnumber,"STOIJ" )) {strcpy(commandnumber, "592");} else</v>
      </c>
      <c r="I139" s="137">
        <f>VLOOKUP(C139,SOURCE!S140:Y10135,7,0)</f>
        <v>592</v>
      </c>
      <c r="J139" s="138" t="str">
        <f>VLOOKUP(C139,SOURCE!S140:Y10135,6,0)</f>
        <v>STOIJ</v>
      </c>
      <c r="K139" s="139" t="str">
        <f t="shared" si="5"/>
        <v>STOIJ</v>
      </c>
      <c r="N139" s="136" t="str">
        <f>VLOOKUP(I139,SOURCE!B:M,5,0)</f>
        <v>"STOIJ"</v>
      </c>
    </row>
    <row r="140" spans="1:14">
      <c r="A140" s="134" t="str">
        <f>IF(ISNA(VLOOKUP(D140,D141:D$9999,1,0)),"",1)</f>
        <v/>
      </c>
      <c r="B140" s="134" t="str">
        <f>IF(ISNA(VLOOKUP(E140,E141:E$9999,1,0)),"",1)</f>
        <v/>
      </c>
      <c r="C140" s="3">
        <v>138</v>
      </c>
      <c r="D140" s="3" t="str">
        <f>CHAR(34)&amp;VLOOKUP(C140,SOURCE!S141:Y10136,7,0)&amp;CHAR(34)</f>
        <v>"594"</v>
      </c>
      <c r="E140" s="136" t="str">
        <f>CHAR(34)&amp;VLOOKUP(C140,SOURCE!S141:Y10136,6,0)&amp;CHAR(34)</f>
        <v>"STOS"</v>
      </c>
      <c r="F140" s="131" t="str">
        <f t="shared" si="4"/>
        <v xml:space="preserve">                      if (strcompare(commandnumber,"STOS" )) {strcpy(commandnumber, "594");} else</v>
      </c>
      <c r="I140" s="137">
        <f>VLOOKUP(C140,SOURCE!S141:Y10136,7,0)</f>
        <v>594</v>
      </c>
      <c r="J140" s="138" t="str">
        <f>VLOOKUP(C140,SOURCE!S141:Y10136,6,0)</f>
        <v>STOS</v>
      </c>
      <c r="K140" s="139" t="str">
        <f t="shared" si="5"/>
        <v>STOS</v>
      </c>
      <c r="N140" s="136" t="str">
        <f>VLOOKUP(I140,SOURCE!B:M,5,0)</f>
        <v>"STOS"</v>
      </c>
    </row>
    <row r="141" spans="1:14">
      <c r="A141" s="134" t="str">
        <f>IF(ISNA(VLOOKUP(D141,D142:D$9999,1,0)),"",1)</f>
        <v/>
      </c>
      <c r="B141" s="134" t="str">
        <f>IF(ISNA(VLOOKUP(E141,E142:E$9999,1,0)),"",1)</f>
        <v/>
      </c>
      <c r="C141" s="3">
        <v>139</v>
      </c>
      <c r="D141" s="3" t="str">
        <f>CHAR(34)&amp;VLOOKUP(C141,SOURCE!S142:Y10137,7,0)&amp;CHAR(34)</f>
        <v>"604"</v>
      </c>
      <c r="E141" s="136" t="str">
        <f>CHAR(34)&amp;VLOOKUP(C141,SOURCE!S142:Y10137,6,0)&amp;CHAR(34)</f>
        <v>"ST.A"</v>
      </c>
      <c r="F141" s="131" t="str">
        <f t="shared" si="4"/>
        <v xml:space="preserve">                      if (strcompare(commandnumber,"ST.A" )) {strcpy(commandnumber, "604");} else</v>
      </c>
      <c r="I141" s="137">
        <f>VLOOKUP(C141,SOURCE!S142:Y10137,7,0)</f>
        <v>604</v>
      </c>
      <c r="J141" s="138" t="str">
        <f>VLOOKUP(C141,SOURCE!S142:Y10137,6,0)</f>
        <v>ST.A</v>
      </c>
      <c r="K141" s="139" t="str">
        <f t="shared" si="5"/>
        <v>ST.A</v>
      </c>
      <c r="N141" s="136" t="str">
        <f>VLOOKUP(I141,SOURCE!B:M,5,0)</f>
        <v>"ST.A"</v>
      </c>
    </row>
    <row r="142" spans="1:14">
      <c r="A142" s="134" t="str">
        <f>IF(ISNA(VLOOKUP(D142,D143:D$9999,1,0)),"",1)</f>
        <v/>
      </c>
      <c r="B142" s="134" t="str">
        <f>IF(ISNA(VLOOKUP(E142,E143:E$9999,1,0)),"",1)</f>
        <v/>
      </c>
      <c r="C142" s="3">
        <v>140</v>
      </c>
      <c r="D142" s="3" t="str">
        <f>CHAR(34)&amp;VLOOKUP(C142,SOURCE!S143:Y10138,7,0)&amp;CHAR(34)</f>
        <v>"605"</v>
      </c>
      <c r="E142" s="136" t="str">
        <f>CHAR(34)&amp;VLOOKUP(C142,SOURCE!S143:Y10138,6,0)&amp;CHAR(34)</f>
        <v>"ST.B"</v>
      </c>
      <c r="F142" s="131" t="str">
        <f t="shared" si="4"/>
        <v xml:space="preserve">                      if (strcompare(commandnumber,"ST.B" )) {strcpy(commandnumber, "605");} else</v>
      </c>
      <c r="I142" s="137">
        <f>VLOOKUP(C142,SOURCE!S143:Y10138,7,0)</f>
        <v>605</v>
      </c>
      <c r="J142" s="138" t="str">
        <f>VLOOKUP(C142,SOURCE!S143:Y10138,6,0)</f>
        <v>ST.B</v>
      </c>
      <c r="K142" s="139" t="str">
        <f t="shared" si="5"/>
        <v>ST.B</v>
      </c>
      <c r="N142" s="136" t="str">
        <f>VLOOKUP(I142,SOURCE!B:M,5,0)</f>
        <v>"ST.B"</v>
      </c>
    </row>
    <row r="143" spans="1:14">
      <c r="A143" s="134" t="str">
        <f>IF(ISNA(VLOOKUP(D143,D144:D$9999,1,0)),"",1)</f>
        <v/>
      </c>
      <c r="B143" s="134" t="str">
        <f>IF(ISNA(VLOOKUP(E143,E144:E$9999,1,0)),"",1)</f>
        <v/>
      </c>
      <c r="C143" s="3">
        <v>141</v>
      </c>
      <c r="D143" s="3" t="str">
        <f>CHAR(34)&amp;VLOOKUP(C143,SOURCE!S144:Y10139,7,0)&amp;CHAR(34)</f>
        <v>"606"</v>
      </c>
      <c r="E143" s="136" t="str">
        <f>CHAR(34)&amp;VLOOKUP(C143,SOURCE!S144:Y10139,6,0)&amp;CHAR(34)</f>
        <v>"ST.C"</v>
      </c>
      <c r="F143" s="131" t="str">
        <f t="shared" si="4"/>
        <v xml:space="preserve">                      if (strcompare(commandnumber,"ST.C" )) {strcpy(commandnumber, "606");} else</v>
      </c>
      <c r="I143" s="137">
        <f>VLOOKUP(C143,SOURCE!S144:Y10139,7,0)</f>
        <v>606</v>
      </c>
      <c r="J143" s="138" t="str">
        <f>VLOOKUP(C143,SOURCE!S144:Y10139,6,0)</f>
        <v>ST.C</v>
      </c>
      <c r="K143" s="139" t="str">
        <f t="shared" si="5"/>
        <v>ST.C</v>
      </c>
      <c r="N143" s="136" t="str">
        <f>VLOOKUP(I143,SOURCE!B:M,5,0)</f>
        <v>"ST.C"</v>
      </c>
    </row>
    <row r="144" spans="1:14">
      <c r="A144" s="134" t="str">
        <f>IF(ISNA(VLOOKUP(D144,D145:D$9999,1,0)),"",1)</f>
        <v/>
      </c>
      <c r="B144" s="134" t="str">
        <f>IF(ISNA(VLOOKUP(E144,E145:E$9999,1,0)),"",1)</f>
        <v/>
      </c>
      <c r="C144" s="3">
        <v>142</v>
      </c>
      <c r="D144" s="3" t="str">
        <f>CHAR(34)&amp;VLOOKUP(C144,SOURCE!S145:Y10140,7,0)&amp;CHAR(34)</f>
        <v>"607"</v>
      </c>
      <c r="E144" s="136" t="str">
        <f>CHAR(34)&amp;VLOOKUP(C144,SOURCE!S145:Y10140,6,0)&amp;CHAR(34)</f>
        <v>"ST.D"</v>
      </c>
      <c r="F144" s="131" t="str">
        <f t="shared" si="4"/>
        <v xml:space="preserve">                      if (strcompare(commandnumber,"ST.D" )) {strcpy(commandnumber, "607");} else</v>
      </c>
      <c r="I144" s="137">
        <f>VLOOKUP(C144,SOURCE!S145:Y10140,7,0)</f>
        <v>607</v>
      </c>
      <c r="J144" s="138" t="str">
        <f>VLOOKUP(C144,SOURCE!S145:Y10140,6,0)</f>
        <v>ST.D</v>
      </c>
      <c r="K144" s="139" t="str">
        <f t="shared" si="5"/>
        <v>ST.D</v>
      </c>
      <c r="N144" s="136" t="str">
        <f>VLOOKUP(I144,SOURCE!B:M,5,0)</f>
        <v>"ST.D"</v>
      </c>
    </row>
    <row r="145" spans="1:14">
      <c r="A145" s="134" t="str">
        <f>IF(ISNA(VLOOKUP(D145,D146:D$9999,1,0)),"",1)</f>
        <v/>
      </c>
      <c r="B145" s="134" t="str">
        <f>IF(ISNA(VLOOKUP(E145,E146:E$9999,1,0)),"",1)</f>
        <v/>
      </c>
      <c r="C145" s="3">
        <v>143</v>
      </c>
      <c r="D145" s="3" t="str">
        <f>CHAR(34)&amp;VLOOKUP(C145,SOURCE!S146:Y10141,7,0)&amp;CHAR(34)</f>
        <v>"608"</v>
      </c>
      <c r="E145" s="136" t="str">
        <f>CHAR(34)&amp;VLOOKUP(C145,SOURCE!S146:Y10141,6,0)&amp;CHAR(34)</f>
        <v>"ST.T"</v>
      </c>
      <c r="F145" s="131" t="str">
        <f t="shared" si="4"/>
        <v xml:space="preserve">                      if (strcompare(commandnumber,"ST.T" )) {strcpy(commandnumber, "608");} else</v>
      </c>
      <c r="I145" s="137">
        <f>VLOOKUP(C145,SOURCE!S146:Y10141,7,0)</f>
        <v>608</v>
      </c>
      <c r="J145" s="138" t="str">
        <f>VLOOKUP(C145,SOURCE!S146:Y10141,6,0)</f>
        <v>ST.T</v>
      </c>
      <c r="K145" s="139" t="str">
        <f t="shared" si="5"/>
        <v>ST.T</v>
      </c>
      <c r="N145" s="136" t="str">
        <f>VLOOKUP(I145,SOURCE!B:M,5,0)</f>
        <v>"ST.T"</v>
      </c>
    </row>
    <row r="146" spans="1:14">
      <c r="A146" s="134" t="str">
        <f>IF(ISNA(VLOOKUP(D146,D147:D$9999,1,0)),"",1)</f>
        <v/>
      </c>
      <c r="B146" s="134" t="str">
        <f>IF(ISNA(VLOOKUP(E146,E147:E$9999,1,0)),"",1)</f>
        <v/>
      </c>
      <c r="C146" s="3">
        <v>144</v>
      </c>
      <c r="D146" s="3" t="str">
        <f>CHAR(34)&amp;VLOOKUP(C146,SOURCE!S147:Y10142,7,0)&amp;CHAR(34)</f>
        <v>"609"</v>
      </c>
      <c r="E146" s="136" t="str">
        <f>CHAR(34)&amp;VLOOKUP(C146,SOURCE!S147:Y10142,6,0)&amp;CHAR(34)</f>
        <v>"ST.X"</v>
      </c>
      <c r="F146" s="131" t="str">
        <f t="shared" si="4"/>
        <v xml:space="preserve">                      if (strcompare(commandnumber,"ST.X" )) {strcpy(commandnumber, "609");} else</v>
      </c>
      <c r="I146" s="137">
        <f>VLOOKUP(C146,SOURCE!S147:Y10142,7,0)</f>
        <v>609</v>
      </c>
      <c r="J146" s="138" t="str">
        <f>VLOOKUP(C146,SOURCE!S147:Y10142,6,0)</f>
        <v>ST.X</v>
      </c>
      <c r="K146" s="139" t="str">
        <f t="shared" si="5"/>
        <v>ST.X</v>
      </c>
      <c r="N146" s="136" t="str">
        <f>VLOOKUP(I146,SOURCE!B:M,5,0)</f>
        <v>"ST.X"</v>
      </c>
    </row>
    <row r="147" spans="1:14">
      <c r="A147" s="134" t="str">
        <f>IF(ISNA(VLOOKUP(D147,D148:D$9999,1,0)),"",1)</f>
        <v/>
      </c>
      <c r="B147" s="134" t="str">
        <f>IF(ISNA(VLOOKUP(E147,E148:E$9999,1,0)),"",1)</f>
        <v/>
      </c>
      <c r="C147" s="3">
        <v>145</v>
      </c>
      <c r="D147" s="3" t="str">
        <f>CHAR(34)&amp;VLOOKUP(C147,SOURCE!S148:Y10143,7,0)&amp;CHAR(34)</f>
        <v>"610"</v>
      </c>
      <c r="E147" s="136" t="str">
        <f>CHAR(34)&amp;VLOOKUP(C147,SOURCE!S148:Y10143,6,0)&amp;CHAR(34)</f>
        <v>"ST.Y"</v>
      </c>
      <c r="F147" s="131" t="str">
        <f t="shared" si="4"/>
        <v xml:space="preserve">                      if (strcompare(commandnumber,"ST.Y" )) {strcpy(commandnumber, "610");} else</v>
      </c>
      <c r="I147" s="137">
        <f>VLOOKUP(C147,SOURCE!S148:Y10143,7,0)</f>
        <v>610</v>
      </c>
      <c r="J147" s="138" t="str">
        <f>VLOOKUP(C147,SOURCE!S148:Y10143,6,0)</f>
        <v>ST.Y</v>
      </c>
      <c r="K147" s="139" t="str">
        <f t="shared" si="5"/>
        <v>ST.Y</v>
      </c>
      <c r="N147" s="136" t="str">
        <f>VLOOKUP(I147,SOURCE!B:M,5,0)</f>
        <v>"ST.Y"</v>
      </c>
    </row>
    <row r="148" spans="1:14">
      <c r="A148" s="134" t="str">
        <f>IF(ISNA(VLOOKUP(D148,D149:D$9999,1,0)),"",1)</f>
        <v/>
      </c>
      <c r="B148" s="134" t="str">
        <f>IF(ISNA(VLOOKUP(E148,E149:E$9999,1,0)),"",1)</f>
        <v/>
      </c>
      <c r="C148" s="3">
        <v>146</v>
      </c>
      <c r="D148" s="3" t="str">
        <f>CHAR(34)&amp;VLOOKUP(C148,SOURCE!S149:Y10144,7,0)&amp;CHAR(34)</f>
        <v>"611"</v>
      </c>
      <c r="E148" s="136" t="str">
        <f>CHAR(34)&amp;VLOOKUP(C148,SOURCE!S149:Y10144,6,0)&amp;CHAR(34)</f>
        <v>"ST.Z"</v>
      </c>
      <c r="F148" s="131" t="str">
        <f t="shared" si="4"/>
        <v xml:space="preserve">                      if (strcompare(commandnumber,"ST.Z" )) {strcpy(commandnumber, "611");} else</v>
      </c>
      <c r="I148" s="137">
        <f>VLOOKUP(C148,SOURCE!S149:Y10144,7,0)</f>
        <v>611</v>
      </c>
      <c r="J148" s="138" t="str">
        <f>VLOOKUP(C148,SOURCE!S149:Y10144,6,0)</f>
        <v>ST.Z</v>
      </c>
      <c r="K148" s="139" t="str">
        <f t="shared" si="5"/>
        <v>ST.Z</v>
      </c>
      <c r="N148" s="136" t="str">
        <f>VLOOKUP(I148,SOURCE!B:M,5,0)</f>
        <v>"ST.Z"</v>
      </c>
    </row>
    <row r="149" spans="1:14">
      <c r="A149" s="134" t="str">
        <f>IF(ISNA(VLOOKUP(D149,D150:D$9999,1,0)),"",1)</f>
        <v/>
      </c>
      <c r="B149" s="134" t="str">
        <f>IF(ISNA(VLOOKUP(E149,E150:E$9999,1,0)),"",1)</f>
        <v/>
      </c>
      <c r="C149" s="3">
        <v>147</v>
      </c>
      <c r="D149" s="3" t="str">
        <f>CHAR(34)&amp;VLOOKUP(C149,SOURCE!S150:Y10145,7,0)&amp;CHAR(34)</f>
        <v>"612"</v>
      </c>
      <c r="E149" s="136" t="str">
        <f>CHAR(34)&amp;VLOOKUP(C149,SOURCE!S150:Y10145,6,0)&amp;CHAR(34)</f>
        <v>"SUM"</v>
      </c>
      <c r="F149" s="131" t="str">
        <f t="shared" si="4"/>
        <v xml:space="preserve">                      if (strcompare(commandnumber,"SUM" )) {strcpy(commandnumber, "612");} else</v>
      </c>
      <c r="I149" s="137">
        <f>VLOOKUP(C149,SOURCE!S150:Y10145,7,0)</f>
        <v>612</v>
      </c>
      <c r="J149" s="138" t="str">
        <f>VLOOKUP(C149,SOURCE!S150:Y10145,6,0)</f>
        <v>SUM</v>
      </c>
      <c r="K149" s="139" t="str">
        <f t="shared" si="5"/>
        <v>SUM</v>
      </c>
      <c r="N149" s="136" t="str">
        <f>VLOOKUP(I149,SOURCE!B:M,5,0)</f>
        <v>"SUM"</v>
      </c>
    </row>
    <row r="150" spans="1:14">
      <c r="A150" s="134" t="str">
        <f>IF(ISNA(VLOOKUP(D150,D151:D$9999,1,0)),"",1)</f>
        <v/>
      </c>
      <c r="B150" s="134" t="str">
        <f>IF(ISNA(VLOOKUP(E150,E151:E$9999,1,0)),"",1)</f>
        <v/>
      </c>
      <c r="C150" s="3">
        <v>148</v>
      </c>
      <c r="D150" s="3" t="str">
        <f>CHAR(34)&amp;VLOOKUP(C150,SOURCE!S151:Y10146,7,0)&amp;CHAR(34)</f>
        <v>"618"</v>
      </c>
      <c r="E150" s="136" t="str">
        <f>CHAR(34)&amp;VLOOKUP(C150,SOURCE!S151:Y10146,6,0)&amp;CHAR(34)</f>
        <v>"TAN"</v>
      </c>
      <c r="F150" s="131" t="str">
        <f t="shared" si="4"/>
        <v xml:space="preserve">                      if (strcompare(commandnumber,"TAN" )) {strcpy(commandnumber, "618");} else</v>
      </c>
      <c r="I150" s="137">
        <f>VLOOKUP(C150,SOURCE!S151:Y10146,7,0)</f>
        <v>618</v>
      </c>
      <c r="J150" s="138" t="str">
        <f>VLOOKUP(C150,SOURCE!S151:Y10146,6,0)</f>
        <v>TAN</v>
      </c>
      <c r="K150" s="139" t="str">
        <f t="shared" si="5"/>
        <v>TAN</v>
      </c>
      <c r="N150" s="136" t="str">
        <f>VLOOKUP(I150,SOURCE!B:M,5,0)</f>
        <v>"TAN"</v>
      </c>
    </row>
    <row r="151" spans="1:14">
      <c r="A151" s="134" t="str">
        <f>IF(ISNA(VLOOKUP(D151,D152:D$9999,1,0)),"",1)</f>
        <v/>
      </c>
      <c r="B151" s="134" t="str">
        <f>IF(ISNA(VLOOKUP(E151,E152:E$9999,1,0)),"",1)</f>
        <v/>
      </c>
      <c r="C151" s="3">
        <v>149</v>
      </c>
      <c r="D151" s="3" t="str">
        <f>CHAR(34)&amp;VLOOKUP(C151,SOURCE!S152:Y10147,7,0)&amp;CHAR(34)</f>
        <v>"619"</v>
      </c>
      <c r="E151" s="136" t="str">
        <f>CHAR(34)&amp;VLOOKUP(C151,SOURCE!S152:Y10147,6,0)&amp;CHAR(34)</f>
        <v>"TANH"</v>
      </c>
      <c r="F151" s="131" t="str">
        <f t="shared" si="4"/>
        <v xml:space="preserve">                      if (strcompare(commandnumber,"TANH" )) {strcpy(commandnumber, "619");} else</v>
      </c>
      <c r="I151" s="137">
        <f>VLOOKUP(C151,SOURCE!S152:Y10147,7,0)</f>
        <v>619</v>
      </c>
      <c r="J151" s="138" t="str">
        <f>VLOOKUP(C151,SOURCE!S152:Y10147,6,0)</f>
        <v>TANH</v>
      </c>
      <c r="K151" s="139" t="str">
        <f t="shared" si="5"/>
        <v>tanh</v>
      </c>
      <c r="N151" s="136" t="str">
        <f>VLOOKUP(I151,SOURCE!B:M,5,0)</f>
        <v>"tanh"</v>
      </c>
    </row>
    <row r="152" spans="1:14">
      <c r="A152" s="134" t="str">
        <f>IF(ISNA(VLOOKUP(D152,D153:D$9999,1,0)),"",1)</f>
        <v/>
      </c>
      <c r="B152" s="134" t="str">
        <f>IF(ISNA(VLOOKUP(E152,E153:E$9999,1,0)),"",1)</f>
        <v/>
      </c>
      <c r="C152" s="3">
        <v>150</v>
      </c>
      <c r="D152" s="3" t="str">
        <f>CHAR(34)&amp;VLOOKUP(C152,SOURCE!S153:Y10148,7,0)&amp;CHAR(34)</f>
        <v>"622"</v>
      </c>
      <c r="E152" s="136" t="str">
        <f>CHAR(34)&amp;VLOOKUP(C152,SOURCE!S153:Y10148,6,0)&amp;CHAR(34)</f>
        <v>"TICKS"</v>
      </c>
      <c r="F152" s="131" t="str">
        <f t="shared" si="4"/>
        <v xml:space="preserve">                      if (strcompare(commandnumber,"TICKS" )) {strcpy(commandnumber, "622");} else</v>
      </c>
      <c r="I152" s="137">
        <f>VLOOKUP(C152,SOURCE!S153:Y10148,7,0)</f>
        <v>622</v>
      </c>
      <c r="J152" s="138" t="str">
        <f>VLOOKUP(C152,SOURCE!S153:Y10148,6,0)</f>
        <v>TICKS</v>
      </c>
      <c r="K152" s="139" t="str">
        <f t="shared" si="5"/>
        <v>TICKS</v>
      </c>
      <c r="N152" s="136" t="str">
        <f>VLOOKUP(I152,SOURCE!B:M,5,0)</f>
        <v>"TICKS"</v>
      </c>
    </row>
    <row r="153" spans="1:14">
      <c r="A153" s="134" t="str">
        <f>IF(ISNA(VLOOKUP(D153,D154:D$9999,1,0)),"",1)</f>
        <v/>
      </c>
      <c r="B153" s="134" t="str">
        <f>IF(ISNA(VLOOKUP(E153,E154:E$9999,1,0)),"",1)</f>
        <v/>
      </c>
      <c r="C153" s="3">
        <v>151</v>
      </c>
      <c r="D153" s="3" t="str">
        <f>CHAR(34)&amp;VLOOKUP(C153,SOURCE!S154:Y10149,7,0)&amp;CHAR(34)</f>
        <v>"641"</v>
      </c>
      <c r="E153" s="136" t="str">
        <f>CHAR(34)&amp;VLOOKUP(C153,SOURCE!S154:Y10149,6,0)&amp;CHAR(34)</f>
        <v>"T&lt;&gt;"</v>
      </c>
      <c r="F153" s="131" t="str">
        <f t="shared" si="4"/>
        <v xml:space="preserve">                      if (strcompare(commandnumber,"T&lt;&gt;" )) {strcpy(commandnumber, "641");} else</v>
      </c>
      <c r="I153" s="137">
        <f>VLOOKUP(C153,SOURCE!S154:Y10149,7,0)</f>
        <v>641</v>
      </c>
      <c r="J153" s="138" t="str">
        <f>VLOOKUP(C153,SOURCE!S154:Y10149,6,0)</f>
        <v>T&lt;&gt;</v>
      </c>
      <c r="K153" s="139" t="str">
        <f t="shared" si="5"/>
        <v>t&lt;&gt;</v>
      </c>
      <c r="N153" s="136" t="str">
        <f>VLOOKUP(I153,SOURCE!B:M,5,0)</f>
        <v>"t" STD_LEFT_RIGHT_ARROWS</v>
      </c>
    </row>
    <row r="154" spans="1:14">
      <c r="A154" s="134" t="str">
        <f>IF(ISNA(VLOOKUP(D154,D155:D$9999,1,0)),"",1)</f>
        <v/>
      </c>
      <c r="B154" s="134" t="str">
        <f>IF(ISNA(VLOOKUP(E154,E155:E$9999,1,0)),"",1)</f>
        <v/>
      </c>
      <c r="C154" s="3">
        <v>152</v>
      </c>
      <c r="D154" s="3" t="str">
        <f>CHAR(34)&amp;VLOOKUP(C154,SOURCE!S155:Y10150,7,0)&amp;CHAR(34)</f>
        <v>"642"</v>
      </c>
      <c r="E154" s="136" t="str">
        <f>CHAR(34)&amp;VLOOKUP(C154,SOURCE!S155:Y10150,6,0)&amp;CHAR(34)</f>
        <v>"ULP?"</v>
      </c>
      <c r="F154" s="131" t="str">
        <f t="shared" si="4"/>
        <v xml:space="preserve">                      if (strcompare(commandnumber,"ULP?" )) {strcpy(commandnumber, "642");} else</v>
      </c>
      <c r="I154" s="137">
        <f>VLOOKUP(C154,SOURCE!S155:Y10150,7,0)</f>
        <v>642</v>
      </c>
      <c r="J154" s="138" t="str">
        <f>VLOOKUP(C154,SOURCE!S155:Y10150,6,0)</f>
        <v>ULP?</v>
      </c>
      <c r="K154" s="139" t="str">
        <f t="shared" si="5"/>
        <v>ULP?</v>
      </c>
      <c r="N154" s="136" t="str">
        <f>VLOOKUP(I154,SOURCE!B:M,5,0)</f>
        <v>"ULP?"</v>
      </c>
    </row>
    <row r="155" spans="1:14">
      <c r="A155" s="134" t="str">
        <f>IF(ISNA(VLOOKUP(D155,D156:D$9999,1,0)),"",1)</f>
        <v/>
      </c>
      <c r="B155" s="134" t="str">
        <f>IF(ISNA(VLOOKUP(E155,E156:E$9999,1,0)),"",1)</f>
        <v/>
      </c>
      <c r="C155" s="3">
        <v>153</v>
      </c>
      <c r="D155" s="3" t="str">
        <f>CHAR(34)&amp;VLOOKUP(C155,SOURCE!S156:Y10151,7,0)&amp;CHAR(34)</f>
        <v>"644"</v>
      </c>
      <c r="E155" s="136" t="str">
        <f>CHAR(34)&amp;VLOOKUP(C155,SOURCE!S156:Y10151,6,0)&amp;CHAR(34)</f>
        <v>"UNITV"</v>
      </c>
      <c r="F155" s="131" t="str">
        <f t="shared" si="4"/>
        <v xml:space="preserve">                      if (strcompare(commandnumber,"UNITV" )) {strcpy(commandnumber, "644");} else</v>
      </c>
      <c r="I155" s="137">
        <f>VLOOKUP(C155,SOURCE!S156:Y10151,7,0)</f>
        <v>644</v>
      </c>
      <c r="J155" s="138" t="str">
        <f>VLOOKUP(C155,SOURCE!S156:Y10151,6,0)</f>
        <v>UNITV</v>
      </c>
      <c r="K155" s="139" t="str">
        <f t="shared" si="5"/>
        <v>UNITV</v>
      </c>
      <c r="N155" s="136" t="str">
        <f>VLOOKUP(I155,SOURCE!B:M,5,0)</f>
        <v>"UNITV"</v>
      </c>
    </row>
    <row r="156" spans="1:14">
      <c r="A156" s="134" t="str">
        <f>IF(ISNA(VLOOKUP(D156,D157:D$9999,1,0)),"",1)</f>
        <v/>
      </c>
      <c r="B156" s="134" t="str">
        <f>IF(ISNA(VLOOKUP(E156,E157:E$9999,1,0)),"",1)</f>
        <v/>
      </c>
      <c r="C156" s="3">
        <v>154</v>
      </c>
      <c r="D156" s="3" t="str">
        <f>CHAR(34)&amp;VLOOKUP(C156,SOURCE!S157:Y10152,7,0)&amp;CHAR(34)</f>
        <v>"664"</v>
      </c>
      <c r="E156" s="136" t="str">
        <f>CHAR(34)&amp;VLOOKUP(C156,SOURCE!S157:Y10152,6,0)&amp;CHAR(34)</f>
        <v>"WSIZE"</v>
      </c>
      <c r="F156" s="131" t="str">
        <f t="shared" si="4"/>
        <v xml:space="preserve">                      if (strcompare(commandnumber,"WSIZE" )) {strcpy(commandnumber, "664");} else</v>
      </c>
      <c r="I156" s="137">
        <f>VLOOKUP(C156,SOURCE!S157:Y10152,7,0)</f>
        <v>664</v>
      </c>
      <c r="J156" s="138" t="str">
        <f>VLOOKUP(C156,SOURCE!S157:Y10152,6,0)</f>
        <v>WSIZE</v>
      </c>
      <c r="K156" s="139" t="str">
        <f t="shared" si="5"/>
        <v>WSIZE</v>
      </c>
      <c r="N156" s="136" t="str">
        <f>VLOOKUP(I156,SOURCE!B:M,5,0)</f>
        <v>"WSIZE"</v>
      </c>
    </row>
    <row r="157" spans="1:14">
      <c r="A157" s="134" t="str">
        <f>IF(ISNA(VLOOKUP(D157,D158:D$9999,1,0)),"",1)</f>
        <v/>
      </c>
      <c r="B157" s="134" t="str">
        <f>IF(ISNA(VLOOKUP(E157,E158:E$9999,1,0)),"",1)</f>
        <v/>
      </c>
      <c r="C157" s="3">
        <v>155</v>
      </c>
      <c r="D157" s="3" t="str">
        <f>CHAR(34)&amp;VLOOKUP(C157,SOURCE!S158:Y10153,7,0)&amp;CHAR(34)</f>
        <v>"665"</v>
      </c>
      <c r="E157" s="136" t="str">
        <f>CHAR(34)&amp;VLOOKUP(C157,SOURCE!S158:Y10153,6,0)&amp;CHAR(34)</f>
        <v>"WSIZE?"</v>
      </c>
      <c r="F157" s="131" t="str">
        <f t="shared" si="4"/>
        <v xml:space="preserve">                      if (strcompare(commandnumber,"WSIZE?" )) {strcpy(commandnumber, "665");} else</v>
      </c>
      <c r="I157" s="137">
        <f>VLOOKUP(C157,SOURCE!S158:Y10153,7,0)</f>
        <v>665</v>
      </c>
      <c r="J157" s="138" t="str">
        <f>VLOOKUP(C157,SOURCE!S158:Y10153,6,0)</f>
        <v>WSIZE?</v>
      </c>
      <c r="K157" s="139" t="str">
        <f t="shared" si="5"/>
        <v>WSIZE?</v>
      </c>
      <c r="N157" s="136" t="str">
        <f>VLOOKUP(I157,SOURCE!B:M,5,0)</f>
        <v>"WSIZE?"</v>
      </c>
    </row>
    <row r="158" spans="1:14">
      <c r="A158" s="134" t="str">
        <f>IF(ISNA(VLOOKUP(D158,D159:D$9999,1,0)),"",1)</f>
        <v/>
      </c>
      <c r="B158" s="134" t="str">
        <f>IF(ISNA(VLOOKUP(E158,E159:E$9999,1,0)),"",1)</f>
        <v/>
      </c>
      <c r="C158" s="3">
        <v>156</v>
      </c>
      <c r="D158" s="3" t="str">
        <f>CHAR(34)&amp;VLOOKUP(C158,SOURCE!S159:Y10154,7,0)&amp;CHAR(34)</f>
        <v>"669"</v>
      </c>
      <c r="E158" s="136" t="str">
        <f>CHAR(34)&amp;VLOOKUP(C158,SOURCE!S159:Y10154,6,0)&amp;CHAR(34)</f>
        <v>"X^2"</v>
      </c>
      <c r="F158" s="131" t="str">
        <f t="shared" si="4"/>
        <v xml:space="preserve">                      if (strcompare(commandnumber,"X^2" )) {strcpy(commandnumber, "669");} else</v>
      </c>
      <c r="I158" s="137">
        <f>VLOOKUP(C158,SOURCE!S159:Y10154,7,0)</f>
        <v>669</v>
      </c>
      <c r="J158" s="138" t="str">
        <f>VLOOKUP(C158,SOURCE!S159:Y10154,6,0)</f>
        <v>X^2</v>
      </c>
      <c r="K158" s="139" t="str">
        <f t="shared" si="5"/>
        <v>x^2</v>
      </c>
      <c r="N158" s="136" t="str">
        <f>VLOOKUP(I158,SOURCE!B:M,5,0)</f>
        <v>"x" STD_SUP_2</v>
      </c>
    </row>
    <row r="159" spans="1:14">
      <c r="A159" s="134" t="str">
        <f>IF(ISNA(VLOOKUP(D159,D160:D$9999,1,0)),"",1)</f>
        <v/>
      </c>
      <c r="B159" s="134" t="str">
        <f>IF(ISNA(VLOOKUP(E159,E160:E$9999,1,0)),"",1)</f>
        <v/>
      </c>
      <c r="C159" s="3">
        <v>157</v>
      </c>
      <c r="D159" s="3" t="str">
        <f>CHAR(34)&amp;VLOOKUP(C159,SOURCE!S160:Y10155,7,0)&amp;CHAR(34)</f>
        <v>"670"</v>
      </c>
      <c r="E159" s="136" t="str">
        <f>CHAR(34)&amp;VLOOKUP(C159,SOURCE!S160:Y10155,6,0)&amp;CHAR(34)</f>
        <v>"X^3"</v>
      </c>
      <c r="F159" s="131" t="str">
        <f t="shared" si="4"/>
        <v xml:space="preserve">                      if (strcompare(commandnumber,"X^3" )) {strcpy(commandnumber, "670");} else</v>
      </c>
      <c r="I159" s="137">
        <f>VLOOKUP(C159,SOURCE!S160:Y10155,7,0)</f>
        <v>670</v>
      </c>
      <c r="J159" s="138" t="str">
        <f>VLOOKUP(C159,SOURCE!S160:Y10155,6,0)</f>
        <v>X^3</v>
      </c>
      <c r="K159" s="139" t="str">
        <f t="shared" si="5"/>
        <v>x^3</v>
      </c>
      <c r="N159" s="136" t="str">
        <f>VLOOKUP(I159,SOURCE!B:M,5,0)</f>
        <v>"x" STD_SUP_3</v>
      </c>
    </row>
    <row r="160" spans="1:14">
      <c r="A160" s="134" t="str">
        <f>IF(ISNA(VLOOKUP(D160,D161:D$9999,1,0)),"",1)</f>
        <v/>
      </c>
      <c r="B160" s="134" t="str">
        <f>IF(ISNA(VLOOKUP(E160,E161:E$9999,1,0)),"",1)</f>
        <v/>
      </c>
      <c r="C160" s="3">
        <v>158</v>
      </c>
      <c r="D160" s="3" t="str">
        <f>CHAR(34)&amp;VLOOKUP(C160,SOURCE!S161:Y10156,7,0)&amp;CHAR(34)</f>
        <v>"672"</v>
      </c>
      <c r="E160" s="136" t="str">
        <f>CHAR(34)&amp;VLOOKUP(C160,SOURCE!S161:Y10156,6,0)&amp;CHAR(34)</f>
        <v>"XNOR"</v>
      </c>
      <c r="F160" s="131" t="str">
        <f t="shared" si="4"/>
        <v xml:space="preserve">                      if (strcompare(commandnumber,"XNOR" )) {strcpy(commandnumber, "672");} else</v>
      </c>
      <c r="I160" s="137">
        <f>VLOOKUP(C160,SOURCE!S161:Y10156,7,0)</f>
        <v>672</v>
      </c>
      <c r="J160" s="138" t="str">
        <f>VLOOKUP(C160,SOURCE!S161:Y10156,6,0)</f>
        <v>XNOR</v>
      </c>
      <c r="K160" s="139" t="str">
        <f t="shared" si="5"/>
        <v>XNOR</v>
      </c>
      <c r="N160" s="136" t="str">
        <f>VLOOKUP(I160,SOURCE!B:M,5,0)</f>
        <v>"XNOR"</v>
      </c>
    </row>
    <row r="161" spans="1:14">
      <c r="A161" s="134" t="str">
        <f>IF(ISNA(VLOOKUP(D161,D162:D$9999,1,0)),"",1)</f>
        <v/>
      </c>
      <c r="B161" s="134" t="str">
        <f>IF(ISNA(VLOOKUP(E161,E162:E$9999,1,0)),"",1)</f>
        <v/>
      </c>
      <c r="C161" s="3">
        <v>159</v>
      </c>
      <c r="D161" s="3" t="str">
        <f>CHAR(34)&amp;VLOOKUP(C161,SOURCE!S162:Y10157,7,0)&amp;CHAR(34)</f>
        <v>"673"</v>
      </c>
      <c r="E161" s="136" t="str">
        <f>CHAR(34)&amp;VLOOKUP(C161,SOURCE!S162:Y10157,6,0)&amp;CHAR(34)</f>
        <v>"XOR"</v>
      </c>
      <c r="F161" s="131" t="str">
        <f t="shared" si="4"/>
        <v xml:space="preserve">                      if (strcompare(commandnumber,"XOR" )) {strcpy(commandnumber, "673");} else</v>
      </c>
      <c r="I161" s="137">
        <f>VLOOKUP(C161,SOURCE!S162:Y10157,7,0)</f>
        <v>673</v>
      </c>
      <c r="J161" s="138" t="str">
        <f>VLOOKUP(C161,SOURCE!S162:Y10157,6,0)</f>
        <v>XOR</v>
      </c>
      <c r="K161" s="139" t="str">
        <f t="shared" si="5"/>
        <v>XOR</v>
      </c>
      <c r="N161" s="136" t="str">
        <f>VLOOKUP(I161,SOURCE!B:M,5,0)</f>
        <v>"XOR"</v>
      </c>
    </row>
    <row r="162" spans="1:14">
      <c r="A162" s="134" t="str">
        <f>IF(ISNA(VLOOKUP(D162,D163:D$9999,1,0)),"",1)</f>
        <v/>
      </c>
      <c r="B162" s="134" t="str">
        <f>IF(ISNA(VLOOKUP(E162,E163:E$9999,1,0)),"",1)</f>
        <v/>
      </c>
      <c r="C162" s="3">
        <v>160</v>
      </c>
      <c r="D162" s="3" t="str">
        <f>CHAR(34)&amp;VLOOKUP(C162,SOURCE!S163:Y10158,7,0)&amp;CHAR(34)</f>
        <v>"674"</v>
      </c>
      <c r="E162" s="136" t="str">
        <f>CHAR(34)&amp;VLOOKUP(C162,SOURCE!S163:Y10158,6,0)&amp;CHAR(34)</f>
        <v>"X_MEAN"</v>
      </c>
      <c r="F162" s="131" t="str">
        <f t="shared" si="4"/>
        <v xml:space="preserve">                      if (strcompare(commandnumber,"X_MEAN" )) {strcpy(commandnumber, "674");} else</v>
      </c>
      <c r="I162" s="137">
        <f>VLOOKUP(C162,SOURCE!S163:Y10158,7,0)</f>
        <v>674</v>
      </c>
      <c r="J162" s="138" t="str">
        <f>VLOOKUP(C162,SOURCE!S163:Y10158,6,0)</f>
        <v>X_MEAN</v>
      </c>
      <c r="K162" s="139" t="str">
        <f t="shared" si="5"/>
        <v>x_BAR</v>
      </c>
      <c r="N162" s="136" t="str">
        <f>VLOOKUP(I162,SOURCE!B:M,5,0)</f>
        <v>STD_x_BAR</v>
      </c>
    </row>
    <row r="163" spans="1:14">
      <c r="A163" s="134" t="str">
        <f>IF(ISNA(VLOOKUP(D163,D164:D$9999,1,0)),"",1)</f>
        <v/>
      </c>
      <c r="B163" s="134" t="str">
        <f>IF(ISNA(VLOOKUP(E163,E164:E$9999,1,0)),"",1)</f>
        <v/>
      </c>
      <c r="C163" s="3">
        <v>161</v>
      </c>
      <c r="D163" s="3" t="str">
        <f>CHAR(34)&amp;VLOOKUP(C163,SOURCE!S164:Y10159,7,0)&amp;CHAR(34)</f>
        <v>"675"</v>
      </c>
      <c r="E163" s="136" t="str">
        <f>CHAR(34)&amp;VLOOKUP(C163,SOURCE!S164:Y10159,6,0)&amp;CHAR(34)</f>
        <v>"X_GEO"</v>
      </c>
      <c r="F163" s="131" t="str">
        <f t="shared" si="4"/>
        <v xml:space="preserve">                      if (strcompare(commandnumber,"X_GEO" )) {strcpy(commandnumber, "675");} else</v>
      </c>
      <c r="I163" s="137">
        <f>VLOOKUP(C163,SOURCE!S164:Y10159,7,0)</f>
        <v>675</v>
      </c>
      <c r="J163" s="138" t="str">
        <f>VLOOKUP(C163,SOURCE!S164:Y10159,6,0)</f>
        <v>X_GEO</v>
      </c>
      <c r="K163" s="139" t="str">
        <f t="shared" si="5"/>
        <v>x_BARG</v>
      </c>
      <c r="N163" s="136" t="str">
        <f>VLOOKUP(I163,SOURCE!B:M,5,0)</f>
        <v>STD_x_BAR STD_SUB_G</v>
      </c>
    </row>
    <row r="164" spans="1:14">
      <c r="A164" s="134" t="str">
        <f>IF(ISNA(VLOOKUP(D164,D165:D$9999,1,0)),"",1)</f>
        <v/>
      </c>
      <c r="B164" s="134" t="str">
        <f>IF(ISNA(VLOOKUP(E164,E165:E$9999,1,0)),"",1)</f>
        <v/>
      </c>
      <c r="C164" s="3">
        <v>162</v>
      </c>
      <c r="D164" s="3" t="str">
        <f>CHAR(34)&amp;VLOOKUP(C164,SOURCE!S165:Y10160,7,0)&amp;CHAR(34)</f>
        <v>"676"</v>
      </c>
      <c r="E164" s="136" t="str">
        <f>CHAR(34)&amp;VLOOKUP(C164,SOURCE!S165:Y10160,6,0)&amp;CHAR(34)</f>
        <v>"X_WEIGHTD"</v>
      </c>
      <c r="F164" s="131" t="str">
        <f t="shared" si="4"/>
        <v xml:space="preserve">                      if (strcompare(commandnumber,"X_WEIGHTD" )) {strcpy(commandnumber, "676");} else</v>
      </c>
      <c r="I164" s="137">
        <f>VLOOKUP(C164,SOURCE!S165:Y10160,7,0)</f>
        <v>676</v>
      </c>
      <c r="J164" s="138" t="str">
        <f>VLOOKUP(C164,SOURCE!S165:Y10160,6,0)</f>
        <v>X_WEIGHTD</v>
      </c>
      <c r="K164" s="139" t="str">
        <f t="shared" si="5"/>
        <v>x_BARw</v>
      </c>
      <c r="N164" s="136" t="str">
        <f>VLOOKUP(I164,SOURCE!B:M,5,0)</f>
        <v>STD_x_BAR STD_SUB_w</v>
      </c>
    </row>
    <row r="165" spans="1:14">
      <c r="A165" s="134" t="str">
        <f>IF(ISNA(VLOOKUP(D165,D166:D$9999,1,0)),"",1)</f>
        <v/>
      </c>
      <c r="B165" s="134" t="str">
        <f>IF(ISNA(VLOOKUP(E165,E166:E$9999,1,0)),"",1)</f>
        <v/>
      </c>
      <c r="C165" s="3">
        <v>163</v>
      </c>
      <c r="D165" s="3" t="str">
        <f>CHAR(34)&amp;VLOOKUP(C165,SOURCE!S166:Y10161,7,0)&amp;CHAR(34)</f>
        <v>"679"</v>
      </c>
      <c r="E165" s="136" t="str">
        <f>CHAR(34)&amp;VLOOKUP(C165,SOURCE!S166:Y10161,6,0)&amp;CHAR(34)</f>
        <v>"X!"</v>
      </c>
      <c r="F165" s="131" t="str">
        <f t="shared" si="4"/>
        <v xml:space="preserve">                      if (strcompare(commandnumber,"X!" )) {strcpy(commandnumber, "679");} else</v>
      </c>
      <c r="I165" s="137">
        <f>VLOOKUP(C165,SOURCE!S166:Y10161,7,0)</f>
        <v>679</v>
      </c>
      <c r="J165" s="138" t="str">
        <f>VLOOKUP(C165,SOURCE!S166:Y10161,6,0)</f>
        <v>X!</v>
      </c>
      <c r="K165" s="139" t="str">
        <f t="shared" si="5"/>
        <v>x!</v>
      </c>
      <c r="N165" s="136" t="str">
        <f>VLOOKUP(I165,SOURCE!B:M,5,0)</f>
        <v>"x!"</v>
      </c>
    </row>
    <row r="166" spans="1:14">
      <c r="A166" s="134" t="str">
        <f>IF(ISNA(VLOOKUP(D166,D167:D$9999,1,0)),"",1)</f>
        <v/>
      </c>
      <c r="B166" s="134" t="str">
        <f>IF(ISNA(VLOOKUP(E166,E167:E$9999,1,0)),"",1)</f>
        <v/>
      </c>
      <c r="C166" s="3">
        <v>164</v>
      </c>
      <c r="D166" s="3" t="str">
        <f>CHAR(34)&amp;VLOOKUP(C166,SOURCE!S167:Y10162,7,0)&amp;CHAR(34)</f>
        <v>"682"</v>
      </c>
      <c r="E166" s="136" t="str">
        <f>CHAR(34)&amp;VLOOKUP(C166,SOURCE!S167:Y10162,6,0)&amp;CHAR(34)</f>
        <v>"X&gt;ALPHA"</v>
      </c>
      <c r="F166" s="131" t="str">
        <f t="shared" si="4"/>
        <v xml:space="preserve">                      if (strcompare(commandnumber,"X&gt;ALPHA" )) {strcpy(commandnumber, "682");} else</v>
      </c>
      <c r="I166" s="137">
        <f>VLOOKUP(C166,SOURCE!S167:Y10162,7,0)</f>
        <v>682</v>
      </c>
      <c r="J166" s="138" t="str">
        <f>VLOOKUP(C166,SOURCE!S167:Y10162,6,0)</f>
        <v>X&gt;ALPHA</v>
      </c>
      <c r="K166" s="139" t="str">
        <f t="shared" si="5"/>
        <v>x&gt;alpha</v>
      </c>
      <c r="N166" s="136" t="str">
        <f>VLOOKUP(I166,SOURCE!B:M,5,0)</f>
        <v>"x" STD_RIGHT_ARROW STD_alpha</v>
      </c>
    </row>
    <row r="167" spans="1:14">
      <c r="A167" s="134" t="str">
        <f>IF(ISNA(VLOOKUP(D167,D168:D$9999,1,0)),"",1)</f>
        <v/>
      </c>
      <c r="B167" s="134" t="str">
        <f>IF(ISNA(VLOOKUP(E167,E168:E$9999,1,0)),"",1)</f>
        <v/>
      </c>
      <c r="C167" s="3">
        <v>165</v>
      </c>
      <c r="D167" s="3" t="str">
        <f>CHAR(34)&amp;VLOOKUP(C167,SOURCE!S168:Y10163,7,0)&amp;CHAR(34)</f>
        <v>"683"</v>
      </c>
      <c r="E167" s="136" t="str">
        <f>CHAR(34)&amp;VLOOKUP(C167,SOURCE!S168:Y10163,6,0)&amp;CHAR(34)</f>
        <v>"X&lt;&gt;"</v>
      </c>
      <c r="F167" s="131" t="str">
        <f t="shared" si="4"/>
        <v xml:space="preserve">                      if (strcompare(commandnumber,"X&lt;&gt;" )) {strcpy(commandnumber, "683");} else</v>
      </c>
      <c r="I167" s="137">
        <f>VLOOKUP(C167,SOURCE!S168:Y10163,7,0)</f>
        <v>683</v>
      </c>
      <c r="J167" s="138" t="str">
        <f>VLOOKUP(C167,SOURCE!S168:Y10163,6,0)</f>
        <v>X&lt;&gt;</v>
      </c>
      <c r="K167" s="139" t="str">
        <f t="shared" si="5"/>
        <v>x&lt;&gt;</v>
      </c>
      <c r="N167" s="136" t="str">
        <f>VLOOKUP(I167,SOURCE!B:M,5,0)</f>
        <v>"x" STD_LEFT_RIGHT_ARROWS</v>
      </c>
    </row>
    <row r="168" spans="1:14">
      <c r="A168" s="134" t="str">
        <f>IF(ISNA(VLOOKUP(D168,D169:D$9999,1,0)),"",1)</f>
        <v/>
      </c>
      <c r="B168" s="134" t="str">
        <f>IF(ISNA(VLOOKUP(E168,E169:E$9999,1,0)),"",1)</f>
        <v/>
      </c>
      <c r="C168" s="3">
        <v>166</v>
      </c>
      <c r="D168" s="3" t="str">
        <f>CHAR(34)&amp;VLOOKUP(C168,SOURCE!S169:Y10164,7,0)&amp;CHAR(34)</f>
        <v>"684"</v>
      </c>
      <c r="E168" s="136" t="str">
        <f>CHAR(34)&amp;VLOOKUP(C168,SOURCE!S169:Y10164,6,0)&amp;CHAR(34)</f>
        <v>"X&lt;&gt;Y"</v>
      </c>
      <c r="F168" s="131" t="str">
        <f t="shared" si="4"/>
        <v xml:space="preserve">                      if (strcompare(commandnumber,"X&lt;&gt;Y" )) {strcpy(commandnumber, "684");} else</v>
      </c>
      <c r="I168" s="137">
        <f>VLOOKUP(C168,SOURCE!S169:Y10164,7,0)</f>
        <v>684</v>
      </c>
      <c r="J168" s="138" t="str">
        <f>VLOOKUP(C168,SOURCE!S169:Y10164,6,0)</f>
        <v>X&lt;&gt;Y</v>
      </c>
      <c r="K168" s="139" t="str">
        <f t="shared" si="5"/>
        <v>x&lt;&gt;y</v>
      </c>
      <c r="N168" s="136" t="str">
        <f>VLOOKUP(I168,SOURCE!B:M,5,0)</f>
        <v>"x" STD_LEFT_RIGHT_ARROWS "y"</v>
      </c>
    </row>
    <row r="169" spans="1:14">
      <c r="A169" s="134" t="str">
        <f>IF(ISNA(VLOOKUP(D169,D170:D$9999,1,0)),"",1)</f>
        <v/>
      </c>
      <c r="B169" s="134" t="str">
        <f>IF(ISNA(VLOOKUP(E169,E170:E$9999,1,0)),"",1)</f>
        <v/>
      </c>
      <c r="C169" s="3">
        <v>167</v>
      </c>
      <c r="D169" s="3" t="str">
        <f>CHAR(34)&amp;VLOOKUP(C169,SOURCE!S170:Y10165,7,0)&amp;CHAR(34)</f>
        <v>"694"</v>
      </c>
      <c r="E169" s="136" t="str">
        <f>CHAR(34)&amp;VLOOKUP(C169,SOURCE!S170:Y10165,6,0)&amp;CHAR(34)</f>
        <v>"XRTY"</v>
      </c>
      <c r="F169" s="131" t="str">
        <f t="shared" si="4"/>
        <v xml:space="preserve">                      if (strcompare(commandnumber,"XRTY" )) {strcpy(commandnumber, "694");} else</v>
      </c>
      <c r="I169" s="137">
        <f>VLOOKUP(C169,SOURCE!S170:Y10165,7,0)</f>
        <v>694</v>
      </c>
      <c r="J169" s="138" t="str">
        <f>VLOOKUP(C169,SOURCE!S170:Y10165,6,0)</f>
        <v>XRTY</v>
      </c>
      <c r="K169" s="139" t="str">
        <f t="shared" si="5"/>
        <v>xTH_ROOTy_UNDER_ROOT</v>
      </c>
      <c r="N169" s="136" t="str">
        <f>VLOOKUP(I169,SOURCE!B:M,5,0)</f>
        <v>STD_xTH_ROOT STD_y_UNDER_ROOT</v>
      </c>
    </row>
    <row r="170" spans="1:14">
      <c r="A170" s="134" t="str">
        <f>IF(ISNA(VLOOKUP(D170,D171:D$9999,1,0)),"",1)</f>
        <v/>
      </c>
      <c r="B170" s="134" t="str">
        <f>IF(ISNA(VLOOKUP(E170,E171:E$9999,1,0)),"",1)</f>
        <v/>
      </c>
      <c r="C170" s="3">
        <v>168</v>
      </c>
      <c r="D170" s="3" t="str">
        <f>CHAR(34)&amp;VLOOKUP(C170,SOURCE!S171:Y10166,7,0)&amp;CHAR(34)</f>
        <v>"698"</v>
      </c>
      <c r="E170" s="136" t="str">
        <f>CHAR(34)&amp;VLOOKUP(C170,SOURCE!S171:Y10166,6,0)&amp;CHAR(34)</f>
        <v>"Y^X"</v>
      </c>
      <c r="F170" s="131" t="str">
        <f t="shared" si="4"/>
        <v xml:space="preserve">                      if (strcompare(commandnumber,"Y^X" )) {strcpy(commandnumber, "698");} else</v>
      </c>
      <c r="I170" s="137">
        <f>VLOOKUP(C170,SOURCE!S171:Y10166,7,0)</f>
        <v>698</v>
      </c>
      <c r="J170" s="138" t="str">
        <f>VLOOKUP(C170,SOURCE!S171:Y10166,6,0)</f>
        <v>Y^X</v>
      </c>
      <c r="K170" s="139" t="str">
        <f t="shared" si="5"/>
        <v>y^x</v>
      </c>
      <c r="N170" s="136" t="str">
        <f>VLOOKUP(I170,SOURCE!B:M,5,0)</f>
        <v>"y" STD_SUP_x</v>
      </c>
    </row>
    <row r="171" spans="1:14">
      <c r="A171" s="134" t="str">
        <f>IF(ISNA(VLOOKUP(D171,D172:D$9999,1,0)),"",1)</f>
        <v/>
      </c>
      <c r="B171" s="134" t="str">
        <f>IF(ISNA(VLOOKUP(E171,E172:E$9999,1,0)),"",1)</f>
        <v/>
      </c>
      <c r="C171" s="3">
        <v>169</v>
      </c>
      <c r="D171" s="3" t="str">
        <f>CHAR(34)&amp;VLOOKUP(C171,SOURCE!S172:Y10167,7,0)&amp;CHAR(34)</f>
        <v>"701"</v>
      </c>
      <c r="E171" s="136" t="str">
        <f>CHAR(34)&amp;VLOOKUP(C171,SOURCE!S172:Y10167,6,0)&amp;CHAR(34)</f>
        <v>"Y&lt;&gt;"</v>
      </c>
      <c r="F171" s="131" t="str">
        <f t="shared" si="4"/>
        <v xml:space="preserve">                      if (strcompare(commandnumber,"Y&lt;&gt;" )) {strcpy(commandnumber, "701");} else</v>
      </c>
      <c r="I171" s="137">
        <f>VLOOKUP(C171,SOURCE!S172:Y10167,7,0)</f>
        <v>701</v>
      </c>
      <c r="J171" s="138" t="str">
        <f>VLOOKUP(C171,SOURCE!S172:Y10167,6,0)</f>
        <v>Y&lt;&gt;</v>
      </c>
      <c r="K171" s="139" t="str">
        <f t="shared" si="5"/>
        <v>y&lt;&gt;</v>
      </c>
      <c r="N171" s="136" t="str">
        <f>VLOOKUP(I171,SOURCE!B:M,5,0)</f>
        <v>"y" STD_LEFT_RIGHT_ARROWS</v>
      </c>
    </row>
    <row r="172" spans="1:14">
      <c r="A172" s="134" t="str">
        <f>IF(ISNA(VLOOKUP(D172,D173:D$9999,1,0)),"",1)</f>
        <v/>
      </c>
      <c r="B172" s="134" t="str">
        <f>IF(ISNA(VLOOKUP(E172,E173:E$9999,1,0)),"",1)</f>
        <v/>
      </c>
      <c r="C172" s="3">
        <v>170</v>
      </c>
      <c r="D172" s="3" t="str">
        <f>CHAR(34)&amp;VLOOKUP(C172,SOURCE!S173:Y10168,7,0)&amp;CHAR(34)</f>
        <v>"703"</v>
      </c>
      <c r="E172" s="136" t="str">
        <f>CHAR(34)&amp;VLOOKUP(C172,SOURCE!S173:Y10168,6,0)&amp;CHAR(34)</f>
        <v>"Z&lt;&gt;"</v>
      </c>
      <c r="F172" s="131" t="str">
        <f t="shared" si="4"/>
        <v xml:space="preserve">                      if (strcompare(commandnumber,"Z&lt;&gt;" )) {strcpy(commandnumber, "703");} else</v>
      </c>
      <c r="I172" s="137">
        <f>VLOOKUP(C172,SOURCE!S173:Y10168,7,0)</f>
        <v>703</v>
      </c>
      <c r="J172" s="138" t="str">
        <f>VLOOKUP(C172,SOURCE!S173:Y10168,6,0)</f>
        <v>Z&lt;&gt;</v>
      </c>
      <c r="K172" s="139" t="str">
        <f t="shared" si="5"/>
        <v>z&lt;&gt;</v>
      </c>
      <c r="N172" s="136" t="str">
        <f>VLOOKUP(I172,SOURCE!B:M,5,0)</f>
        <v>"z" STD_LEFT_RIGHT_ARROWS</v>
      </c>
    </row>
    <row r="173" spans="1:14">
      <c r="A173" s="134" t="str">
        <f>IF(ISNA(VLOOKUP(D173,D174:D$9999,1,0)),"",1)</f>
        <v/>
      </c>
      <c r="B173" s="134" t="str">
        <f>IF(ISNA(VLOOKUP(E173,E174:E$9999,1,0)),"",1)</f>
        <v/>
      </c>
      <c r="C173" s="3">
        <v>171</v>
      </c>
      <c r="D173" s="3" t="str">
        <f>CHAR(34)&amp;VLOOKUP(C173,SOURCE!S174:Y10169,7,0)&amp;CHAR(34)</f>
        <v>"708"</v>
      </c>
      <c r="E173" s="136" t="str">
        <f>CHAR(34)&amp;VLOOKUP(C173,SOURCE!S174:Y10169,6,0)&amp;CHAR(34)</f>
        <v>"XMAX"</v>
      </c>
      <c r="F173" s="131" t="str">
        <f t="shared" si="4"/>
        <v xml:space="preserve">                      if (strcompare(commandnumber,"XMAX" )) {strcpy(commandnumber, "708");} else</v>
      </c>
      <c r="I173" s="137">
        <f>VLOOKUP(C173,SOURCE!S174:Y10169,7,0)</f>
        <v>708</v>
      </c>
      <c r="J173" s="138" t="str">
        <f>VLOOKUP(C173,SOURCE!S174:Y10169,6,0)</f>
        <v>XMAX</v>
      </c>
      <c r="K173" s="139" t="str">
        <f t="shared" si="5"/>
        <v>xmax</v>
      </c>
      <c r="N173" s="136" t="str">
        <f>VLOOKUP(I173,SOURCE!B:M,5,0)</f>
        <v>"x" STD_SUB_m STD_SUB_a STD_SUB_x</v>
      </c>
    </row>
    <row r="174" spans="1:14">
      <c r="A174" s="134" t="str">
        <f>IF(ISNA(VLOOKUP(D174,D175:D$9999,1,0)),"",1)</f>
        <v/>
      </c>
      <c r="B174" s="134" t="str">
        <f>IF(ISNA(VLOOKUP(E174,E175:E$9999,1,0)),"",1)</f>
        <v/>
      </c>
      <c r="C174" s="3">
        <v>172</v>
      </c>
      <c r="D174" s="3" t="str">
        <f>CHAR(34)&amp;VLOOKUP(C174,SOURCE!S175:Y10170,7,0)&amp;CHAR(34)</f>
        <v>"709"</v>
      </c>
      <c r="E174" s="136" t="str">
        <f>CHAR(34)&amp;VLOOKUP(C174,SOURCE!S175:Y10170,6,0)&amp;CHAR(34)</f>
        <v>"XMIN"</v>
      </c>
      <c r="F174" s="131" t="str">
        <f t="shared" si="4"/>
        <v xml:space="preserve">                      if (strcompare(commandnumber,"XMIN" )) {strcpy(commandnumber, "709");} else</v>
      </c>
      <c r="I174" s="137">
        <f>VLOOKUP(C174,SOURCE!S175:Y10170,7,0)</f>
        <v>709</v>
      </c>
      <c r="J174" s="138" t="str">
        <f>VLOOKUP(C174,SOURCE!S175:Y10170,6,0)</f>
        <v>XMIN</v>
      </c>
      <c r="K174" s="139" t="str">
        <f t="shared" si="5"/>
        <v>xmin</v>
      </c>
      <c r="N174" s="136" t="str">
        <f>VLOOKUP(I174,SOURCE!B:M,5,0)</f>
        <v>"x" STD_SUB_m STD_SUB_i STD_SUB_n</v>
      </c>
    </row>
    <row r="175" spans="1:14">
      <c r="A175" s="134" t="str">
        <f>IF(ISNA(VLOOKUP(D175,D176:D$9999,1,0)),"",1)</f>
        <v/>
      </c>
      <c r="B175" s="134" t="str">
        <f>IF(ISNA(VLOOKUP(E175,E176:E$9999,1,0)),"",1)</f>
        <v/>
      </c>
      <c r="C175" s="3">
        <v>173</v>
      </c>
      <c r="D175" s="3" t="str">
        <f>CHAR(34)&amp;VLOOKUP(C175,SOURCE!S176:Y10171,7,0)&amp;CHAR(34)</f>
        <v>"724"</v>
      </c>
      <c r="E175" s="136" t="str">
        <f>CHAR(34)&amp;VLOOKUP(C175,SOURCE!S176:Y10171,6,0)&amp;CHAR(34)</f>
        <v>"GAMMA(X)"</v>
      </c>
      <c r="F175" s="131" t="str">
        <f t="shared" si="4"/>
        <v xml:space="preserve">                      if (strcompare(commandnumber,"GAMMA(X)" )) {strcpy(commandnumber, "724");} else</v>
      </c>
      <c r="I175" s="137">
        <f>VLOOKUP(C175,SOURCE!S176:Y10171,7,0)</f>
        <v>724</v>
      </c>
      <c r="J175" s="138" t="str">
        <f>VLOOKUP(C175,SOURCE!S176:Y10171,6,0)</f>
        <v>GAMMA(X)</v>
      </c>
      <c r="K175" s="139" t="str">
        <f t="shared" si="5"/>
        <v>GAMMA(x)</v>
      </c>
      <c r="N175" s="136" t="str">
        <f>VLOOKUP(I175,SOURCE!B:M,5,0)</f>
        <v>STD_GAMMA "(x)"</v>
      </c>
    </row>
    <row r="176" spans="1:14">
      <c r="A176" s="134" t="str">
        <f>IF(ISNA(VLOOKUP(D176,D177:D$9999,1,0)),"",1)</f>
        <v/>
      </c>
      <c r="B176" s="134" t="str">
        <f>IF(ISNA(VLOOKUP(E176,E177:E$9999,1,0)),"",1)</f>
        <v/>
      </c>
      <c r="C176" s="3">
        <v>174</v>
      </c>
      <c r="D176" s="3" t="str">
        <f>CHAR(34)&amp;VLOOKUP(C176,SOURCE!S177:Y10172,7,0)&amp;CHAR(34)</f>
        <v>"726"</v>
      </c>
      <c r="E176" s="136" t="str">
        <f>CHAR(34)&amp;VLOOKUP(C176,SOURCE!S177:Y10172,6,0)&amp;CHAR(34)</f>
        <v>"DELTA%"</v>
      </c>
      <c r="F176" s="131" t="str">
        <f t="shared" si="4"/>
        <v xml:space="preserve">                      if (strcompare(commandnumber,"DELTA%" )) {strcpy(commandnumber, "726");} else</v>
      </c>
      <c r="I176" s="137">
        <f>VLOOKUP(C176,SOURCE!S177:Y10172,7,0)</f>
        <v>726</v>
      </c>
      <c r="J176" s="138" t="str">
        <f>VLOOKUP(C176,SOURCE!S177:Y10172,6,0)</f>
        <v>DELTA%</v>
      </c>
      <c r="K176" s="139" t="str">
        <f t="shared" si="5"/>
        <v>DELTA%</v>
      </c>
      <c r="N176" s="136" t="str">
        <f>VLOOKUP(I176,SOURCE!B:M,5,0)</f>
        <v>STD_DELTA "%"</v>
      </c>
    </row>
    <row r="177" spans="1:14">
      <c r="A177" s="134" t="str">
        <f>IF(ISNA(VLOOKUP(D177,D178:D$9999,1,0)),"",1)</f>
        <v/>
      </c>
      <c r="B177" s="134" t="str">
        <f>IF(ISNA(VLOOKUP(E177,E178:E$9999,1,0)),"",1)</f>
        <v/>
      </c>
      <c r="C177" s="3">
        <v>175</v>
      </c>
      <c r="D177" s="3" t="str">
        <f>CHAR(34)&amp;VLOOKUP(C177,SOURCE!S178:Y10173,7,0)&amp;CHAR(34)</f>
        <v>"735"</v>
      </c>
      <c r="E177" s="136" t="str">
        <f>CHAR(34)&amp;VLOOKUP(C177,SOURCE!S178:Y10173,6,0)&amp;CHAR(34)</f>
        <v>"mu0"</v>
      </c>
      <c r="F177" s="131" t="str">
        <f t="shared" si="4"/>
        <v xml:space="preserve">                      if (strcompare(commandnumber,"mu0" )) {strcpy(commandnumber, "735");} else</v>
      </c>
      <c r="I177" s="137">
        <f>VLOOKUP(C177,SOURCE!S178:Y10173,7,0)</f>
        <v>735</v>
      </c>
      <c r="J177" s="138" t="str">
        <f>VLOOKUP(C177,SOURCE!S178:Y10173,6,0)</f>
        <v>mu0</v>
      </c>
      <c r="K177" s="139" t="str">
        <f t="shared" si="5"/>
        <v>mu0</v>
      </c>
      <c r="N177" s="136" t="str">
        <f>VLOOKUP(I177,SOURCE!B:M,5,0)</f>
        <v>STD_mu STD_SUB_0</v>
      </c>
    </row>
    <row r="178" spans="1:14">
      <c r="A178" s="134" t="str">
        <f>IF(ISNA(VLOOKUP(D178,D179:D$9999,1,0)),"",1)</f>
        <v/>
      </c>
      <c r="B178" s="134" t="str">
        <f>IF(ISNA(VLOOKUP(E178,E179:E$9999,1,0)),"",1)</f>
        <v/>
      </c>
      <c r="C178" s="3">
        <v>176</v>
      </c>
      <c r="D178" s="3" t="str">
        <f>CHAR(34)&amp;VLOOKUP(C178,SOURCE!S179:Y10174,7,0)&amp;CHAR(34)</f>
        <v>"744"</v>
      </c>
      <c r="E178" s="136" t="str">
        <f>CHAR(34)&amp;VLOOKUP(C178,SOURCE!S179:Y10174,6,0)&amp;CHAR(34)</f>
        <v>"PI"</v>
      </c>
      <c r="F178" s="131" t="str">
        <f t="shared" si="4"/>
        <v xml:space="preserve">                      if (strcompare(commandnumber,"PI" )) {strcpy(commandnumber, "744");} else</v>
      </c>
      <c r="I178" s="137">
        <f>VLOOKUP(C178,SOURCE!S179:Y10174,7,0)</f>
        <v>744</v>
      </c>
      <c r="J178" s="138" t="str">
        <f>VLOOKUP(C178,SOURCE!S179:Y10174,6,0)</f>
        <v>PI</v>
      </c>
      <c r="K178" s="139" t="str">
        <f t="shared" si="5"/>
        <v>pi</v>
      </c>
      <c r="N178" s="136" t="str">
        <f>VLOOKUP(I178,SOURCE!B:M,5,0)</f>
        <v>STD_pi</v>
      </c>
    </row>
    <row r="179" spans="1:14">
      <c r="A179" s="134" t="str">
        <f>IF(ISNA(VLOOKUP(D179,D180:D$9999,1,0)),"",1)</f>
        <v/>
      </c>
      <c r="B179" s="134" t="str">
        <f>IF(ISNA(VLOOKUP(E179,E180:E$9999,1,0)),"",1)</f>
        <v/>
      </c>
      <c r="C179" s="3">
        <v>177</v>
      </c>
      <c r="D179" s="3" t="str">
        <f>CHAR(34)&amp;VLOOKUP(C179,SOURCE!S180:Y10175,7,0)&amp;CHAR(34)</f>
        <v>"748"</v>
      </c>
      <c r="E179" s="136" t="str">
        <f>CHAR(34)&amp;VLOOKUP(C179,SOURCE!S180:Y10175,6,0)&amp;CHAR(34)</f>
        <v>"SUMLN^2X"</v>
      </c>
      <c r="F179" s="131" t="str">
        <f t="shared" si="4"/>
        <v xml:space="preserve">                      if (strcompare(commandnumber,"SUMLN^2X" )) {strcpy(commandnumber, "748");} else</v>
      </c>
      <c r="I179" s="137">
        <f>VLOOKUP(C179,SOURCE!S180:Y10175,7,0)</f>
        <v>748</v>
      </c>
      <c r="J179" s="138" t="str">
        <f>VLOOKUP(C179,SOURCE!S180:Y10175,6,0)</f>
        <v>SUMLN^2X</v>
      </c>
      <c r="K179" s="139" t="str">
        <f t="shared" si="5"/>
        <v>SUMln^2x</v>
      </c>
      <c r="N179" s="136" t="str">
        <f>VLOOKUP(I179,SOURCE!B:M,5,0)</f>
        <v>STD_SIGMA "ln" STD_SUP_2 "x"</v>
      </c>
    </row>
    <row r="180" spans="1:14">
      <c r="A180" s="134" t="str">
        <f>IF(ISNA(VLOOKUP(D180,D181:D$9999,1,0)),"",1)</f>
        <v/>
      </c>
      <c r="B180" s="134" t="str">
        <f>IF(ISNA(VLOOKUP(E180,E181:E$9999,1,0)),"",1)</f>
        <v/>
      </c>
      <c r="C180" s="3">
        <v>178</v>
      </c>
      <c r="D180" s="3" t="str">
        <f>CHAR(34)&amp;VLOOKUP(C180,SOURCE!S181:Y10176,7,0)&amp;CHAR(34)</f>
        <v>"749"</v>
      </c>
      <c r="E180" s="136" t="str">
        <f>CHAR(34)&amp;VLOOKUP(C180,SOURCE!S181:Y10176,6,0)&amp;CHAR(34)</f>
        <v>"SUMLN^2Y"</v>
      </c>
      <c r="F180" s="131" t="str">
        <f t="shared" si="4"/>
        <v xml:space="preserve">                      if (strcompare(commandnumber,"SUMLN^2Y" )) {strcpy(commandnumber, "749");} else</v>
      </c>
      <c r="I180" s="137">
        <f>VLOOKUP(C180,SOURCE!S181:Y10176,7,0)</f>
        <v>749</v>
      </c>
      <c r="J180" s="138" t="str">
        <f>VLOOKUP(C180,SOURCE!S181:Y10176,6,0)</f>
        <v>SUMLN^2Y</v>
      </c>
      <c r="K180" s="139" t="str">
        <f t="shared" si="5"/>
        <v>SUMln^2y</v>
      </c>
      <c r="N180" s="136" t="str">
        <f>VLOOKUP(I180,SOURCE!B:M,5,0)</f>
        <v>STD_SIGMA "ln" STD_SUP_2 "y"</v>
      </c>
    </row>
    <row r="181" spans="1:14">
      <c r="A181" s="134" t="str">
        <f>IF(ISNA(VLOOKUP(D181,D182:D$9999,1,0)),"",1)</f>
        <v/>
      </c>
      <c r="B181" s="134" t="str">
        <f>IF(ISNA(VLOOKUP(E181,E182:E$9999,1,0)),"",1)</f>
        <v/>
      </c>
      <c r="C181" s="3">
        <v>179</v>
      </c>
      <c r="D181" s="3" t="str">
        <f>CHAR(34)&amp;VLOOKUP(C181,SOURCE!S182:Y10177,7,0)&amp;CHAR(34)</f>
        <v>"750"</v>
      </c>
      <c r="E181" s="136" t="str">
        <f>CHAR(34)&amp;VLOOKUP(C181,SOURCE!S182:Y10177,6,0)&amp;CHAR(34)</f>
        <v>"SUMLNX"</v>
      </c>
      <c r="F181" s="131" t="str">
        <f t="shared" si="4"/>
        <v xml:space="preserve">                      if (strcompare(commandnumber,"SUMLNX" )) {strcpy(commandnumber, "750");} else</v>
      </c>
      <c r="I181" s="137">
        <f>VLOOKUP(C181,SOURCE!S182:Y10177,7,0)</f>
        <v>750</v>
      </c>
      <c r="J181" s="138" t="str">
        <f>VLOOKUP(C181,SOURCE!S182:Y10177,6,0)</f>
        <v>SUMLNX</v>
      </c>
      <c r="K181" s="139" t="str">
        <f t="shared" si="5"/>
        <v>SUMlnx</v>
      </c>
      <c r="N181" s="136" t="str">
        <f>VLOOKUP(I181,SOURCE!B:M,5,0)</f>
        <v>STD_SIGMA "lnx"</v>
      </c>
    </row>
    <row r="182" spans="1:14">
      <c r="A182" s="134" t="str">
        <f>IF(ISNA(VLOOKUP(D182,D183:D$9999,1,0)),"",1)</f>
        <v/>
      </c>
      <c r="B182" s="134" t="str">
        <f>IF(ISNA(VLOOKUP(E182,E183:E$9999,1,0)),"",1)</f>
        <v/>
      </c>
      <c r="C182" s="3">
        <v>180</v>
      </c>
      <c r="D182" s="3" t="str">
        <f>CHAR(34)&amp;VLOOKUP(C182,SOURCE!S183:Y10178,7,0)&amp;CHAR(34)</f>
        <v>"751"</v>
      </c>
      <c r="E182" s="136" t="str">
        <f>CHAR(34)&amp;VLOOKUP(C182,SOURCE!S183:Y10178,6,0)&amp;CHAR(34)</f>
        <v>"SUMLNXY"</v>
      </c>
      <c r="F182" s="131" t="str">
        <f t="shared" si="4"/>
        <v xml:space="preserve">                      if (strcompare(commandnumber,"SUMLNXY" )) {strcpy(commandnumber, "751");} else</v>
      </c>
      <c r="I182" s="137">
        <f>VLOOKUP(C182,SOURCE!S183:Y10178,7,0)</f>
        <v>751</v>
      </c>
      <c r="J182" s="138" t="str">
        <f>VLOOKUP(C182,SOURCE!S183:Y10178,6,0)</f>
        <v>SUMLNXY</v>
      </c>
      <c r="K182" s="139" t="str">
        <f t="shared" si="5"/>
        <v>SUMlnxy</v>
      </c>
      <c r="N182" s="136" t="str">
        <f>VLOOKUP(I182,SOURCE!B:M,5,0)</f>
        <v>STD_SIGMA "lnxy"</v>
      </c>
    </row>
    <row r="183" spans="1:14">
      <c r="A183" s="134" t="str">
        <f>IF(ISNA(VLOOKUP(D183,D184:D$9999,1,0)),"",1)</f>
        <v/>
      </c>
      <c r="B183" s="134" t="str">
        <f>IF(ISNA(VLOOKUP(E183,E184:E$9999,1,0)),"",1)</f>
        <v/>
      </c>
      <c r="C183" s="3">
        <v>181</v>
      </c>
      <c r="D183" s="3" t="str">
        <f>CHAR(34)&amp;VLOOKUP(C183,SOURCE!S184:Y10179,7,0)&amp;CHAR(34)</f>
        <v>"752"</v>
      </c>
      <c r="E183" s="136" t="str">
        <f>CHAR(34)&amp;VLOOKUP(C183,SOURCE!S184:Y10179,6,0)&amp;CHAR(34)</f>
        <v>"SUMLNY"</v>
      </c>
      <c r="F183" s="131" t="str">
        <f t="shared" si="4"/>
        <v xml:space="preserve">                      if (strcompare(commandnumber,"SUMLNY" )) {strcpy(commandnumber, "752");} else</v>
      </c>
      <c r="I183" s="137">
        <f>VLOOKUP(C183,SOURCE!S184:Y10179,7,0)</f>
        <v>752</v>
      </c>
      <c r="J183" s="138" t="str">
        <f>VLOOKUP(C183,SOURCE!S184:Y10179,6,0)</f>
        <v>SUMLNY</v>
      </c>
      <c r="K183" s="139" t="str">
        <f t="shared" si="5"/>
        <v>SUMlny</v>
      </c>
      <c r="N183" s="136" t="str">
        <f>VLOOKUP(I183,SOURCE!B:M,5,0)</f>
        <v>STD_SIGMA "lny"</v>
      </c>
    </row>
    <row r="184" spans="1:14">
      <c r="A184" s="134" t="str">
        <f>IF(ISNA(VLOOKUP(D184,D185:D$9999,1,0)),"",1)</f>
        <v/>
      </c>
      <c r="B184" s="134" t="str">
        <f>IF(ISNA(VLOOKUP(E184,E185:E$9999,1,0)),"",1)</f>
        <v/>
      </c>
      <c r="C184" s="3">
        <v>182</v>
      </c>
      <c r="D184" s="3" t="str">
        <f>CHAR(34)&amp;VLOOKUP(C184,SOURCE!S185:Y10180,7,0)&amp;CHAR(34)</f>
        <v>"754"</v>
      </c>
      <c r="E184" s="136" t="str">
        <f>CHAR(34)&amp;VLOOKUP(C184,SOURCE!S185:Y10180,6,0)&amp;CHAR(34)</f>
        <v>"SUMX"</v>
      </c>
      <c r="F184" s="131" t="str">
        <f t="shared" si="4"/>
        <v xml:space="preserve">                      if (strcompare(commandnumber,"SUMX" )) {strcpy(commandnumber, "754");} else</v>
      </c>
      <c r="I184" s="137">
        <f>VLOOKUP(C184,SOURCE!S185:Y10180,7,0)</f>
        <v>754</v>
      </c>
      <c r="J184" s="138" t="str">
        <f>VLOOKUP(C184,SOURCE!S185:Y10180,6,0)</f>
        <v>SUMX</v>
      </c>
      <c r="K184" s="139" t="str">
        <f t="shared" si="5"/>
        <v>SUMx</v>
      </c>
      <c r="N184" s="136" t="str">
        <f>VLOOKUP(I184,SOURCE!B:M,5,0)</f>
        <v>STD_SIGMA "x"</v>
      </c>
    </row>
    <row r="185" spans="1:14">
      <c r="A185" s="134" t="str">
        <f>IF(ISNA(VLOOKUP(D185,D186:D$9999,1,0)),"",1)</f>
        <v/>
      </c>
      <c r="B185" s="134" t="str">
        <f>IF(ISNA(VLOOKUP(E185,E186:E$9999,1,0)),"",1)</f>
        <v/>
      </c>
      <c r="C185" s="3">
        <v>183</v>
      </c>
      <c r="D185" s="3" t="str">
        <f>CHAR(34)&amp;VLOOKUP(C185,SOURCE!S186:Y10181,7,0)&amp;CHAR(34)</f>
        <v>"755"</v>
      </c>
      <c r="E185" s="136" t="str">
        <f>CHAR(34)&amp;VLOOKUP(C185,SOURCE!S186:Y10181,6,0)&amp;CHAR(34)</f>
        <v>"SUMX^2"</v>
      </c>
      <c r="F185" s="131" t="str">
        <f t="shared" si="4"/>
        <v xml:space="preserve">                      if (strcompare(commandnumber,"SUMX^2" )) {strcpy(commandnumber, "755");} else</v>
      </c>
      <c r="I185" s="137">
        <f>VLOOKUP(C185,SOURCE!S186:Y10181,7,0)</f>
        <v>755</v>
      </c>
      <c r="J185" s="138" t="str">
        <f>VLOOKUP(C185,SOURCE!S186:Y10181,6,0)</f>
        <v>SUMX^2</v>
      </c>
      <c r="K185" s="139" t="str">
        <f t="shared" si="5"/>
        <v>SUMx^2</v>
      </c>
      <c r="N185" s="136" t="str">
        <f>VLOOKUP(I185,SOURCE!B:M,5,0)</f>
        <v>STD_SIGMA "x" STD_SUP_2</v>
      </c>
    </row>
    <row r="186" spans="1:14">
      <c r="A186" s="134" t="str">
        <f>IF(ISNA(VLOOKUP(D186,D187:D$9999,1,0)),"",1)</f>
        <v/>
      </c>
      <c r="B186" s="134" t="str">
        <f>IF(ISNA(VLOOKUP(E186,E187:E$9999,1,0)),"",1)</f>
        <v/>
      </c>
      <c r="C186" s="3">
        <v>184</v>
      </c>
      <c r="D186" s="3" t="str">
        <f>CHAR(34)&amp;VLOOKUP(C186,SOURCE!S187:Y10182,7,0)&amp;CHAR(34)</f>
        <v>"756"</v>
      </c>
      <c r="E186" s="136" t="str">
        <f>CHAR(34)&amp;VLOOKUP(C186,SOURCE!S187:Y10182,6,0)&amp;CHAR(34)</f>
        <v>"SUMX^2Y"</v>
      </c>
      <c r="F186" s="131" t="str">
        <f t="shared" si="4"/>
        <v xml:space="preserve">                      if (strcompare(commandnumber,"SUMX^2Y" )) {strcpy(commandnumber, "756");} else</v>
      </c>
      <c r="I186" s="137">
        <f>VLOOKUP(C186,SOURCE!S187:Y10182,7,0)</f>
        <v>756</v>
      </c>
      <c r="J186" s="138" t="str">
        <f>VLOOKUP(C186,SOURCE!S187:Y10182,6,0)</f>
        <v>SUMX^2Y</v>
      </c>
      <c r="K186" s="139" t="str">
        <f t="shared" si="5"/>
        <v>SUMx^2y</v>
      </c>
      <c r="N186" s="136" t="str">
        <f>VLOOKUP(I186,SOURCE!B:M,5,0)</f>
        <v>STD_SIGMA "x" STD_SUP_2 "y"</v>
      </c>
    </row>
    <row r="187" spans="1:14">
      <c r="A187" s="134" t="str">
        <f>IF(ISNA(VLOOKUP(D187,D188:D$9999,1,0)),"",1)</f>
        <v/>
      </c>
      <c r="B187" s="134" t="str">
        <f>IF(ISNA(VLOOKUP(E187,E188:E$9999,1,0)),"",1)</f>
        <v/>
      </c>
      <c r="C187" s="3">
        <v>185</v>
      </c>
      <c r="D187" s="3" t="str">
        <f>CHAR(34)&amp;VLOOKUP(C187,SOURCE!S188:Y10183,7,0)&amp;CHAR(34)</f>
        <v>"757"</v>
      </c>
      <c r="E187" s="136" t="str">
        <f>CHAR(34)&amp;VLOOKUP(C187,SOURCE!S188:Y10183,6,0)&amp;CHAR(34)</f>
        <v>"SUMXLNY"</v>
      </c>
      <c r="F187" s="131" t="str">
        <f t="shared" si="4"/>
        <v xml:space="preserve">                      if (strcompare(commandnumber,"SUMXLNY" )) {strcpy(commandnumber, "757");} else</v>
      </c>
      <c r="I187" s="137">
        <f>VLOOKUP(C187,SOURCE!S188:Y10183,7,0)</f>
        <v>757</v>
      </c>
      <c r="J187" s="138" t="str">
        <f>VLOOKUP(C187,SOURCE!S188:Y10183,6,0)</f>
        <v>SUMXLNY</v>
      </c>
      <c r="K187" s="139" t="str">
        <f t="shared" si="5"/>
        <v>SUMxlny</v>
      </c>
      <c r="N187" s="136" t="str">
        <f>VLOOKUP(I187,SOURCE!B:M,5,0)</f>
        <v>STD_SIGMA "xlny"</v>
      </c>
    </row>
    <row r="188" spans="1:14">
      <c r="A188" s="134" t="str">
        <f>IF(ISNA(VLOOKUP(D188,D189:D$9999,1,0)),"",1)</f>
        <v/>
      </c>
      <c r="B188" s="134" t="str">
        <f>IF(ISNA(VLOOKUP(E188,E189:E$9999,1,0)),"",1)</f>
        <v/>
      </c>
      <c r="C188" s="3">
        <v>186</v>
      </c>
      <c r="D188" s="3" t="str">
        <f>CHAR(34)&amp;VLOOKUP(C188,SOURCE!S189:Y10184,7,0)&amp;CHAR(34)</f>
        <v>"758"</v>
      </c>
      <c r="E188" s="136" t="str">
        <f>CHAR(34)&amp;VLOOKUP(C188,SOURCE!S189:Y10184,6,0)&amp;CHAR(34)</f>
        <v>"SUMXY"</v>
      </c>
      <c r="F188" s="131" t="str">
        <f t="shared" si="4"/>
        <v xml:space="preserve">                      if (strcompare(commandnumber,"SUMXY" )) {strcpy(commandnumber, "758");} else</v>
      </c>
      <c r="I188" s="137">
        <f>VLOOKUP(C188,SOURCE!S189:Y10184,7,0)</f>
        <v>758</v>
      </c>
      <c r="J188" s="138" t="str">
        <f>VLOOKUP(C188,SOURCE!S189:Y10184,6,0)</f>
        <v>SUMXY</v>
      </c>
      <c r="K188" s="139" t="str">
        <f t="shared" si="5"/>
        <v>SUMxy</v>
      </c>
      <c r="N188" s="136" t="str">
        <f>VLOOKUP(I188,SOURCE!B:M,5,0)</f>
        <v>STD_SIGMA "xy"</v>
      </c>
    </row>
    <row r="189" spans="1:14">
      <c r="A189" s="134" t="str">
        <f>IF(ISNA(VLOOKUP(D189,D190:D$9999,1,0)),"",1)</f>
        <v/>
      </c>
      <c r="B189" s="134" t="str">
        <f>IF(ISNA(VLOOKUP(E189,E190:E$9999,1,0)),"",1)</f>
        <v/>
      </c>
      <c r="C189" s="3">
        <v>187</v>
      </c>
      <c r="D189" s="3" t="str">
        <f>CHAR(34)&amp;VLOOKUP(C189,SOURCE!S190:Y10185,7,0)&amp;CHAR(34)</f>
        <v>"759"</v>
      </c>
      <c r="E189" s="136" t="str">
        <f>CHAR(34)&amp;VLOOKUP(C189,SOURCE!S190:Y10185,6,0)&amp;CHAR(34)</f>
        <v>"SUMY"</v>
      </c>
      <c r="F189" s="131" t="str">
        <f t="shared" si="4"/>
        <v xml:space="preserve">                      if (strcompare(commandnumber,"SUMY" )) {strcpy(commandnumber, "759");} else</v>
      </c>
      <c r="I189" s="137">
        <f>VLOOKUP(C189,SOURCE!S190:Y10185,7,0)</f>
        <v>759</v>
      </c>
      <c r="J189" s="138" t="str">
        <f>VLOOKUP(C189,SOURCE!S190:Y10185,6,0)</f>
        <v>SUMY</v>
      </c>
      <c r="K189" s="139" t="str">
        <f t="shared" si="5"/>
        <v>SUMy</v>
      </c>
      <c r="N189" s="136" t="str">
        <f>VLOOKUP(I189,SOURCE!B:M,5,0)</f>
        <v>STD_SIGMA "y"</v>
      </c>
    </row>
    <row r="190" spans="1:14">
      <c r="A190" s="134" t="str">
        <f>IF(ISNA(VLOOKUP(D190,D191:D$9999,1,0)),"",1)</f>
        <v/>
      </c>
      <c r="B190" s="134" t="str">
        <f>IF(ISNA(VLOOKUP(E190,E191:E$9999,1,0)),"",1)</f>
        <v/>
      </c>
      <c r="C190" s="3">
        <v>188</v>
      </c>
      <c r="D190" s="3" t="str">
        <f>CHAR(34)&amp;VLOOKUP(C190,SOURCE!S191:Y10186,7,0)&amp;CHAR(34)</f>
        <v>"760"</v>
      </c>
      <c r="E190" s="136" t="str">
        <f>CHAR(34)&amp;VLOOKUP(C190,SOURCE!S191:Y10186,6,0)&amp;CHAR(34)</f>
        <v>"SUMY^2"</v>
      </c>
      <c r="F190" s="131" t="str">
        <f t="shared" si="4"/>
        <v xml:space="preserve">                      if (strcompare(commandnumber,"SUMY^2" )) {strcpy(commandnumber, "760");} else</v>
      </c>
      <c r="I190" s="137">
        <f>VLOOKUP(C190,SOURCE!S191:Y10186,7,0)</f>
        <v>760</v>
      </c>
      <c r="J190" s="138" t="str">
        <f>VLOOKUP(C190,SOURCE!S191:Y10186,6,0)</f>
        <v>SUMY^2</v>
      </c>
      <c r="K190" s="139" t="str">
        <f t="shared" si="5"/>
        <v>SUMy^2</v>
      </c>
      <c r="N190" s="136" t="str">
        <f>VLOOKUP(I190,SOURCE!B:M,5,0)</f>
        <v>STD_SIGMA "y" STD_SUP_2</v>
      </c>
    </row>
    <row r="191" spans="1:14">
      <c r="A191" s="134" t="str">
        <f>IF(ISNA(VLOOKUP(D191,D192:D$9999,1,0)),"",1)</f>
        <v/>
      </c>
      <c r="B191" s="134" t="str">
        <f>IF(ISNA(VLOOKUP(E191,E192:E$9999,1,0)),"",1)</f>
        <v/>
      </c>
      <c r="C191" s="3">
        <v>189</v>
      </c>
      <c r="D191" s="3" t="str">
        <f>CHAR(34)&amp;VLOOKUP(C191,SOURCE!S192:Y10187,7,0)&amp;CHAR(34)</f>
        <v>"761"</v>
      </c>
      <c r="E191" s="136" t="str">
        <f>CHAR(34)&amp;VLOOKUP(C191,SOURCE!S192:Y10187,6,0)&amp;CHAR(34)</f>
        <v>"SUMYLNX"</v>
      </c>
      <c r="F191" s="131" t="str">
        <f t="shared" si="4"/>
        <v xml:space="preserve">                      if (strcompare(commandnumber,"SUMYLNX" )) {strcpy(commandnumber, "761");} else</v>
      </c>
      <c r="I191" s="137">
        <f>VLOOKUP(C191,SOURCE!S192:Y10187,7,0)</f>
        <v>761</v>
      </c>
      <c r="J191" s="138" t="str">
        <f>VLOOKUP(C191,SOURCE!S192:Y10187,6,0)</f>
        <v>SUMYLNX</v>
      </c>
      <c r="K191" s="139" t="str">
        <f t="shared" si="5"/>
        <v>SUMylnx</v>
      </c>
      <c r="N191" s="136" t="str">
        <f>VLOOKUP(I191,SOURCE!B:M,5,0)</f>
        <v>STD_SIGMA "ylnx"</v>
      </c>
    </row>
    <row r="192" spans="1:14">
      <c r="A192" s="134" t="str">
        <f>IF(ISNA(VLOOKUP(D192,D193:D$9999,1,0)),"",1)</f>
        <v/>
      </c>
      <c r="B192" s="134" t="str">
        <f>IF(ISNA(VLOOKUP(E192,E193:E$9999,1,0)),"",1)</f>
        <v/>
      </c>
      <c r="C192" s="3">
        <v>190</v>
      </c>
      <c r="D192" s="3" t="str">
        <f>CHAR(34)&amp;VLOOKUP(C192,SOURCE!S193:Y10188,7,0)&amp;CHAR(34)</f>
        <v>"762"</v>
      </c>
      <c r="E192" s="136" t="str">
        <f>CHAR(34)&amp;VLOOKUP(C192,SOURCE!S193:Y10188,6,0)&amp;CHAR(34)</f>
        <v>"SUM+"</v>
      </c>
      <c r="F192" s="131" t="str">
        <f t="shared" si="4"/>
        <v xml:space="preserve">                      if (strcompare(commandnumber,"SUM+" )) {strcpy(commandnumber, "762");} else</v>
      </c>
      <c r="I192" s="137">
        <f>VLOOKUP(C192,SOURCE!S193:Y10188,7,0)</f>
        <v>762</v>
      </c>
      <c r="J192" s="138" t="str">
        <f>VLOOKUP(C192,SOURCE!S193:Y10188,6,0)</f>
        <v>SUM+</v>
      </c>
      <c r="K192" s="139" t="str">
        <f t="shared" si="5"/>
        <v>SUM+</v>
      </c>
      <c r="N192" s="136" t="str">
        <f>VLOOKUP(I192,SOURCE!B:M,5,0)</f>
        <v>STD_SIGMA "+"</v>
      </c>
    </row>
    <row r="193" spans="1:14">
      <c r="A193" s="134" t="str">
        <f>IF(ISNA(VLOOKUP(D193,D194:D$9999,1,0)),"",1)</f>
        <v/>
      </c>
      <c r="B193" s="134" t="str">
        <f>IF(ISNA(VLOOKUP(E193,E194:E$9999,1,0)),"",1)</f>
        <v/>
      </c>
      <c r="C193" s="3">
        <v>191</v>
      </c>
      <c r="D193" s="3" t="str">
        <f>CHAR(34)&amp;VLOOKUP(C193,SOURCE!S194:Y10189,7,0)&amp;CHAR(34)</f>
        <v>"764"</v>
      </c>
      <c r="E193" s="136" t="str">
        <f>CHAR(34)&amp;VLOOKUP(C193,SOURCE!S194:Y10189,6,0)&amp;CHAR(34)</f>
        <v>"PHI"</v>
      </c>
      <c r="F193" s="131" t="str">
        <f t="shared" si="4"/>
        <v xml:space="preserve">                      if (strcompare(commandnumber,"PHI" )) {strcpy(commandnumber, "764");} else</v>
      </c>
      <c r="I193" s="137">
        <f>VLOOKUP(C193,SOURCE!S194:Y10189,7,0)</f>
        <v>764</v>
      </c>
      <c r="J193" s="138" t="str">
        <f>VLOOKUP(C193,SOURCE!S194:Y10189,6,0)</f>
        <v>PHI</v>
      </c>
      <c r="K193" s="139" t="str">
        <f t="shared" si="5"/>
        <v>PHI</v>
      </c>
      <c r="N193" s="136" t="str">
        <f>VLOOKUP(I193,SOURCE!B:M,5,0)</f>
        <v>STD_PHI</v>
      </c>
    </row>
    <row r="194" spans="1:14">
      <c r="A194" s="134" t="str">
        <f>IF(ISNA(VLOOKUP(D194,D195:D$9999,1,0)),"",1)</f>
        <v/>
      </c>
      <c r="B194" s="134" t="str">
        <f>IF(ISNA(VLOOKUP(E194,E195:E$9999,1,0)),"",1)</f>
        <v/>
      </c>
      <c r="C194" s="3">
        <v>192</v>
      </c>
      <c r="D194" s="3" t="str">
        <f>CHAR(34)&amp;VLOOKUP(C194,SOURCE!S195:Y10190,7,0)&amp;CHAR(34)</f>
        <v>"766"</v>
      </c>
      <c r="E194" s="136" t="str">
        <f>CHAR(34)&amp;VLOOKUP(C194,SOURCE!S195:Y10190,6,0)&amp;CHAR(34)</f>
        <v>"RANI#"</v>
      </c>
      <c r="F194" s="131" t="str">
        <f t="shared" si="4"/>
        <v xml:space="preserve">                      if (strcompare(commandnumber,"RANI#" )) {strcpy(commandnumber, "766");} else</v>
      </c>
      <c r="I194" s="137">
        <f>VLOOKUP(C194,SOURCE!S195:Y10190,7,0)</f>
        <v>766</v>
      </c>
      <c r="J194" s="138" t="str">
        <f>VLOOKUP(C194,SOURCE!S195:Y10190,6,0)</f>
        <v>RANI#</v>
      </c>
      <c r="K194" s="139" t="str">
        <f t="shared" si="5"/>
        <v>RANI#</v>
      </c>
      <c r="N194" s="136" t="str">
        <f>VLOOKUP(I194,SOURCE!B:M,5,0)</f>
        <v>"RANI#"</v>
      </c>
    </row>
    <row r="195" spans="1:14">
      <c r="A195" s="134" t="str">
        <f>IF(ISNA(VLOOKUP(D195,D196:D$9999,1,0)),"",1)</f>
        <v/>
      </c>
      <c r="B195" s="134" t="str">
        <f>IF(ISNA(VLOOKUP(E195,E196:E$9999,1,0)),"",1)</f>
        <v/>
      </c>
      <c r="C195" s="3">
        <v>193</v>
      </c>
      <c r="D195" s="3" t="str">
        <f>CHAR(34)&amp;VLOOKUP(C195,SOURCE!S196:Y10191,7,0)&amp;CHAR(34)</f>
        <v>"769"</v>
      </c>
      <c r="E195" s="136" t="str">
        <f>CHAR(34)&amp;VLOOKUP(C195,SOURCE!S196:Y10191,6,0)&amp;CHAR(34)</f>
        <v>"RANGE"</v>
      </c>
      <c r="F195" s="131" t="str">
        <f t="shared" ref="F195:F258" si="6">IF(MID(E195,2,4)="XEQM","                      if (strcompare(commandnumber,"&amp;E195&amp;" ) &amp;&amp; exec) {strcpy(commandnumber, "&amp;D195&amp;");} else","                      if (strcompare(commandnumber,"&amp;E195&amp;" )) {strcpy(commandnumber, "&amp;D195&amp;");} else")</f>
        <v xml:space="preserve">                      if (strcompare(commandnumber,"RANGE" )) {strcpy(commandnumber, "769");} else</v>
      </c>
      <c r="I195" s="137">
        <f>VLOOKUP(C195,SOURCE!S196:Y10191,7,0)</f>
        <v>769</v>
      </c>
      <c r="J195" s="138" t="str">
        <f>VLOOKUP(C195,SOURCE!S196:Y10191,6,0)</f>
        <v>RANGE</v>
      </c>
      <c r="K195" s="139" t="str">
        <f t="shared" ref="K195:K258" si="7">SUBSTITUTE(SUBSTITUTE(SUBSTITUTE(SUBSTITUTE(SUBSTITUTE(SUBSTITUTE(SUBSTITUTE(SUBSTITUTE(SUBSTITUTE(SUBSTITUTE(SUBSTITUTE((SUBSTITUTE(SUBSTITUTE(SUBSTITUTE(SUBSTITUTE(N195,"STD_SIGMA","SUM"),"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RANGE</v>
      </c>
      <c r="N195" s="136" t="str">
        <f>VLOOKUP(I195,SOURCE!B:M,5,0)</f>
        <v>"RANGE"</v>
      </c>
    </row>
    <row r="196" spans="1:14">
      <c r="A196" s="134" t="str">
        <f>IF(ISNA(VLOOKUP(D196,D197:D$9999,1,0)),"",1)</f>
        <v/>
      </c>
      <c r="B196" s="134" t="str">
        <f>IF(ISNA(VLOOKUP(E196,E197:E$9999,1,0)),"",1)</f>
        <v/>
      </c>
      <c r="C196" s="3">
        <v>194</v>
      </c>
      <c r="D196" s="3" t="str">
        <f>CHAR(34)&amp;VLOOKUP(C196,SOURCE!S197:Y10192,7,0)&amp;CHAR(34)</f>
        <v>"770"</v>
      </c>
      <c r="E196" s="136" t="str">
        <f>CHAR(34)&amp;VLOOKUP(C196,SOURCE!S197:Y10192,6,0)&amp;CHAR(34)</f>
        <v>"RANGE?"</v>
      </c>
      <c r="F196" s="131" t="str">
        <f t="shared" si="6"/>
        <v xml:space="preserve">                      if (strcompare(commandnumber,"RANGE?" )) {strcpy(commandnumber, "770");} else</v>
      </c>
      <c r="I196" s="137">
        <f>VLOOKUP(C196,SOURCE!S197:Y10192,7,0)</f>
        <v>770</v>
      </c>
      <c r="J196" s="138" t="str">
        <f>VLOOKUP(C196,SOURCE!S197:Y10192,6,0)</f>
        <v>RANGE?</v>
      </c>
      <c r="K196" s="139" t="str">
        <f t="shared" si="7"/>
        <v>RANGE?</v>
      </c>
      <c r="N196" s="136" t="str">
        <f>VLOOKUP(I196,SOURCE!B:M,5,0)</f>
        <v>"RANGE?"</v>
      </c>
    </row>
    <row r="197" spans="1:14">
      <c r="A197" s="134" t="str">
        <f>IF(ISNA(VLOOKUP(D197,D198:D$9999,1,0)),"",1)</f>
        <v/>
      </c>
      <c r="B197" s="134" t="str">
        <f>IF(ISNA(VLOOKUP(E197,E198:E$9999,1,0)),"",1)</f>
        <v/>
      </c>
      <c r="C197" s="3">
        <v>195</v>
      </c>
      <c r="D197" s="3" t="str">
        <f>CHAR(34)&amp;VLOOKUP(C197,SOURCE!S198:Y10193,7,0)&amp;CHAR(34)</f>
        <v>"777"</v>
      </c>
      <c r="E197" s="136" t="str">
        <f>CHAR(34)&amp;VLOOKUP(C197,SOURCE!S198:Y10193,6,0)&amp;CHAR(34)</f>
        <v>"(-1)^X"</v>
      </c>
      <c r="F197" s="131" t="str">
        <f t="shared" si="6"/>
        <v xml:space="preserve">                      if (strcompare(commandnumber,"(-1)^X" )) {strcpy(commandnumber, "777");} else</v>
      </c>
      <c r="I197" s="137">
        <f>VLOOKUP(C197,SOURCE!S198:Y10193,7,0)</f>
        <v>777</v>
      </c>
      <c r="J197" s="138" t="str">
        <f>VLOOKUP(C197,SOURCE!S198:Y10193,6,0)</f>
        <v>(-1)^X</v>
      </c>
      <c r="K197" s="139" t="str">
        <f t="shared" si="7"/>
        <v>(-1)^x</v>
      </c>
      <c r="N197" s="136" t="str">
        <f>VLOOKUP(I197,SOURCE!B:M,5,0)</f>
        <v>"(-1)" STD_SUP_x</v>
      </c>
    </row>
    <row r="198" spans="1:14">
      <c r="A198" s="134" t="str">
        <f>IF(ISNA(VLOOKUP(D198,D199:D$9999,1,0)),"",1)</f>
        <v/>
      </c>
      <c r="B198" s="134" t="str">
        <f>IF(ISNA(VLOOKUP(E198,E199:E$9999,1,0)),"",1)</f>
        <v/>
      </c>
      <c r="C198" s="3">
        <v>196</v>
      </c>
      <c r="D198" s="3" t="str">
        <f>CHAR(34)&amp;VLOOKUP(C198,SOURCE!S199:Y10194,7,0)&amp;CHAR(34)</f>
        <v>"778"</v>
      </c>
      <c r="E198" s="136" t="str">
        <f>CHAR(34)&amp;VLOOKUP(C198,SOURCE!S199:Y10194,6,0)&amp;CHAR(34)</f>
        <v>"+"</v>
      </c>
      <c r="F198" s="131" t="str">
        <f t="shared" si="6"/>
        <v xml:space="preserve">                      if (strcompare(commandnumber,"+" )) {strcpy(commandnumber, "778");} else</v>
      </c>
      <c r="I198" s="137">
        <f>VLOOKUP(C198,SOURCE!S199:Y10194,7,0)</f>
        <v>778</v>
      </c>
      <c r="J198" s="138" t="str">
        <f>VLOOKUP(C198,SOURCE!S199:Y10194,6,0)</f>
        <v>+</v>
      </c>
      <c r="K198" s="139" t="str">
        <f t="shared" si="7"/>
        <v>+</v>
      </c>
      <c r="N198" s="136" t="str">
        <f>VLOOKUP(I198,SOURCE!B:M,5,0)</f>
        <v>"+"</v>
      </c>
    </row>
    <row r="199" spans="1:14">
      <c r="A199" s="134" t="str">
        <f>IF(ISNA(VLOOKUP(D199,D200:D$9999,1,0)),"",1)</f>
        <v/>
      </c>
      <c r="B199" s="134" t="str">
        <f>IF(ISNA(VLOOKUP(E199,E200:E$9999,1,0)),"",1)</f>
        <v/>
      </c>
      <c r="C199" s="3">
        <v>197</v>
      </c>
      <c r="D199" s="3" t="str">
        <f>CHAR(34)&amp;VLOOKUP(C199,SOURCE!S200:Y10195,7,0)&amp;CHAR(34)</f>
        <v>"779"</v>
      </c>
      <c r="E199" s="136" t="str">
        <f>CHAR(34)&amp;VLOOKUP(C199,SOURCE!S200:Y10195,6,0)&amp;CHAR(34)</f>
        <v>"CHS"</v>
      </c>
      <c r="F199" s="131" t="str">
        <f t="shared" si="6"/>
        <v xml:space="preserve">                      if (strcompare(commandnumber,"CHS" )) {strcpy(commandnumber, "779");} else</v>
      </c>
      <c r="I199" s="137">
        <f>VLOOKUP(C199,SOURCE!S200:Y10195,7,0)</f>
        <v>779</v>
      </c>
      <c r="J199" s="138" t="str">
        <f>VLOOKUP(C199,SOURCE!S200:Y10195,6,0)</f>
        <v>CHS</v>
      </c>
      <c r="K199" s="139" t="str">
        <f t="shared" si="7"/>
        <v>CHS</v>
      </c>
      <c r="N199" s="136" t="str">
        <f>VLOOKUP(I199,SOURCE!B:M,5,0)</f>
        <v>"CHS"</v>
      </c>
    </row>
    <row r="200" spans="1:14">
      <c r="A200" s="134" t="str">
        <f>IF(ISNA(VLOOKUP(D200,D201:D$9999,1,0)),"",1)</f>
        <v/>
      </c>
      <c r="B200" s="134" t="str">
        <f>IF(ISNA(VLOOKUP(E200,E201:E$9999,1,0)),"",1)</f>
        <v/>
      </c>
      <c r="C200" s="3">
        <v>198</v>
      </c>
      <c r="D200" s="3" t="str">
        <f>CHAR(34)&amp;VLOOKUP(C200,SOURCE!S201:Y10196,7,0)&amp;CHAR(34)</f>
        <v>"780"</v>
      </c>
      <c r="E200" s="136" t="str">
        <f>CHAR(34)&amp;VLOOKUP(C200,SOURCE!S201:Y10196,6,0)&amp;CHAR(34)</f>
        <v>"-"</v>
      </c>
      <c r="F200" s="131" t="str">
        <f t="shared" si="6"/>
        <v xml:space="preserve">                      if (strcompare(commandnumber,"-" )) {strcpy(commandnumber, "780");} else</v>
      </c>
      <c r="I200" s="137">
        <f>VLOOKUP(C200,SOURCE!S201:Y10196,7,0)</f>
        <v>780</v>
      </c>
      <c r="J200" s="138" t="str">
        <f>VLOOKUP(C200,SOURCE!S201:Y10196,6,0)</f>
        <v>-</v>
      </c>
      <c r="K200" s="139" t="str">
        <f t="shared" si="7"/>
        <v>-</v>
      </c>
      <c r="N200" s="136" t="str">
        <f>VLOOKUP(I200,SOURCE!B:M,5,0)</f>
        <v>"-"</v>
      </c>
    </row>
    <row r="201" spans="1:14">
      <c r="A201" s="134" t="str">
        <f>IF(ISNA(VLOOKUP(D201,D202:D$9999,1,0)),"",1)</f>
        <v/>
      </c>
      <c r="B201" s="134" t="str">
        <f>IF(ISNA(VLOOKUP(E201,E202:E$9999,1,0)),"",1)</f>
        <v/>
      </c>
      <c r="C201" s="3">
        <v>199</v>
      </c>
      <c r="D201" s="3" t="str">
        <f>CHAR(34)&amp;VLOOKUP(C201,SOURCE!S202:Y10197,7,0)&amp;CHAR(34)</f>
        <v>"781"</v>
      </c>
      <c r="E201" s="136" t="str">
        <f>CHAR(34)&amp;VLOOKUP(C201,SOURCE!S202:Y10197,6,0)&amp;CHAR(34)</f>
        <v>"-INFINITY"</v>
      </c>
      <c r="F201" s="131" t="str">
        <f t="shared" si="6"/>
        <v xml:space="preserve">                      if (strcompare(commandnumber,"-INFINITY" )) {strcpy(commandnumber, "781");} else</v>
      </c>
      <c r="I201" s="137">
        <f>VLOOKUP(C201,SOURCE!S202:Y10197,7,0)</f>
        <v>781</v>
      </c>
      <c r="J201" s="138" t="str">
        <f>VLOOKUP(C201,SOURCE!S202:Y10197,6,0)</f>
        <v>-INFINITY</v>
      </c>
      <c r="K201" s="139" t="str">
        <f t="shared" si="7"/>
        <v>-INFINITY</v>
      </c>
      <c r="N201" s="136" t="str">
        <f>VLOOKUP(I201,SOURCE!B:M,5,0)</f>
        <v>"-" STD_INFINITY</v>
      </c>
    </row>
    <row r="202" spans="1:14">
      <c r="A202" s="134" t="str">
        <f>IF(ISNA(VLOOKUP(D202,D203:D$9999,1,0)),"",1)</f>
        <v/>
      </c>
      <c r="B202" s="134">
        <f>IF(ISNA(VLOOKUP(E202,E203:E$9999,1,0)),"",1)</f>
        <v>1</v>
      </c>
      <c r="C202" s="3">
        <v>200</v>
      </c>
      <c r="D202" s="3" t="str">
        <f>CHAR(34)&amp;VLOOKUP(C202,SOURCE!S203:Y10198,7,0)&amp;CHAR(34)</f>
        <v>"782"</v>
      </c>
      <c r="E202" s="136" t="str">
        <f>CHAR(34)&amp;VLOOKUP(C202,SOURCE!S203:Y10198,6,0)&amp;CHAR(34)</f>
        <v>"*"</v>
      </c>
      <c r="F202" s="131" t="str">
        <f t="shared" si="6"/>
        <v xml:space="preserve">                      if (strcompare(commandnumber,"*" )) {strcpy(commandnumber, "782");} else</v>
      </c>
      <c r="I202" s="137">
        <f>VLOOKUP(C202,SOURCE!S203:Y10198,7,0)</f>
        <v>782</v>
      </c>
      <c r="J202" s="138" t="str">
        <f>VLOOKUP(C202,SOURCE!S203:Y10198,6,0)</f>
        <v>*</v>
      </c>
      <c r="K202" s="139" t="str">
        <f t="shared" si="7"/>
        <v>CROSS</v>
      </c>
      <c r="N202" s="136" t="str">
        <f>VLOOKUP(I202,SOURCE!B:M,5,0)</f>
        <v>STD_CROSS</v>
      </c>
    </row>
    <row r="203" spans="1:14">
      <c r="A203" s="134" t="str">
        <f>IF(ISNA(VLOOKUP(D203,D204:D$9999,1,0)),"",1)</f>
        <v/>
      </c>
      <c r="B203" s="134" t="str">
        <f>IF(ISNA(VLOOKUP(E203,E204:E$9999,1,0)),"",1)</f>
        <v/>
      </c>
      <c r="C203" s="3">
        <v>201</v>
      </c>
      <c r="D203" s="3" t="str">
        <f>CHAR(34)&amp;VLOOKUP(C203,SOURCE!S204:Y10199,7,0)&amp;CHAR(34)</f>
        <v>"784"</v>
      </c>
      <c r="E203" s="136" t="str">
        <f>CHAR(34)&amp;VLOOKUP(C203,SOURCE!S204:Y10199,6,0)&amp;CHAR(34)</f>
        <v>"/"</v>
      </c>
      <c r="F203" s="131" t="str">
        <f t="shared" si="6"/>
        <v xml:space="preserve">                      if (strcompare(commandnumber,"/" )) {strcpy(commandnumber, "784");} else</v>
      </c>
      <c r="I203" s="137">
        <f>VLOOKUP(C203,SOURCE!S204:Y10199,7,0)</f>
        <v>784</v>
      </c>
      <c r="J203" s="138" t="str">
        <f>VLOOKUP(C203,SOURCE!S204:Y10199,6,0)</f>
        <v>/</v>
      </c>
      <c r="K203" s="139" t="str">
        <f t="shared" si="7"/>
        <v>/</v>
      </c>
      <c r="N203" s="136" t="str">
        <f>VLOOKUP(I203,SOURCE!B:M,5,0)</f>
        <v>STD_DIVIDE</v>
      </c>
    </row>
    <row r="204" spans="1:14">
      <c r="A204" s="134" t="str">
        <f>IF(ISNA(VLOOKUP(D204,D205:D$9999,1,0)),"",1)</f>
        <v/>
      </c>
      <c r="B204" s="134" t="str">
        <f>IF(ISNA(VLOOKUP(E204,E205:E$9999,1,0)),"",1)</f>
        <v/>
      </c>
      <c r="C204" s="3">
        <v>202</v>
      </c>
      <c r="D204" s="3" t="str">
        <f>CHAR(34)&amp;VLOOKUP(C204,SOURCE!S205:Y10200,7,0)&amp;CHAR(34)</f>
        <v>"788"</v>
      </c>
      <c r="E204" s="136" t="str">
        <f>CHAR(34)&amp;VLOOKUP(C204,SOURCE!S205:Y10200,6,0)&amp;CHAR(34)</f>
        <v>"&gt;DEG"</v>
      </c>
      <c r="F204" s="131" t="str">
        <f t="shared" si="6"/>
        <v xml:space="preserve">                      if (strcompare(commandnumber,"&gt;DEG" )) {strcpy(commandnumber, "788");} else</v>
      </c>
      <c r="I204" s="137">
        <f>VLOOKUP(C204,SOURCE!S205:Y10200,7,0)</f>
        <v>788</v>
      </c>
      <c r="J204" s="138" t="str">
        <f>VLOOKUP(C204,SOURCE!S205:Y10200,6,0)</f>
        <v>&gt;DEG</v>
      </c>
      <c r="K204" s="139" t="str">
        <f t="shared" si="7"/>
        <v>&gt;DEG</v>
      </c>
      <c r="N204" s="136" t="str">
        <f>VLOOKUP(I204,SOURCE!B:M,5,0)</f>
        <v>STD_RIGHT_ARROW "DEG"</v>
      </c>
    </row>
    <row r="205" spans="1:14">
      <c r="A205" s="134" t="str">
        <f>IF(ISNA(VLOOKUP(D205,D206:D$9999,1,0)),"",1)</f>
        <v/>
      </c>
      <c r="B205" s="134" t="str">
        <f>IF(ISNA(VLOOKUP(E205,E206:E$9999,1,0)),"",1)</f>
        <v/>
      </c>
      <c r="C205" s="3">
        <v>203</v>
      </c>
      <c r="D205" s="3" t="str">
        <f>CHAR(34)&amp;VLOOKUP(C205,SOURCE!S206:Y10201,7,0)&amp;CHAR(34)</f>
        <v>"789"</v>
      </c>
      <c r="E205" s="136" t="str">
        <f>CHAR(34)&amp;VLOOKUP(C205,SOURCE!S206:Y10201,6,0)&amp;CHAR(34)</f>
        <v>"&gt;D.MS"</v>
      </c>
      <c r="F205" s="131" t="str">
        <f t="shared" si="6"/>
        <v xml:space="preserve">                      if (strcompare(commandnumber,"&gt;D.MS" )) {strcpy(commandnumber, "789");} else</v>
      </c>
      <c r="I205" s="137">
        <f>VLOOKUP(C205,SOURCE!S206:Y10201,7,0)</f>
        <v>789</v>
      </c>
      <c r="J205" s="138" t="str">
        <f>VLOOKUP(C205,SOURCE!S206:Y10201,6,0)</f>
        <v>&gt;D.MS</v>
      </c>
      <c r="K205" s="139" t="str">
        <f t="shared" si="7"/>
        <v>&gt;D.MS</v>
      </c>
      <c r="N205" s="136" t="str">
        <f>VLOOKUP(I205,SOURCE!B:M,5,0)</f>
        <v>STD_RIGHT_ARROW "D.MS"</v>
      </c>
    </row>
    <row r="206" spans="1:14">
      <c r="A206" s="134" t="str">
        <f>IF(ISNA(VLOOKUP(D206,D207:D$9999,1,0)),"",1)</f>
        <v/>
      </c>
      <c r="B206" s="134" t="str">
        <f>IF(ISNA(VLOOKUP(E206,E207:E$9999,1,0)),"",1)</f>
        <v/>
      </c>
      <c r="C206" s="3">
        <v>204</v>
      </c>
      <c r="D206" s="3" t="str">
        <f>CHAR(34)&amp;VLOOKUP(C206,SOURCE!S207:Y10202,7,0)&amp;CHAR(34)</f>
        <v>"790"</v>
      </c>
      <c r="E206" s="136" t="str">
        <f>CHAR(34)&amp;VLOOKUP(C206,SOURCE!S207:Y10202,6,0)&amp;CHAR(34)</f>
        <v>"&gt;GRAD"</v>
      </c>
      <c r="F206" s="131" t="str">
        <f t="shared" si="6"/>
        <v xml:space="preserve">                      if (strcompare(commandnumber,"&gt;GRAD" )) {strcpy(commandnumber, "790");} else</v>
      </c>
      <c r="I206" s="137">
        <f>VLOOKUP(C206,SOURCE!S207:Y10202,7,0)</f>
        <v>790</v>
      </c>
      <c r="J206" s="138" t="str">
        <f>VLOOKUP(C206,SOURCE!S207:Y10202,6,0)</f>
        <v>&gt;GRAD</v>
      </c>
      <c r="K206" s="139" t="str">
        <f t="shared" si="7"/>
        <v>&gt;GRAD</v>
      </c>
      <c r="N206" s="136" t="str">
        <f>VLOOKUP(I206,SOURCE!B:M,5,0)</f>
        <v>STD_RIGHT_ARROW "GRAD"</v>
      </c>
    </row>
    <row r="207" spans="1:14">
      <c r="A207" s="134" t="str">
        <f>IF(ISNA(VLOOKUP(D207,D208:D$9999,1,0)),"",1)</f>
        <v/>
      </c>
      <c r="B207" s="134" t="str">
        <f>IF(ISNA(VLOOKUP(E207,E208:E$9999,1,0)),"",1)</f>
        <v/>
      </c>
      <c r="C207" s="3">
        <v>205</v>
      </c>
      <c r="D207" s="3" t="str">
        <f>CHAR(34)&amp;VLOOKUP(C207,SOURCE!S208:Y10203,7,0)&amp;CHAR(34)</f>
        <v>"791"</v>
      </c>
      <c r="E207" s="136" t="str">
        <f>CHAR(34)&amp;VLOOKUP(C207,SOURCE!S208:Y10203,6,0)&amp;CHAR(34)</f>
        <v>"&gt;HR"</v>
      </c>
      <c r="F207" s="131" t="str">
        <f t="shared" si="6"/>
        <v xml:space="preserve">                      if (strcompare(commandnumber,"&gt;HR" )) {strcpy(commandnumber, "791");} else</v>
      </c>
      <c r="I207" s="137">
        <f>VLOOKUP(C207,SOURCE!S208:Y10203,7,0)</f>
        <v>791</v>
      </c>
      <c r="J207" s="138" t="str">
        <f>VLOOKUP(C207,SOURCE!S208:Y10203,6,0)</f>
        <v>&gt;HR</v>
      </c>
      <c r="K207" s="139" t="str">
        <f t="shared" si="7"/>
        <v>.d</v>
      </c>
      <c r="N207" s="136" t="str">
        <f>VLOOKUP(I207,SOURCE!B:M,5,0)</f>
        <v>".d"</v>
      </c>
    </row>
    <row r="208" spans="1:14">
      <c r="A208" s="134" t="str">
        <f>IF(ISNA(VLOOKUP(D208,D209:D$9999,1,0)),"",1)</f>
        <v/>
      </c>
      <c r="B208" s="134" t="str">
        <f>IF(ISNA(VLOOKUP(E208,E209:E$9999,1,0)),"",1)</f>
        <v/>
      </c>
      <c r="C208" s="3">
        <v>206</v>
      </c>
      <c r="D208" s="3" t="str">
        <f>CHAR(34)&amp;VLOOKUP(C208,SOURCE!S209:Y10204,7,0)&amp;CHAR(34)</f>
        <v>"792"</v>
      </c>
      <c r="E208" s="136" t="str">
        <f>CHAR(34)&amp;VLOOKUP(C208,SOURCE!S209:Y10204,6,0)&amp;CHAR(34)</f>
        <v>"&gt;H.MS"</v>
      </c>
      <c r="F208" s="131" t="str">
        <f t="shared" si="6"/>
        <v xml:space="preserve">                      if (strcompare(commandnumber,"&gt;H.MS" )) {strcpy(commandnumber, "792");} else</v>
      </c>
      <c r="I208" s="137">
        <f>VLOOKUP(C208,SOURCE!S209:Y10204,7,0)</f>
        <v>792</v>
      </c>
      <c r="J208" s="138" t="str">
        <f>VLOOKUP(C208,SOURCE!S209:Y10204,6,0)</f>
        <v>&gt;H.MS</v>
      </c>
      <c r="K208" s="139" t="str">
        <f t="shared" si="7"/>
        <v>&gt;h.ms</v>
      </c>
      <c r="N208" s="136" t="str">
        <f>VLOOKUP(I208,SOURCE!B:M,5,0)</f>
        <v>STD_RIGHT_ARROW "h.ms"</v>
      </c>
    </row>
    <row r="209" spans="1:14">
      <c r="A209" s="134" t="str">
        <f>IF(ISNA(VLOOKUP(D209,D210:D$9999,1,0)),"",1)</f>
        <v/>
      </c>
      <c r="B209" s="134" t="str">
        <f>IF(ISNA(VLOOKUP(E209,E210:E$9999,1,0)),"",1)</f>
        <v/>
      </c>
      <c r="C209" s="3">
        <v>207</v>
      </c>
      <c r="D209" s="3" t="str">
        <f>CHAR(34)&amp;VLOOKUP(C209,SOURCE!S210:Y10205,7,0)&amp;CHAR(34)</f>
        <v>"793"</v>
      </c>
      <c r="E209" s="136" t="str">
        <f>CHAR(34)&amp;VLOOKUP(C209,SOURCE!S210:Y10205,6,0)&amp;CHAR(34)</f>
        <v>"&gt;INT"</v>
      </c>
      <c r="F209" s="131" t="str">
        <f t="shared" si="6"/>
        <v xml:space="preserve">                      if (strcompare(commandnumber,"&gt;INT" )) {strcpy(commandnumber, "793");} else</v>
      </c>
      <c r="I209" s="137">
        <f>VLOOKUP(C209,SOURCE!S210:Y10205,7,0)</f>
        <v>793</v>
      </c>
      <c r="J209" s="138" t="str">
        <f>VLOOKUP(C209,SOURCE!S210:Y10205,6,0)</f>
        <v>&gt;INT</v>
      </c>
      <c r="K209" s="139" t="str">
        <f t="shared" si="7"/>
        <v>#</v>
      </c>
      <c r="N209" s="136" t="str">
        <f>VLOOKUP(I209,SOURCE!B:M,5,0)</f>
        <v>"#"</v>
      </c>
    </row>
    <row r="210" spans="1:14">
      <c r="A210" s="134" t="str">
        <f>IF(ISNA(VLOOKUP(D210,D211:D$9999,1,0)),"",1)</f>
        <v/>
      </c>
      <c r="B210" s="134" t="str">
        <f>IF(ISNA(VLOOKUP(E210,E211:E$9999,1,0)),"",1)</f>
        <v/>
      </c>
      <c r="C210" s="3">
        <v>208</v>
      </c>
      <c r="D210" s="3" t="str">
        <f>CHAR(34)&amp;VLOOKUP(C210,SOURCE!S211:Y10206,7,0)&amp;CHAR(34)</f>
        <v>"794"</v>
      </c>
      <c r="E210" s="136" t="str">
        <f>CHAR(34)&amp;VLOOKUP(C210,SOURCE!S211:Y10206,6,0)&amp;CHAR(34)</f>
        <v>"&gt;MULPI"</v>
      </c>
      <c r="F210" s="131" t="str">
        <f t="shared" si="6"/>
        <v xml:space="preserve">                      if (strcompare(commandnumber,"&gt;MULPI" )) {strcpy(commandnumber, "794");} else</v>
      </c>
      <c r="I210" s="137">
        <f>VLOOKUP(C210,SOURCE!S211:Y10206,7,0)</f>
        <v>794</v>
      </c>
      <c r="J210" s="138" t="str">
        <f>VLOOKUP(C210,SOURCE!S211:Y10206,6,0)</f>
        <v>&gt;MULPI</v>
      </c>
      <c r="K210" s="139" t="str">
        <f t="shared" si="7"/>
        <v>&gt;MULpi</v>
      </c>
      <c r="N210" s="136" t="str">
        <f>VLOOKUP(I210,SOURCE!B:M,5,0)</f>
        <v>STD_RIGHT_ARROW "MUL" STD_pi</v>
      </c>
    </row>
    <row r="211" spans="1:14">
      <c r="A211" s="134" t="str">
        <f>IF(ISNA(VLOOKUP(D211,D212:D$9999,1,0)),"",1)</f>
        <v/>
      </c>
      <c r="B211" s="134" t="str">
        <f>IF(ISNA(VLOOKUP(E211,E212:E$9999,1,0)),"",1)</f>
        <v/>
      </c>
      <c r="C211" s="3">
        <v>209</v>
      </c>
      <c r="D211" s="3" t="str">
        <f>CHAR(34)&amp;VLOOKUP(C211,SOURCE!S212:Y10207,7,0)&amp;CHAR(34)</f>
        <v>"796"</v>
      </c>
      <c r="E211" s="136" t="str">
        <f>CHAR(34)&amp;VLOOKUP(C211,SOURCE!S212:Y10207,6,0)&amp;CHAR(34)</f>
        <v>"&gt;RAD"</v>
      </c>
      <c r="F211" s="131" t="str">
        <f t="shared" si="6"/>
        <v xml:space="preserve">                      if (strcompare(commandnumber,"&gt;RAD" )) {strcpy(commandnumber, "796");} else</v>
      </c>
      <c r="I211" s="137">
        <f>VLOOKUP(C211,SOURCE!S212:Y10207,7,0)</f>
        <v>796</v>
      </c>
      <c r="J211" s="138" t="str">
        <f>VLOOKUP(C211,SOURCE!S212:Y10207,6,0)</f>
        <v>&gt;RAD</v>
      </c>
      <c r="K211" s="139" t="str">
        <f t="shared" si="7"/>
        <v>&gt;RAD</v>
      </c>
      <c r="N211" s="136" t="str">
        <f>VLOOKUP(I211,SOURCE!B:M,5,0)</f>
        <v>STD_RIGHT_ARROW "RAD"</v>
      </c>
    </row>
    <row r="212" spans="1:14">
      <c r="A212" s="134" t="str">
        <f>IF(ISNA(VLOOKUP(D212,D213:D$9999,1,0)),"",1)</f>
        <v/>
      </c>
      <c r="B212" s="134" t="str">
        <f>IF(ISNA(VLOOKUP(E212,E213:E$9999,1,0)),"",1)</f>
        <v/>
      </c>
      <c r="C212" s="3">
        <v>210</v>
      </c>
      <c r="D212" s="3" t="str">
        <f>CHAR(34)&amp;VLOOKUP(C212,SOURCE!S213:Y10208,7,0)&amp;CHAR(34)</f>
        <v>"797"</v>
      </c>
      <c r="E212" s="136" t="str">
        <f>CHAR(34)&amp;VLOOKUP(C212,SOURCE!S213:Y10208,6,0)&amp;CHAR(34)</f>
        <v>"&gt;REAL"</v>
      </c>
      <c r="F212" s="131" t="str">
        <f t="shared" si="6"/>
        <v xml:space="preserve">                      if (strcompare(commandnumber,"&gt;REAL" )) {strcpy(commandnumber, "797");} else</v>
      </c>
      <c r="I212" s="137">
        <f>VLOOKUP(C212,SOURCE!S213:Y10208,7,0)</f>
        <v>797</v>
      </c>
      <c r="J212" s="138" t="str">
        <f>VLOOKUP(C212,SOURCE!S213:Y10208,6,0)</f>
        <v>&gt;REAL</v>
      </c>
      <c r="K212" s="139" t="str">
        <f t="shared" si="7"/>
        <v>.d</v>
      </c>
      <c r="N212" s="136" t="str">
        <f>VLOOKUP(I212,SOURCE!B:M,5,0)</f>
        <v>".d"</v>
      </c>
    </row>
    <row r="213" spans="1:14">
      <c r="A213" s="134" t="str">
        <f>IF(ISNA(VLOOKUP(D213,D214:D$9999,1,0)),"",1)</f>
        <v/>
      </c>
      <c r="B213" s="134" t="str">
        <f>IF(ISNA(VLOOKUP(E213,E214:E$9999,1,0)),"",1)</f>
        <v/>
      </c>
      <c r="C213" s="3">
        <v>211</v>
      </c>
      <c r="D213" s="3" t="str">
        <f>CHAR(34)&amp;VLOOKUP(C213,SOURCE!S214:Y10209,7,0)&amp;CHAR(34)</f>
        <v>"799"</v>
      </c>
      <c r="E213" s="136" t="str">
        <f>CHAR(34)&amp;VLOOKUP(C213,SOURCE!S214:Y10209,6,0)&amp;CHAR(34)</f>
        <v>"D&gt;D.MS"</v>
      </c>
      <c r="F213" s="131" t="str">
        <f t="shared" si="6"/>
        <v xml:space="preserve">                      if (strcompare(commandnumber,"D&gt;D.MS" )) {strcpy(commandnumber, "799");} else</v>
      </c>
      <c r="I213" s="137">
        <f>VLOOKUP(C213,SOURCE!S214:Y10209,7,0)</f>
        <v>799</v>
      </c>
      <c r="J213" s="138" t="str">
        <f>VLOOKUP(C213,SOURCE!S214:Y10209,6,0)</f>
        <v>D&gt;D.MS</v>
      </c>
      <c r="K213" s="139" t="str">
        <f t="shared" si="7"/>
        <v>D&gt;D.MS</v>
      </c>
      <c r="N213" s="136" t="str">
        <f>VLOOKUP(I213,SOURCE!B:M,5,0)</f>
        <v>"D" STD_RIGHT_ARROW "D.MS"</v>
      </c>
    </row>
    <row r="214" spans="1:14">
      <c r="A214" s="134" t="str">
        <f>IF(ISNA(VLOOKUP(D214,D215:D$9999,1,0)),"",1)</f>
        <v/>
      </c>
      <c r="B214" s="134" t="str">
        <f>IF(ISNA(VLOOKUP(E214,E215:E$9999,1,0)),"",1)</f>
        <v/>
      </c>
      <c r="C214" s="3">
        <v>212</v>
      </c>
      <c r="D214" s="3" t="str">
        <f>CHAR(34)&amp;VLOOKUP(C214,SOURCE!S215:Y10210,7,0)&amp;CHAR(34)</f>
        <v>"802"</v>
      </c>
      <c r="E214" s="136" t="str">
        <f>CHAR(34)&amp;VLOOKUP(C214,SOURCE!S215:Y10210,6,0)&amp;CHAR(34)</f>
        <v>"&lt;&gt;"</v>
      </c>
      <c r="F214" s="131" t="str">
        <f t="shared" si="6"/>
        <v xml:space="preserve">                      if (strcompare(commandnumber,"&lt;&gt;" )) {strcpy(commandnumber, "802");} else</v>
      </c>
      <c r="I214" s="137">
        <f>VLOOKUP(C214,SOURCE!S215:Y10210,7,0)</f>
        <v>802</v>
      </c>
      <c r="J214" s="138" t="str">
        <f>VLOOKUP(C214,SOURCE!S215:Y10210,6,0)</f>
        <v>&lt;&gt;</v>
      </c>
      <c r="K214" s="139" t="str">
        <f t="shared" si="7"/>
        <v>&lt;&gt;</v>
      </c>
      <c r="N214" s="136" t="str">
        <f>VLOOKUP(I214,SOURCE!B:M,5,0)</f>
        <v>STD_LEFT_RIGHT_ARROWS</v>
      </c>
    </row>
    <row r="215" spans="1:14">
      <c r="A215" s="134" t="str">
        <f>IF(ISNA(VLOOKUP(D215,D216:D$9999,1,0)),"",1)</f>
        <v/>
      </c>
      <c r="B215" s="134" t="str">
        <f>IF(ISNA(VLOOKUP(E215,E216:E$9999,1,0)),"",1)</f>
        <v/>
      </c>
      <c r="C215" s="3">
        <v>213</v>
      </c>
      <c r="D215" s="3" t="str">
        <f>CHAR(34)&amp;VLOOKUP(C215,SOURCE!S216:Y10211,7,0)&amp;CHAR(34)</f>
        <v>"803"</v>
      </c>
      <c r="E215" s="136" t="str">
        <f>CHAR(34)&amp;VLOOKUP(C215,SOURCE!S216:Y10211,6,0)&amp;CHAR(34)</f>
        <v>"%"</v>
      </c>
      <c r="F215" s="131" t="str">
        <f t="shared" si="6"/>
        <v xml:space="preserve">                      if (strcompare(commandnumber,"%" )) {strcpy(commandnumber, "803");} else</v>
      </c>
      <c r="I215" s="137">
        <f>VLOOKUP(C215,SOURCE!S216:Y10211,7,0)</f>
        <v>803</v>
      </c>
      <c r="J215" s="138" t="str">
        <f>VLOOKUP(C215,SOURCE!S216:Y10211,6,0)</f>
        <v>%</v>
      </c>
      <c r="K215" s="139" t="str">
        <f t="shared" si="7"/>
        <v>%</v>
      </c>
      <c r="N215" s="136" t="str">
        <f>VLOOKUP(I215,SOURCE!B:M,5,0)</f>
        <v>"%"</v>
      </c>
    </row>
    <row r="216" spans="1:14">
      <c r="A216" s="134" t="str">
        <f>IF(ISNA(VLOOKUP(D216,D217:D$9999,1,0)),"",1)</f>
        <v/>
      </c>
      <c r="B216" s="134" t="str">
        <f>IF(ISNA(VLOOKUP(E216,E217:E$9999,1,0)),"",1)</f>
        <v/>
      </c>
      <c r="C216" s="3">
        <v>214</v>
      </c>
      <c r="D216" s="3" t="str">
        <f>CHAR(34)&amp;VLOOKUP(C216,SOURCE!S217:Y10212,7,0)&amp;CHAR(34)</f>
        <v>"804"</v>
      </c>
      <c r="E216" s="136" t="str">
        <f>CHAR(34)&amp;VLOOKUP(C216,SOURCE!S217:Y10212,6,0)&amp;CHAR(34)</f>
        <v>"%MRR"</v>
      </c>
      <c r="F216" s="131" t="str">
        <f t="shared" si="6"/>
        <v xml:space="preserve">                      if (strcompare(commandnumber,"%MRR" )) {strcpy(commandnumber, "804");} else</v>
      </c>
      <c r="I216" s="137">
        <f>VLOOKUP(C216,SOURCE!S217:Y10212,7,0)</f>
        <v>804</v>
      </c>
      <c r="J216" s="138" t="str">
        <f>VLOOKUP(C216,SOURCE!S217:Y10212,6,0)</f>
        <v>%MRR</v>
      </c>
      <c r="K216" s="139" t="str">
        <f t="shared" si="7"/>
        <v>%MRR</v>
      </c>
      <c r="N216" s="136" t="str">
        <f>VLOOKUP(I216,SOURCE!B:M,5,0)</f>
        <v>"%MRR"</v>
      </c>
    </row>
    <row r="217" spans="1:14">
      <c r="A217" s="134" t="str">
        <f>IF(ISNA(VLOOKUP(D217,D218:D$9999,1,0)),"",1)</f>
        <v/>
      </c>
      <c r="B217" s="134" t="str">
        <f>IF(ISNA(VLOOKUP(E217,E218:E$9999,1,0)),"",1)</f>
        <v/>
      </c>
      <c r="C217" s="3">
        <v>215</v>
      </c>
      <c r="D217" s="3" t="str">
        <f>CHAR(34)&amp;VLOOKUP(C217,SOURCE!S218:Y10213,7,0)&amp;CHAR(34)</f>
        <v>"805"</v>
      </c>
      <c r="E217" s="136" t="str">
        <f>CHAR(34)&amp;VLOOKUP(C217,SOURCE!S218:Y10213,6,0)&amp;CHAR(34)</f>
        <v>"%T"</v>
      </c>
      <c r="F217" s="131" t="str">
        <f t="shared" si="6"/>
        <v xml:space="preserve">                      if (strcompare(commandnumber,"%T" )) {strcpy(commandnumber, "805");} else</v>
      </c>
      <c r="I217" s="137">
        <f>VLOOKUP(C217,SOURCE!S218:Y10213,7,0)</f>
        <v>805</v>
      </c>
      <c r="J217" s="138" t="str">
        <f>VLOOKUP(C217,SOURCE!S218:Y10213,6,0)</f>
        <v>%T</v>
      </c>
      <c r="K217" s="139" t="str">
        <f t="shared" si="7"/>
        <v>%T</v>
      </c>
      <c r="N217" s="136" t="str">
        <f>VLOOKUP(I217,SOURCE!B:M,5,0)</f>
        <v>"%T"</v>
      </c>
    </row>
    <row r="218" spans="1:14">
      <c r="A218" s="134" t="str">
        <f>IF(ISNA(VLOOKUP(D218,D219:D$9999,1,0)),"",1)</f>
        <v/>
      </c>
      <c r="B218" s="134" t="str">
        <f>IF(ISNA(VLOOKUP(E218,E219:E$9999,1,0)),"",1)</f>
        <v/>
      </c>
      <c r="C218" s="3">
        <v>216</v>
      </c>
      <c r="D218" s="3" t="str">
        <f>CHAR(34)&amp;VLOOKUP(C218,SOURCE!S219:Y10214,7,0)&amp;CHAR(34)</f>
        <v>"806"</v>
      </c>
      <c r="E218" s="136" t="str">
        <f>CHAR(34)&amp;VLOOKUP(C218,SOURCE!S219:Y10214,6,0)&amp;CHAR(34)</f>
        <v>"%SUM"</v>
      </c>
      <c r="F218" s="131" t="str">
        <f t="shared" si="6"/>
        <v xml:space="preserve">                      if (strcompare(commandnumber,"%SUM" )) {strcpy(commandnumber, "806");} else</v>
      </c>
      <c r="I218" s="137">
        <f>VLOOKUP(C218,SOURCE!S219:Y10214,7,0)</f>
        <v>806</v>
      </c>
      <c r="J218" s="138" t="str">
        <f>VLOOKUP(C218,SOURCE!S219:Y10214,6,0)</f>
        <v>%SUM</v>
      </c>
      <c r="K218" s="139" t="str">
        <f t="shared" si="7"/>
        <v>%SUM</v>
      </c>
      <c r="N218" s="136" t="str">
        <f>VLOOKUP(I218,SOURCE!B:M,5,0)</f>
        <v>"%" STD_SIGMA</v>
      </c>
    </row>
    <row r="219" spans="1:14">
      <c r="A219" s="134" t="str">
        <f>IF(ISNA(VLOOKUP(D219,D220:D$9999,1,0)),"",1)</f>
        <v/>
      </c>
      <c r="B219" s="134" t="str">
        <f>IF(ISNA(VLOOKUP(E219,E220:E$9999,1,0)),"",1)</f>
        <v/>
      </c>
      <c r="C219" s="3">
        <v>217</v>
      </c>
      <c r="D219" s="3" t="str">
        <f>CHAR(34)&amp;VLOOKUP(C219,SOURCE!S220:Y10215,7,0)&amp;CHAR(34)</f>
        <v>"807"</v>
      </c>
      <c r="E219" s="136" t="str">
        <f>CHAR(34)&amp;VLOOKUP(C219,SOURCE!S220:Y10215,6,0)&amp;CHAR(34)</f>
        <v>"%+MG"</v>
      </c>
      <c r="F219" s="131" t="str">
        <f t="shared" si="6"/>
        <v xml:space="preserve">                      if (strcompare(commandnumber,"%+MG" )) {strcpy(commandnumber, "807");} else</v>
      </c>
      <c r="I219" s="137">
        <f>VLOOKUP(C219,SOURCE!S220:Y10215,7,0)</f>
        <v>807</v>
      </c>
      <c r="J219" s="138" t="str">
        <f>VLOOKUP(C219,SOURCE!S220:Y10215,6,0)</f>
        <v>%+MG</v>
      </c>
      <c r="K219" s="139" t="str">
        <f t="shared" si="7"/>
        <v>%+MG</v>
      </c>
      <c r="N219" s="136" t="str">
        <f>VLOOKUP(I219,SOURCE!B:M,5,0)</f>
        <v>"%+MG"</v>
      </c>
    </row>
    <row r="220" spans="1:14">
      <c r="A220" s="134" t="str">
        <f>IF(ISNA(VLOOKUP(D220,D221:D$9999,1,0)),"",1)</f>
        <v/>
      </c>
      <c r="B220" s="134" t="str">
        <f>IF(ISNA(VLOOKUP(E220,E221:E$9999,1,0)),"",1)</f>
        <v/>
      </c>
      <c r="C220" s="3">
        <v>218</v>
      </c>
      <c r="D220" s="3" t="str">
        <f>CHAR(34)&amp;VLOOKUP(C220,SOURCE!S221:Y10216,7,0)&amp;CHAR(34)</f>
        <v>"808"</v>
      </c>
      <c r="E220" s="136" t="str">
        <f>CHAR(34)&amp;VLOOKUP(C220,SOURCE!S221:Y10216,6,0)&amp;CHAR(34)</f>
        <v>"SQRT"</v>
      </c>
      <c r="F220" s="131" t="str">
        <f t="shared" si="6"/>
        <v xml:space="preserve">                      if (strcompare(commandnumber,"SQRT" )) {strcpy(commandnumber, "808");} else</v>
      </c>
      <c r="I220" s="137">
        <f>VLOOKUP(C220,SOURCE!S221:Y10216,7,0)</f>
        <v>808</v>
      </c>
      <c r="J220" s="138" t="str">
        <f>VLOOKUP(C220,SOURCE!S221:Y10216,6,0)</f>
        <v>SQRT</v>
      </c>
      <c r="K220" s="139" t="str">
        <f t="shared" si="7"/>
        <v>SQUARE_ROOTx_UNDER_ROOT</v>
      </c>
      <c r="N220" s="136" t="str">
        <f>VLOOKUP(I220,SOURCE!B:M,5,0)</f>
        <v>STD_SQUARE_ROOT STD_x_UNDER_ROOT</v>
      </c>
    </row>
    <row r="221" spans="1:14">
      <c r="A221" s="134" t="str">
        <f>IF(ISNA(VLOOKUP(D221,D222:D$9999,1,0)),"",1)</f>
        <v/>
      </c>
      <c r="B221" s="134" t="str">
        <f>IF(ISNA(VLOOKUP(E221,E222:E$9999,1,0)),"",1)</f>
        <v/>
      </c>
      <c r="C221" s="3">
        <v>219</v>
      </c>
      <c r="D221" s="3" t="str">
        <f>CHAR(34)&amp;VLOOKUP(C221,SOURCE!S222:Y10217,7,0)&amp;CHAR(34)</f>
        <v>"812"</v>
      </c>
      <c r="E221" s="136" t="str">
        <f>CHAR(34)&amp;VLOOKUP(C221,SOURCE!S222:Y10217,6,0)&amp;CHAR(34)</f>
        <v>"INFINITY"</v>
      </c>
      <c r="F221" s="131" t="str">
        <f t="shared" si="6"/>
        <v xml:space="preserve">                      if (strcompare(commandnumber,"INFINITY" )) {strcpy(commandnumber, "812");} else</v>
      </c>
      <c r="I221" s="137">
        <f>VLOOKUP(C221,SOURCE!S222:Y10217,7,0)</f>
        <v>812</v>
      </c>
      <c r="J221" s="138" t="str">
        <f>VLOOKUP(C221,SOURCE!S222:Y10217,6,0)</f>
        <v>INFINITY</v>
      </c>
      <c r="K221" s="139" t="str">
        <f t="shared" si="7"/>
        <v>INFINITY</v>
      </c>
      <c r="N221" s="136" t="str">
        <f>VLOOKUP(I221,SOURCE!B:M,5,0)</f>
        <v>STD_INFINITY</v>
      </c>
    </row>
    <row r="222" spans="1:14">
      <c r="A222" s="134" t="str">
        <f>IF(ISNA(VLOOKUP(D222,D223:D$9999,1,0)),"",1)</f>
        <v/>
      </c>
      <c r="B222" s="134" t="str">
        <f>IF(ISNA(VLOOKUP(E222,E223:E$9999,1,0)),"",1)</f>
        <v/>
      </c>
      <c r="C222" s="3">
        <v>220</v>
      </c>
      <c r="D222" s="3" t="str">
        <f>CHAR(34)&amp;VLOOKUP(C222,SOURCE!S223:Y10218,7,0)&amp;CHAR(34)</f>
        <v>"815"</v>
      </c>
      <c r="E222" s="136" t="str">
        <f>CHAR(34)&amp;VLOOKUP(C222,SOURCE!S223:Y10218,6,0)&amp;CHAR(34)</f>
        <v>"ABS"</v>
      </c>
      <c r="F222" s="131" t="str">
        <f t="shared" si="6"/>
        <v xml:space="preserve">                      if (strcompare(commandnumber,"ABS" )) {strcpy(commandnumber, "815");} else</v>
      </c>
      <c r="I222" s="137">
        <f>VLOOKUP(C222,SOURCE!S223:Y10218,7,0)</f>
        <v>815</v>
      </c>
      <c r="J222" s="138" t="str">
        <f>VLOOKUP(C222,SOURCE!S223:Y10218,6,0)</f>
        <v>ABS</v>
      </c>
      <c r="K222" s="139" t="str">
        <f t="shared" si="7"/>
        <v>|x|</v>
      </c>
      <c r="N222" s="136" t="str">
        <f>VLOOKUP(I222,SOURCE!B:M,5,0)</f>
        <v>"|x|"</v>
      </c>
    </row>
    <row r="223" spans="1:14">
      <c r="A223" s="134" t="str">
        <f>IF(ISNA(VLOOKUP(D223,D224:D$9999,1,0)),"",1)</f>
        <v/>
      </c>
      <c r="B223" s="134" t="str">
        <f>IF(ISNA(VLOOKUP(E223,E224:E$9999,1,0)),"",1)</f>
        <v/>
      </c>
      <c r="C223" s="3">
        <v>221</v>
      </c>
      <c r="D223" s="3" t="str">
        <f>CHAR(34)&amp;VLOOKUP(C223,SOURCE!S224:Y10219,7,0)&amp;CHAR(34)</f>
        <v>"816"</v>
      </c>
      <c r="E223" s="136" t="str">
        <f>CHAR(34)&amp;VLOOKUP(C223,SOURCE!S224:Y10219,6,0)&amp;CHAR(34)</f>
        <v>"PARL"</v>
      </c>
      <c r="F223" s="131" t="str">
        <f t="shared" si="6"/>
        <v xml:space="preserve">                      if (strcompare(commandnumber,"PARL" )) {strcpy(commandnumber, "816");} else</v>
      </c>
      <c r="I223" s="137">
        <f>VLOOKUP(C223,SOURCE!S224:Y10219,7,0)</f>
        <v>816</v>
      </c>
      <c r="J223" s="138" t="str">
        <f>VLOOKUP(C223,SOURCE!S224:Y10219,6,0)</f>
        <v>PARL</v>
      </c>
      <c r="K223" s="139" t="str">
        <f t="shared" si="7"/>
        <v>||</v>
      </c>
      <c r="N223" s="136" t="str">
        <f>VLOOKUP(I223,SOURCE!B:M,5,0)</f>
        <v>"|" STD_SPACE_3_PER_EM "|"</v>
      </c>
    </row>
    <row r="224" spans="1:14">
      <c r="A224" s="134" t="str">
        <f>IF(ISNA(VLOOKUP(D224,D225:D$9999,1,0)),"",1)</f>
        <v/>
      </c>
      <c r="B224" s="134" t="str">
        <f>IF(ISNA(VLOOKUP(E224,E225:E$9999,1,0)),"",1)</f>
        <v/>
      </c>
      <c r="C224" s="3">
        <v>222</v>
      </c>
      <c r="D224" s="3" t="str">
        <f>CHAR(34)&amp;VLOOKUP(C224,SOURCE!S225:Y10220,7,0)&amp;CHAR(34)</f>
        <v>"819"</v>
      </c>
      <c r="E224" s="136" t="str">
        <f>CHAR(34)&amp;VLOOKUP(C224,SOURCE!S225:Y10220,6,0)&amp;CHAR(34)</f>
        <v>"ARG"</v>
      </c>
      <c r="F224" s="131" t="str">
        <f t="shared" si="6"/>
        <v xml:space="preserve">                      if (strcompare(commandnumber,"ARG" )) {strcpy(commandnumber, "819");} else</v>
      </c>
      <c r="I224" s="137">
        <f>VLOOKUP(C224,SOURCE!S225:Y10220,7,0)</f>
        <v>819</v>
      </c>
      <c r="J224" s="138" t="str">
        <f>VLOOKUP(C224,SOURCE!S225:Y10220,6,0)</f>
        <v>ARG</v>
      </c>
      <c r="K224" s="139" t="str">
        <f t="shared" si="7"/>
        <v>MEASURED_ANGLE</v>
      </c>
      <c r="N224" s="136" t="str">
        <f>VLOOKUP(I224,SOURCE!B:M,5,0)</f>
        <v>STD_MEASURED_ANGLE</v>
      </c>
    </row>
    <row r="225" spans="1:14">
      <c r="A225" s="134" t="str">
        <f>IF(ISNA(VLOOKUP(D225,D226:D$9999,1,0)),"",1)</f>
        <v/>
      </c>
      <c r="B225" s="134" t="str">
        <f>IF(ISNA(VLOOKUP(E225,E226:E$9999,1,0)),"",1)</f>
        <v/>
      </c>
      <c r="C225" s="3">
        <v>223</v>
      </c>
      <c r="D225" s="3" t="str">
        <f>CHAR(34)&amp;VLOOKUP(C225,SOURCE!S226:Y10221,7,0)&amp;CHAR(34)</f>
        <v>"820"</v>
      </c>
      <c r="E225" s="136" t="str">
        <f>CHAR(34)&amp;VLOOKUP(C225,SOURCE!S226:Y10221,6,0)&amp;CHAR(34)</f>
        <v>"MULPI&gt;"</v>
      </c>
      <c r="F225" s="131" t="str">
        <f t="shared" si="6"/>
        <v xml:space="preserve">                      if (strcompare(commandnumber,"MULPI&gt;" )) {strcpy(commandnumber, "820");} else</v>
      </c>
      <c r="I225" s="137">
        <f>VLOOKUP(C225,SOURCE!S226:Y10221,7,0)</f>
        <v>820</v>
      </c>
      <c r="J225" s="138" t="str">
        <f>VLOOKUP(C225,SOURCE!S226:Y10221,6,0)</f>
        <v>MULPI&gt;</v>
      </c>
      <c r="K225" s="139" t="str">
        <f t="shared" si="7"/>
        <v>MULpi&gt;</v>
      </c>
      <c r="N225" s="136" t="str">
        <f>VLOOKUP(I225,SOURCE!B:M,5,0)</f>
        <v>"MUL" STD_pi STD_RIGHT_ARROW</v>
      </c>
    </row>
    <row r="226" spans="1:14">
      <c r="A226" s="134" t="str">
        <f>IF(ISNA(VLOOKUP(D226,D227:D$9999,1,0)),"",1)</f>
        <v/>
      </c>
      <c r="B226" s="134" t="str">
        <f>IF(ISNA(VLOOKUP(E226,E227:E$9999,1,0)),"",1)</f>
        <v/>
      </c>
      <c r="C226" s="3">
        <v>224</v>
      </c>
      <c r="D226" s="3" t="str">
        <f>CHAR(34)&amp;VLOOKUP(C226,SOURCE!S227:Y10222,7,0)&amp;CHAR(34)</f>
        <v>"837"</v>
      </c>
      <c r="E226" s="136" t="str">
        <f>CHAR(34)&amp;VLOOKUP(C226,SOURCE!S227:Y10222,6,0)&amp;CHAR(34)</f>
        <v>"#B"</v>
      </c>
      <c r="F226" s="131" t="str">
        <f t="shared" si="6"/>
        <v xml:space="preserve">                      if (strcompare(commandnumber,"#B" )) {strcpy(commandnumber, "837");} else</v>
      </c>
      <c r="I226" s="137">
        <f>VLOOKUP(C226,SOURCE!S227:Y10222,7,0)</f>
        <v>837</v>
      </c>
      <c r="J226" s="138" t="str">
        <f>VLOOKUP(C226,SOURCE!S227:Y10222,6,0)</f>
        <v>#B</v>
      </c>
      <c r="K226" s="139" t="str">
        <f t="shared" si="7"/>
        <v>#B</v>
      </c>
      <c r="N226" s="136" t="str">
        <f>VLOOKUP(I226,SOURCE!B:M,5,0)</f>
        <v>"#B"</v>
      </c>
    </row>
    <row r="227" spans="1:14">
      <c r="A227" s="134" t="str">
        <f>IF(ISNA(VLOOKUP(D227,D228:D$9999,1,0)),"",1)</f>
        <v/>
      </c>
      <c r="B227" s="134" t="str">
        <f>IF(ISNA(VLOOKUP(E227,E228:E$9999,1,0)),"",1)</f>
        <v/>
      </c>
      <c r="C227" s="3">
        <v>225</v>
      </c>
      <c r="D227" s="3" t="str">
        <f>CHAR(34)&amp;VLOOKUP(C227,SOURCE!S228:Y10223,7,0)&amp;CHAR(34)</f>
        <v>"882"</v>
      </c>
      <c r="E227" s="136" t="str">
        <f>CHAR(34)&amp;VLOOKUP(C227,SOURCE!S228:Y10223,6,0)&amp;CHAR(34)</f>
        <v>"REG_A"</v>
      </c>
      <c r="F227" s="131" t="str">
        <f t="shared" si="6"/>
        <v xml:space="preserve">                      if (strcompare(commandnumber,"REG_A" )) {strcpy(commandnumber, "882");} else</v>
      </c>
      <c r="I227" s="137">
        <f>VLOOKUP(C227,SOURCE!S228:Y10223,7,0)</f>
        <v>882</v>
      </c>
      <c r="J227" s="138" t="str">
        <f>VLOOKUP(C227,SOURCE!S228:Y10223,6,0)</f>
        <v>REG_A</v>
      </c>
      <c r="K227" s="139" t="str">
        <f t="shared" si="7"/>
        <v>A</v>
      </c>
      <c r="N227" s="136" t="str">
        <f>VLOOKUP(I227,SOURCE!B:M,5,0)</f>
        <v>"A"</v>
      </c>
    </row>
    <row r="228" spans="1:14">
      <c r="A228" s="134" t="str">
        <f>IF(ISNA(VLOOKUP(D228,D229:D$9999,1,0)),"",1)</f>
        <v/>
      </c>
      <c r="B228" s="134" t="str">
        <f>IF(ISNA(VLOOKUP(E228,E229:E$9999,1,0)),"",1)</f>
        <v/>
      </c>
      <c r="C228" s="3">
        <v>226</v>
      </c>
      <c r="D228" s="3" t="str">
        <f>CHAR(34)&amp;VLOOKUP(C228,SOURCE!S229:Y10224,7,0)&amp;CHAR(34)</f>
        <v>"883"</v>
      </c>
      <c r="E228" s="136" t="str">
        <f>CHAR(34)&amp;VLOOKUP(C228,SOURCE!S229:Y10224,6,0)&amp;CHAR(34)</f>
        <v>"REG_B"</v>
      </c>
      <c r="F228" s="131" t="str">
        <f t="shared" si="6"/>
        <v xml:space="preserve">                      if (strcompare(commandnumber,"REG_B" )) {strcpy(commandnumber, "883");} else</v>
      </c>
      <c r="I228" s="137">
        <f>VLOOKUP(C228,SOURCE!S229:Y10224,7,0)</f>
        <v>883</v>
      </c>
      <c r="J228" s="138" t="str">
        <f>VLOOKUP(C228,SOURCE!S229:Y10224,6,0)</f>
        <v>REG_B</v>
      </c>
      <c r="K228" s="139" t="str">
        <f t="shared" si="7"/>
        <v>B</v>
      </c>
      <c r="N228" s="136" t="str">
        <f>VLOOKUP(I228,SOURCE!B:M,5,0)</f>
        <v>"B"</v>
      </c>
    </row>
    <row r="229" spans="1:14">
      <c r="A229" s="134" t="str">
        <f>IF(ISNA(VLOOKUP(D229,D230:D$9999,1,0)),"",1)</f>
        <v/>
      </c>
      <c r="B229" s="134" t="str">
        <f>IF(ISNA(VLOOKUP(E229,E230:E$9999,1,0)),"",1)</f>
        <v/>
      </c>
      <c r="C229" s="3">
        <v>227</v>
      </c>
      <c r="D229" s="3" t="str">
        <f>CHAR(34)&amp;VLOOKUP(C229,SOURCE!S230:Y10225,7,0)&amp;CHAR(34)</f>
        <v>"884"</v>
      </c>
      <c r="E229" s="136" t="str">
        <f>CHAR(34)&amp;VLOOKUP(C229,SOURCE!S230:Y10225,6,0)&amp;CHAR(34)</f>
        <v>"REG_C"</v>
      </c>
      <c r="F229" s="131" t="str">
        <f t="shared" si="6"/>
        <v xml:space="preserve">                      if (strcompare(commandnumber,"REG_C" )) {strcpy(commandnumber, "884");} else</v>
      </c>
      <c r="I229" s="137">
        <f>VLOOKUP(C229,SOURCE!S230:Y10225,7,0)</f>
        <v>884</v>
      </c>
      <c r="J229" s="138" t="str">
        <f>VLOOKUP(C229,SOURCE!S230:Y10225,6,0)</f>
        <v>REG_C</v>
      </c>
      <c r="K229" s="139" t="str">
        <f t="shared" si="7"/>
        <v>C</v>
      </c>
      <c r="N229" s="136" t="str">
        <f>VLOOKUP(I229,SOURCE!B:M,5,0)</f>
        <v>"C"</v>
      </c>
    </row>
    <row r="230" spans="1:14">
      <c r="A230" s="134" t="str">
        <f>IF(ISNA(VLOOKUP(D230,D231:D$9999,1,0)),"",1)</f>
        <v/>
      </c>
      <c r="B230" s="134" t="str">
        <f>IF(ISNA(VLOOKUP(E230,E231:E$9999,1,0)),"",1)</f>
        <v/>
      </c>
      <c r="C230" s="3">
        <v>228</v>
      </c>
      <c r="D230" s="3" t="str">
        <f>CHAR(34)&amp;VLOOKUP(C230,SOURCE!S231:Y10226,7,0)&amp;CHAR(34)</f>
        <v>"885"</v>
      </c>
      <c r="E230" s="136" t="str">
        <f>CHAR(34)&amp;VLOOKUP(C230,SOURCE!S231:Y10226,6,0)&amp;CHAR(34)</f>
        <v>"REG_D"</v>
      </c>
      <c r="F230" s="131" t="str">
        <f t="shared" si="6"/>
        <v xml:space="preserve">                      if (strcompare(commandnumber,"REG_D" )) {strcpy(commandnumber, "885");} else</v>
      </c>
      <c r="I230" s="137">
        <f>VLOOKUP(C230,SOURCE!S231:Y10226,7,0)</f>
        <v>885</v>
      </c>
      <c r="J230" s="138" t="str">
        <f>VLOOKUP(C230,SOURCE!S231:Y10226,6,0)</f>
        <v>REG_D</v>
      </c>
      <c r="K230" s="139" t="str">
        <f t="shared" si="7"/>
        <v>D</v>
      </c>
      <c r="N230" s="136" t="str">
        <f>VLOOKUP(I230,SOURCE!B:M,5,0)</f>
        <v>"D"</v>
      </c>
    </row>
    <row r="231" spans="1:14">
      <c r="A231" s="134" t="str">
        <f>IF(ISNA(VLOOKUP(D231,D232:D$9999,1,0)),"",1)</f>
        <v/>
      </c>
      <c r="B231" s="134" t="str">
        <f>IF(ISNA(VLOOKUP(E231,E232:E$9999,1,0)),"",1)</f>
        <v/>
      </c>
      <c r="C231" s="3">
        <v>229</v>
      </c>
      <c r="D231" s="3" t="str">
        <f>CHAR(34)&amp;VLOOKUP(C231,SOURCE!S232:Y10227,7,0)&amp;CHAR(34)</f>
        <v>"886"</v>
      </c>
      <c r="E231" s="136" t="str">
        <f>CHAR(34)&amp;VLOOKUP(C231,SOURCE!S232:Y10227,6,0)&amp;CHAR(34)</f>
        <v>"REG_L"</v>
      </c>
      <c r="F231" s="131" t="str">
        <f t="shared" si="6"/>
        <v xml:space="preserve">                      if (strcompare(commandnumber,"REG_L" )) {strcpy(commandnumber, "886");} else</v>
      </c>
      <c r="I231" s="137">
        <f>VLOOKUP(C231,SOURCE!S232:Y10227,7,0)</f>
        <v>886</v>
      </c>
      <c r="J231" s="138" t="str">
        <f>VLOOKUP(C231,SOURCE!S232:Y10227,6,0)</f>
        <v>REG_L</v>
      </c>
      <c r="K231" s="139" t="str">
        <f t="shared" si="7"/>
        <v>L</v>
      </c>
      <c r="N231" s="136" t="str">
        <f>VLOOKUP(I231,SOURCE!B:M,5,0)</f>
        <v>"L"</v>
      </c>
    </row>
    <row r="232" spans="1:14">
      <c r="A232" s="134" t="str">
        <f>IF(ISNA(VLOOKUP(D232,D233:D$9999,1,0)),"",1)</f>
        <v/>
      </c>
      <c r="B232" s="134" t="str">
        <f>IF(ISNA(VLOOKUP(E232,E233:E$9999,1,0)),"",1)</f>
        <v/>
      </c>
      <c r="C232" s="3">
        <v>230</v>
      </c>
      <c r="D232" s="3" t="str">
        <f>CHAR(34)&amp;VLOOKUP(C232,SOURCE!S233:Y10228,7,0)&amp;CHAR(34)</f>
        <v>"887"</v>
      </c>
      <c r="E232" s="136" t="str">
        <f>CHAR(34)&amp;VLOOKUP(C232,SOURCE!S233:Y10228,6,0)&amp;CHAR(34)</f>
        <v>"REG_I"</v>
      </c>
      <c r="F232" s="131" t="str">
        <f t="shared" si="6"/>
        <v xml:space="preserve">                      if (strcompare(commandnumber,"REG_I" )) {strcpy(commandnumber, "887");} else</v>
      </c>
      <c r="I232" s="137">
        <f>VLOOKUP(C232,SOURCE!S233:Y10228,7,0)</f>
        <v>887</v>
      </c>
      <c r="J232" s="138" t="str">
        <f>VLOOKUP(C232,SOURCE!S233:Y10228,6,0)</f>
        <v>REG_I</v>
      </c>
      <c r="K232" s="139" t="str">
        <f t="shared" si="7"/>
        <v>I</v>
      </c>
      <c r="N232" s="136" t="str">
        <f>VLOOKUP(I232,SOURCE!B:M,5,0)</f>
        <v>"I"</v>
      </c>
    </row>
    <row r="233" spans="1:14">
      <c r="A233" s="134" t="str">
        <f>IF(ISNA(VLOOKUP(D233,D234:D$9999,1,0)),"",1)</f>
        <v/>
      </c>
      <c r="B233" s="134" t="str">
        <f>IF(ISNA(VLOOKUP(E233,E234:E$9999,1,0)),"",1)</f>
        <v/>
      </c>
      <c r="C233" s="3">
        <v>231</v>
      </c>
      <c r="D233" s="3" t="str">
        <f>CHAR(34)&amp;VLOOKUP(C233,SOURCE!S234:Y10229,7,0)&amp;CHAR(34)</f>
        <v>"888"</v>
      </c>
      <c r="E233" s="136" t="str">
        <f>CHAR(34)&amp;VLOOKUP(C233,SOURCE!S234:Y10229,6,0)&amp;CHAR(34)</f>
        <v>"REG_J"</v>
      </c>
      <c r="F233" s="131" t="str">
        <f t="shared" si="6"/>
        <v xml:space="preserve">                      if (strcompare(commandnumber,"REG_J" )) {strcpy(commandnumber, "888");} else</v>
      </c>
      <c r="I233" s="137">
        <f>VLOOKUP(C233,SOURCE!S234:Y10229,7,0)</f>
        <v>888</v>
      </c>
      <c r="J233" s="138" t="str">
        <f>VLOOKUP(C233,SOURCE!S234:Y10229,6,0)</f>
        <v>REG_J</v>
      </c>
      <c r="K233" s="139" t="str">
        <f t="shared" si="7"/>
        <v>J</v>
      </c>
      <c r="N233" s="136" t="str">
        <f>VLOOKUP(I233,SOURCE!B:M,5,0)</f>
        <v>"J"</v>
      </c>
    </row>
    <row r="234" spans="1:14">
      <c r="A234" s="134" t="str">
        <f>IF(ISNA(VLOOKUP(D234,D235:D$9999,1,0)),"",1)</f>
        <v/>
      </c>
      <c r="B234" s="134" t="str">
        <f>IF(ISNA(VLOOKUP(E234,E235:E$9999,1,0)),"",1)</f>
        <v/>
      </c>
      <c r="C234" s="3">
        <v>232</v>
      </c>
      <c r="D234" s="3" t="str">
        <f>CHAR(34)&amp;VLOOKUP(C234,SOURCE!S235:Y10230,7,0)&amp;CHAR(34)</f>
        <v>"889"</v>
      </c>
      <c r="E234" s="136" t="str">
        <f>CHAR(34)&amp;VLOOKUP(C234,SOURCE!S235:Y10230,6,0)&amp;CHAR(34)</f>
        <v>"REG_K"</v>
      </c>
      <c r="F234" s="131" t="str">
        <f t="shared" si="6"/>
        <v xml:space="preserve">                      if (strcompare(commandnumber,"REG_K" )) {strcpy(commandnumber, "889");} else</v>
      </c>
      <c r="I234" s="137">
        <f>VLOOKUP(C234,SOURCE!S235:Y10230,7,0)</f>
        <v>889</v>
      </c>
      <c r="J234" s="138" t="str">
        <f>VLOOKUP(C234,SOURCE!S235:Y10230,6,0)</f>
        <v>REG_K</v>
      </c>
      <c r="K234" s="139" t="str">
        <f t="shared" si="7"/>
        <v>K</v>
      </c>
      <c r="N234" s="136" t="str">
        <f>VLOOKUP(I234,SOURCE!B:M,5,0)</f>
        <v>"K"</v>
      </c>
    </row>
    <row r="235" spans="1:14">
      <c r="A235" s="134" t="str">
        <f>IF(ISNA(VLOOKUP(D235,D236:D$9999,1,0)),"",1)</f>
        <v/>
      </c>
      <c r="B235" s="134" t="str">
        <f>IF(ISNA(VLOOKUP(E235,E236:E$9999,1,0)),"",1)</f>
        <v/>
      </c>
      <c r="C235" s="3">
        <v>233</v>
      </c>
      <c r="D235" s="3" t="str">
        <f>CHAR(34)&amp;VLOOKUP(C235,SOURCE!S236:Y10231,7,0)&amp;CHAR(34)</f>
        <v>"1516"</v>
      </c>
      <c r="E235" s="136" t="str">
        <f>CHAR(34)&amp;VLOOKUP(C235,SOURCE!S236:Y10231,6,0)&amp;CHAR(34)</f>
        <v>"CC"</v>
      </c>
      <c r="F235" s="131" t="str">
        <f t="shared" si="6"/>
        <v xml:space="preserve">                      if (strcompare(commandnumber,"CC" )) {strcpy(commandnumber, "1516");} else</v>
      </c>
      <c r="I235" s="137">
        <f>VLOOKUP(C235,SOURCE!S236:Y10231,7,0)</f>
        <v>1516</v>
      </c>
      <c r="J235" s="138" t="str">
        <f>VLOOKUP(C235,SOURCE!S236:Y10231,6,0)</f>
        <v>CC</v>
      </c>
      <c r="K235" s="139" t="str">
        <f t="shared" si="7"/>
        <v>CC</v>
      </c>
      <c r="N235" s="136" t="str">
        <f>VLOOKUP(I235,SOURCE!B:M,5,0)</f>
        <v>"CC"</v>
      </c>
    </row>
    <row r="236" spans="1:14">
      <c r="A236" s="134" t="str">
        <f>IF(ISNA(VLOOKUP(D236,D237:D$9999,1,0)),"",1)</f>
        <v/>
      </c>
      <c r="B236" s="134" t="str">
        <f>IF(ISNA(VLOOKUP(E236,E237:E$9999,1,0)),"",1)</f>
        <v/>
      </c>
      <c r="C236" s="3">
        <v>234</v>
      </c>
      <c r="D236" s="3" t="str">
        <f>CHAR(34)&amp;VLOOKUP(C236,SOURCE!S237:Y10232,7,0)&amp;CHAR(34)</f>
        <v>"1523"</v>
      </c>
      <c r="E236" s="136" t="str">
        <f>CHAR(34)&amp;VLOOKUP(C236,SOURCE!S237:Y10232,6,0)&amp;CHAR(34)</f>
        <v>"EXIT"</v>
      </c>
      <c r="F236" s="131" t="str">
        <f t="shared" si="6"/>
        <v xml:space="preserve">                      if (strcompare(commandnumber,"EXIT" )) {strcpy(commandnumber, "1523");} else</v>
      </c>
      <c r="I236" s="137">
        <f>VLOOKUP(C236,SOURCE!S237:Y10232,7,0)</f>
        <v>1523</v>
      </c>
      <c r="J236" s="138" t="str">
        <f>VLOOKUP(C236,SOURCE!S237:Y10232,6,0)</f>
        <v>EXIT</v>
      </c>
      <c r="K236" s="139" t="str">
        <f t="shared" si="7"/>
        <v>EXIT</v>
      </c>
      <c r="N236" s="136" t="str">
        <f>VLOOKUP(I236,SOURCE!B:M,5,0)</f>
        <v>"EXIT"</v>
      </c>
    </row>
    <row r="237" spans="1:14">
      <c r="A237" s="134" t="str">
        <f>IF(ISNA(VLOOKUP(D237,D238:D$9999,1,0)),"",1)</f>
        <v/>
      </c>
      <c r="B237" s="134" t="str">
        <f>IF(ISNA(VLOOKUP(E237,E238:E$9999,1,0)),"",1)</f>
        <v/>
      </c>
      <c r="C237" s="3">
        <v>235</v>
      </c>
      <c r="D237" s="3" t="str">
        <f>CHAR(34)&amp;VLOOKUP(C237,SOURCE!S238:Y10233,7,0)&amp;CHAR(34)</f>
        <v>"1526"</v>
      </c>
      <c r="E237" s="136" t="str">
        <f>CHAR(34)&amp;VLOOKUP(C237,SOURCE!S238:Y10233,6,0)&amp;CHAR(34)</f>
        <v>"ALPHA"</v>
      </c>
      <c r="F237" s="131" t="str">
        <f t="shared" si="6"/>
        <v xml:space="preserve">                      if (strcompare(commandnumber,"ALPHA" )) {strcpy(commandnumber, "1526");} else</v>
      </c>
      <c r="I237" s="137">
        <f>VLOOKUP(C237,SOURCE!S238:Y10233,7,0)</f>
        <v>1526</v>
      </c>
      <c r="J237" s="138" t="str">
        <f>VLOOKUP(C237,SOURCE!S238:Y10233,6,0)</f>
        <v>ALPHA</v>
      </c>
      <c r="K237" s="139" t="str">
        <f t="shared" si="7"/>
        <v>ALPHA</v>
      </c>
      <c r="N237" s="136" t="str">
        <f>VLOOKUP(I237,SOURCE!B:M,5,0)</f>
        <v>"ALPHA"</v>
      </c>
    </row>
    <row r="238" spans="1:14">
      <c r="A238" s="134" t="str">
        <f>IF(ISNA(VLOOKUP(D238,D239:D$9999,1,0)),"",1)</f>
        <v/>
      </c>
      <c r="B238" s="134" t="str">
        <f>IF(ISNA(VLOOKUP(E238,E239:E$9999,1,0)),"",1)</f>
        <v/>
      </c>
      <c r="C238" s="3">
        <v>236</v>
      </c>
      <c r="D238" s="3" t="str">
        <f>CHAR(34)&amp;VLOOKUP(C238,SOURCE!S239:Y10234,7,0)&amp;CHAR(34)</f>
        <v>"1527"</v>
      </c>
      <c r="E238" s="136" t="str">
        <f>CHAR(34)&amp;VLOOKUP(C238,SOURCE!S239:Y10234,6,0)&amp;CHAR(34)</f>
        <v>".D"</v>
      </c>
      <c r="F238" s="131" t="str">
        <f t="shared" si="6"/>
        <v xml:space="preserve">                      if (strcompare(commandnumber,".D" )) {strcpy(commandnumber, "1527");} else</v>
      </c>
      <c r="I238" s="137">
        <f>VLOOKUP(C238,SOURCE!S239:Y10234,7,0)</f>
        <v>1527</v>
      </c>
      <c r="J238" s="138" t="str">
        <f>VLOOKUP(C238,SOURCE!S239:Y10234,6,0)</f>
        <v>.D</v>
      </c>
      <c r="K238" s="139" t="str">
        <f t="shared" si="7"/>
        <v>.d</v>
      </c>
      <c r="N238" s="136" t="str">
        <f>VLOOKUP(I238,SOURCE!B:M,5,0)</f>
        <v>".d"</v>
      </c>
    </row>
    <row r="239" spans="1:14">
      <c r="A239" s="134" t="str">
        <f>IF(ISNA(VLOOKUP(D239,D240:D$9999,1,0)),"",1)</f>
        <v/>
      </c>
      <c r="B239" s="134" t="str">
        <f>IF(ISNA(VLOOKUP(E239,E240:E$9999,1,0)),"",1)</f>
        <v/>
      </c>
      <c r="C239" s="3">
        <v>237</v>
      </c>
      <c r="D239" s="3" t="str">
        <f>CHAR(34)&amp;VLOOKUP(C239,SOURCE!S240:Y10235,7,0)&amp;CHAR(34)</f>
        <v>"1533"</v>
      </c>
      <c r="E239" s="136" t="str">
        <f>CHAR(34)&amp;VLOOKUP(C239,SOURCE!S240:Y10235,6,0)&amp;CHAR(34)</f>
        <v>"D.MS&gt;D"</v>
      </c>
      <c r="F239" s="131" t="str">
        <f t="shared" si="6"/>
        <v xml:space="preserve">                      if (strcompare(commandnumber,"D.MS&gt;D" )) {strcpy(commandnumber, "1533");} else</v>
      </c>
      <c r="I239" s="137">
        <f>VLOOKUP(C239,SOURCE!S240:Y10235,7,0)</f>
        <v>1533</v>
      </c>
      <c r="J239" s="138" t="str">
        <f>VLOOKUP(C239,SOURCE!S240:Y10235,6,0)</f>
        <v>D.MS&gt;D</v>
      </c>
      <c r="K239" s="139" t="str">
        <f t="shared" si="7"/>
        <v>D.MS&gt;D</v>
      </c>
      <c r="N239" s="136" t="str">
        <f>VLOOKUP(I239,SOURCE!B:M,5,0)</f>
        <v>"D.MS" STD_RIGHT_ARROW "D"</v>
      </c>
    </row>
    <row r="240" spans="1:14">
      <c r="A240" s="134" t="str">
        <f>IF(ISNA(VLOOKUP(D240,D241:D$9999,1,0)),"",1)</f>
        <v/>
      </c>
      <c r="B240" s="134" t="str">
        <f>IF(ISNA(VLOOKUP(E240,E241:E$9999,1,0)),"",1)</f>
        <v/>
      </c>
      <c r="C240" s="3">
        <v>238</v>
      </c>
      <c r="D240" s="3" t="str">
        <f>CHAR(34)&amp;VLOOKUP(C240,SOURCE!S241:Y10236,7,0)&amp;CHAR(34)</f>
        <v>"1559"</v>
      </c>
      <c r="E240" s="136" t="str">
        <f>CHAR(34)&amp;VLOOKUP(C240,SOURCE!S241:Y10236,6,0)&amp;CHAR(34)</f>
        <v>"X_HARM"</v>
      </c>
      <c r="F240" s="131" t="str">
        <f t="shared" si="6"/>
        <v xml:space="preserve">                      if (strcompare(commandnumber,"X_HARM" )) {strcpy(commandnumber, "1559");} else</v>
      </c>
      <c r="I240" s="137">
        <f>VLOOKUP(C240,SOURCE!S241:Y10236,7,0)</f>
        <v>1559</v>
      </c>
      <c r="J240" s="138" t="str">
        <f>VLOOKUP(C240,SOURCE!S241:Y10236,6,0)</f>
        <v>X_HARM</v>
      </c>
      <c r="K240" s="139" t="str">
        <f t="shared" si="7"/>
        <v>x_BARH</v>
      </c>
      <c r="N240" s="136" t="str">
        <f>VLOOKUP(I240,SOURCE!B:M,5,0)</f>
        <v>STD_x_BAR STD_SUB_H</v>
      </c>
    </row>
    <row r="241" spans="1:14">
      <c r="A241" s="134" t="str">
        <f>IF(ISNA(VLOOKUP(D241,D242:D$9999,1,0)),"",1)</f>
        <v/>
      </c>
      <c r="B241" s="134" t="str">
        <f>IF(ISNA(VLOOKUP(E241,E242:E$9999,1,0)),"",1)</f>
        <v/>
      </c>
      <c r="C241" s="3">
        <v>239</v>
      </c>
      <c r="D241" s="3" t="str">
        <f>CHAR(34)&amp;VLOOKUP(C241,SOURCE!S242:Y10237,7,0)&amp;CHAR(34)</f>
        <v>"1560"</v>
      </c>
      <c r="E241" s="136" t="str">
        <f>CHAR(34)&amp;VLOOKUP(C241,SOURCE!S242:Y10237,6,0)&amp;CHAR(34)</f>
        <v>"X_RMS"</v>
      </c>
      <c r="F241" s="131" t="str">
        <f t="shared" si="6"/>
        <v xml:space="preserve">                      if (strcompare(commandnumber,"X_RMS" )) {strcpy(commandnumber, "1560");} else</v>
      </c>
      <c r="I241" s="137">
        <f>VLOOKUP(C241,SOURCE!S242:Y10237,7,0)</f>
        <v>1560</v>
      </c>
      <c r="J241" s="138" t="str">
        <f>VLOOKUP(C241,SOURCE!S242:Y10237,6,0)</f>
        <v>X_RMS</v>
      </c>
      <c r="K241" s="139" t="str">
        <f t="shared" si="7"/>
        <v>x_BARRMS</v>
      </c>
      <c r="N241" s="136" t="str">
        <f>VLOOKUP(I241,SOURCE!B:M,5,0)</f>
        <v>STD_x_BAR STD_SUB_R STD_SUB_M STD_SUB_S</v>
      </c>
    </row>
    <row r="242" spans="1:14">
      <c r="A242" s="134" t="str">
        <f>IF(ISNA(VLOOKUP(D242,D243:D$9999,1,0)),"",1)</f>
        <v/>
      </c>
      <c r="B242" s="134" t="str">
        <f>IF(ISNA(VLOOKUP(E242,E243:E$9999,1,0)),"",1)</f>
        <v/>
      </c>
      <c r="C242" s="3">
        <v>240</v>
      </c>
      <c r="D242" s="3" t="str">
        <f>CHAR(34)&amp;VLOOKUP(C242,SOURCE!S243:Y10238,7,0)&amp;CHAR(34)</f>
        <v>"1567"</v>
      </c>
      <c r="E242" s="136" t="str">
        <f>CHAR(34)&amp;VLOOKUP(C242,SOURCE!S243:Y10238,6,0)&amp;CHAR(34)</f>
        <v>"SUMLNY/X"</v>
      </c>
      <c r="F242" s="131" t="str">
        <f t="shared" si="6"/>
        <v xml:space="preserve">                      if (strcompare(commandnumber,"SUMLNY/X" )) {strcpy(commandnumber, "1567");} else</v>
      </c>
      <c r="I242" s="137">
        <f>VLOOKUP(C242,SOURCE!S243:Y10238,7,0)</f>
        <v>1567</v>
      </c>
      <c r="J242" s="138" t="str">
        <f>VLOOKUP(C242,SOURCE!S243:Y10238,6,0)</f>
        <v>SUMLNY/X</v>
      </c>
      <c r="K242" s="139" t="str">
        <f t="shared" si="7"/>
        <v>SUMlny/x</v>
      </c>
      <c r="N242" s="136" t="str">
        <f>VLOOKUP(I242,SOURCE!B:M,5,0)</f>
        <v>STD_SIGMA "lny/x"</v>
      </c>
    </row>
    <row r="243" spans="1:14">
      <c r="A243" s="134" t="str">
        <f>IF(ISNA(VLOOKUP(D243,D244:D$9999,1,0)),"",1)</f>
        <v/>
      </c>
      <c r="B243" s="134" t="str">
        <f>IF(ISNA(VLOOKUP(E243,E244:E$9999,1,0)),"",1)</f>
        <v/>
      </c>
      <c r="C243" s="3">
        <v>241</v>
      </c>
      <c r="D243" s="3" t="str">
        <f>CHAR(34)&amp;VLOOKUP(C243,SOURCE!S244:Y10239,7,0)&amp;CHAR(34)</f>
        <v>"1568"</v>
      </c>
      <c r="E243" s="136" t="str">
        <f>CHAR(34)&amp;VLOOKUP(C243,SOURCE!S244:Y10239,6,0)&amp;CHAR(34)</f>
        <v>"SUMX^2/Y"</v>
      </c>
      <c r="F243" s="131" t="str">
        <f t="shared" si="6"/>
        <v xml:space="preserve">                      if (strcompare(commandnumber,"SUMX^2/Y" )) {strcpy(commandnumber, "1568");} else</v>
      </c>
      <c r="I243" s="137">
        <f>VLOOKUP(C243,SOURCE!S244:Y10239,7,0)</f>
        <v>1568</v>
      </c>
      <c r="J243" s="138" t="str">
        <f>VLOOKUP(C243,SOURCE!S244:Y10239,6,0)</f>
        <v>SUMX^2/Y</v>
      </c>
      <c r="K243" s="139" t="str">
        <f t="shared" si="7"/>
        <v>SUMx^2/y</v>
      </c>
      <c r="N243" s="136" t="str">
        <f>VLOOKUP(I243,SOURCE!B:M,5,0)</f>
        <v>STD_SIGMA "x" STD_SUP_2 "/y"</v>
      </c>
    </row>
    <row r="244" spans="1:14">
      <c r="A244" s="134" t="str">
        <f>IF(ISNA(VLOOKUP(D244,D245:D$9999,1,0)),"",1)</f>
        <v/>
      </c>
      <c r="B244" s="134" t="str">
        <f>IF(ISNA(VLOOKUP(E244,E245:E$9999,1,0)),"",1)</f>
        <v/>
      </c>
      <c r="C244" s="3">
        <v>242</v>
      </c>
      <c r="D244" s="3" t="str">
        <f>CHAR(34)&amp;VLOOKUP(C244,SOURCE!S245:Y10240,7,0)&amp;CHAR(34)</f>
        <v>"1569"</v>
      </c>
      <c r="E244" s="136" t="str">
        <f>CHAR(34)&amp;VLOOKUP(C244,SOURCE!S245:Y10240,6,0)&amp;CHAR(34)</f>
        <v>"SUM^1/X"</v>
      </c>
      <c r="F244" s="131" t="str">
        <f t="shared" si="6"/>
        <v xml:space="preserve">                      if (strcompare(commandnumber,"SUM^1/X" )) {strcpy(commandnumber, "1569");} else</v>
      </c>
      <c r="I244" s="137">
        <f>VLOOKUP(C244,SOURCE!S245:Y10240,7,0)</f>
        <v>1569</v>
      </c>
      <c r="J244" s="138" t="str">
        <f>VLOOKUP(C244,SOURCE!S245:Y10240,6,0)</f>
        <v>SUM^1/X</v>
      </c>
      <c r="K244" s="139" t="str">
        <f t="shared" si="7"/>
        <v>SUM^1/x</v>
      </c>
      <c r="N244" s="136" t="str">
        <f>VLOOKUP(I244,SOURCE!B:M,5,0)</f>
        <v>STD_SIGMA STD_SUP_1 "/x"</v>
      </c>
    </row>
    <row r="245" spans="1:14">
      <c r="A245" s="134" t="str">
        <f>IF(ISNA(VLOOKUP(D245,D246:D$9999,1,0)),"",1)</f>
        <v/>
      </c>
      <c r="B245" s="134" t="str">
        <f>IF(ISNA(VLOOKUP(E245,E246:E$9999,1,0)),"",1)</f>
        <v/>
      </c>
      <c r="C245" s="3">
        <v>243</v>
      </c>
      <c r="D245" s="3" t="str">
        <f>CHAR(34)&amp;VLOOKUP(C245,SOURCE!S246:Y10241,7,0)&amp;CHAR(34)</f>
        <v>"1570"</v>
      </c>
      <c r="E245" s="136" t="str">
        <f>CHAR(34)&amp;VLOOKUP(C245,SOURCE!S246:Y10241,6,0)&amp;CHAR(34)</f>
        <v>"SUM^1/X^2"</v>
      </c>
      <c r="F245" s="131" t="str">
        <f t="shared" si="6"/>
        <v xml:space="preserve">                      if (strcompare(commandnumber,"SUM^1/X^2" )) {strcpy(commandnumber, "1570");} else</v>
      </c>
      <c r="I245" s="137">
        <f>VLOOKUP(C245,SOURCE!S246:Y10241,7,0)</f>
        <v>1570</v>
      </c>
      <c r="J245" s="138" t="str">
        <f>VLOOKUP(C245,SOURCE!S246:Y10241,6,0)</f>
        <v>SUM^1/X^2</v>
      </c>
      <c r="K245" s="139" t="str">
        <f t="shared" si="7"/>
        <v>SUM^1/x^2</v>
      </c>
      <c r="N245" s="136" t="str">
        <f>VLOOKUP(I245,SOURCE!B:M,5,0)</f>
        <v>STD_SIGMA STD_SUP_1 "/x" STD_SUP_2</v>
      </c>
    </row>
    <row r="246" spans="1:14">
      <c r="A246" s="134" t="str">
        <f>IF(ISNA(VLOOKUP(D246,D247:D$9999,1,0)),"",1)</f>
        <v/>
      </c>
      <c r="B246" s="134" t="str">
        <f>IF(ISNA(VLOOKUP(E246,E247:E$9999,1,0)),"",1)</f>
        <v/>
      </c>
      <c r="C246" s="3">
        <v>244</v>
      </c>
      <c r="D246" s="3" t="str">
        <f>CHAR(34)&amp;VLOOKUP(C246,SOURCE!S247:Y10242,7,0)&amp;CHAR(34)</f>
        <v>"1571"</v>
      </c>
      <c r="E246" s="136" t="str">
        <f>CHAR(34)&amp;VLOOKUP(C246,SOURCE!S247:Y10242,6,0)&amp;CHAR(34)</f>
        <v>"SUMX/Y"</v>
      </c>
      <c r="F246" s="131" t="str">
        <f t="shared" si="6"/>
        <v xml:space="preserve">                      if (strcompare(commandnumber,"SUMX/Y" )) {strcpy(commandnumber, "1571");} else</v>
      </c>
      <c r="I246" s="137">
        <f>VLOOKUP(C246,SOURCE!S247:Y10242,7,0)</f>
        <v>1571</v>
      </c>
      <c r="J246" s="138" t="str">
        <f>VLOOKUP(C246,SOURCE!S247:Y10242,6,0)</f>
        <v>SUMX/Y</v>
      </c>
      <c r="K246" s="139" t="str">
        <f t="shared" si="7"/>
        <v>SUMx/y</v>
      </c>
      <c r="N246" s="136" t="str">
        <f>VLOOKUP(I246,SOURCE!B:M,5,0)</f>
        <v>STD_SIGMA "x/y"</v>
      </c>
    </row>
    <row r="247" spans="1:14">
      <c r="A247" s="134" t="str">
        <f>IF(ISNA(VLOOKUP(D247,D248:D$9999,1,0)),"",1)</f>
        <v/>
      </c>
      <c r="B247" s="134" t="str">
        <f>IF(ISNA(VLOOKUP(E247,E248:E$9999,1,0)),"",1)</f>
        <v/>
      </c>
      <c r="C247" s="3">
        <v>245</v>
      </c>
      <c r="D247" s="3" t="str">
        <f>CHAR(34)&amp;VLOOKUP(C247,SOURCE!S248:Y10243,7,0)&amp;CHAR(34)</f>
        <v>"1572"</v>
      </c>
      <c r="E247" s="136" t="str">
        <f>CHAR(34)&amp;VLOOKUP(C247,SOURCE!S248:Y10243,6,0)&amp;CHAR(34)</f>
        <v>"SUM^1/Y"</v>
      </c>
      <c r="F247" s="131" t="str">
        <f t="shared" si="6"/>
        <v xml:space="preserve">                      if (strcompare(commandnumber,"SUM^1/Y" )) {strcpy(commandnumber, "1572");} else</v>
      </c>
      <c r="I247" s="137">
        <f>VLOOKUP(C247,SOURCE!S248:Y10243,7,0)</f>
        <v>1572</v>
      </c>
      <c r="J247" s="138" t="str">
        <f>VLOOKUP(C247,SOURCE!S248:Y10243,6,0)</f>
        <v>SUM^1/Y</v>
      </c>
      <c r="K247" s="139" t="str">
        <f t="shared" si="7"/>
        <v>SUM^1/y</v>
      </c>
      <c r="N247" s="136" t="str">
        <f>VLOOKUP(I247,SOURCE!B:M,5,0)</f>
        <v>STD_SIGMA STD_SUP_1 "/y"</v>
      </c>
    </row>
    <row r="248" spans="1:14">
      <c r="A248" s="134" t="str">
        <f>IF(ISNA(VLOOKUP(D248,D249:D$9999,1,0)),"",1)</f>
        <v/>
      </c>
      <c r="B248" s="134" t="str">
        <f>IF(ISNA(VLOOKUP(E248,E249:E$9999,1,0)),"",1)</f>
        <v/>
      </c>
      <c r="C248" s="3">
        <v>246</v>
      </c>
      <c r="D248" s="3" t="str">
        <f>CHAR(34)&amp;VLOOKUP(C248,SOURCE!S249:Y10244,7,0)&amp;CHAR(34)</f>
        <v>"1573"</v>
      </c>
      <c r="E248" s="136" t="str">
        <f>CHAR(34)&amp;VLOOKUP(C248,SOURCE!S249:Y10244,6,0)&amp;CHAR(34)</f>
        <v>"SUM^1/Y^2"</v>
      </c>
      <c r="F248" s="131" t="str">
        <f t="shared" si="6"/>
        <v xml:space="preserve">                      if (strcompare(commandnumber,"SUM^1/Y^2" )) {strcpy(commandnumber, "1573");} else</v>
      </c>
      <c r="I248" s="137">
        <f>VLOOKUP(C248,SOURCE!S249:Y10244,7,0)</f>
        <v>1573</v>
      </c>
      <c r="J248" s="138" t="str">
        <f>VLOOKUP(C248,SOURCE!S249:Y10244,6,0)</f>
        <v>SUM^1/Y^2</v>
      </c>
      <c r="K248" s="139" t="str">
        <f t="shared" si="7"/>
        <v>SUM^1/y^2</v>
      </c>
      <c r="N248" s="136" t="str">
        <f>VLOOKUP(I248,SOURCE!B:M,5,0)</f>
        <v>STD_SIGMA STD_SUP_1 "/y" STD_SUP_2</v>
      </c>
    </row>
    <row r="249" spans="1:14">
      <c r="A249" s="134" t="str">
        <f>IF(ISNA(VLOOKUP(D249,D250:D$9999,1,0)),"",1)</f>
        <v/>
      </c>
      <c r="B249" s="134" t="str">
        <f>IF(ISNA(VLOOKUP(E249,E250:E$9999,1,0)),"",1)</f>
        <v/>
      </c>
      <c r="C249" s="3">
        <v>247</v>
      </c>
      <c r="D249" s="3" t="str">
        <f>CHAR(34)&amp;VLOOKUP(C249,SOURCE!S250:Y10245,7,0)&amp;CHAR(34)</f>
        <v>"1574"</v>
      </c>
      <c r="E249" s="136" t="str">
        <f>CHAR(34)&amp;VLOOKUP(C249,SOURCE!S250:Y10245,6,0)&amp;CHAR(34)</f>
        <v>"SUMX^3"</v>
      </c>
      <c r="F249" s="131" t="str">
        <f t="shared" si="6"/>
        <v xml:space="preserve">                      if (strcompare(commandnumber,"SUMX^3" )) {strcpy(commandnumber, "1574");} else</v>
      </c>
      <c r="I249" s="137">
        <f>VLOOKUP(C249,SOURCE!S250:Y10245,7,0)</f>
        <v>1574</v>
      </c>
      <c r="J249" s="138" t="str">
        <f>VLOOKUP(C249,SOURCE!S250:Y10245,6,0)</f>
        <v>SUMX^3</v>
      </c>
      <c r="K249" s="139" t="str">
        <f t="shared" si="7"/>
        <v>SUMx^3</v>
      </c>
      <c r="N249" s="136" t="str">
        <f>VLOOKUP(I249,SOURCE!B:M,5,0)</f>
        <v>STD_SIGMA "x" STD_SUP_3</v>
      </c>
    </row>
    <row r="250" spans="1:14">
      <c r="A250" s="134" t="str">
        <f>IF(ISNA(VLOOKUP(D250,D251:D$9999,1,0)),"",1)</f>
        <v/>
      </c>
      <c r="B250" s="134" t="str">
        <f>IF(ISNA(VLOOKUP(E250,E251:E$9999,1,0)),"",1)</f>
        <v/>
      </c>
      <c r="C250" s="3">
        <v>248</v>
      </c>
      <c r="D250" s="3" t="str">
        <f>CHAR(34)&amp;VLOOKUP(C250,SOURCE!S251:Y10246,7,0)&amp;CHAR(34)</f>
        <v>"1575"</v>
      </c>
      <c r="E250" s="136" t="str">
        <f>CHAR(34)&amp;VLOOKUP(C250,SOURCE!S251:Y10246,6,0)&amp;CHAR(34)</f>
        <v>"SUMX^4"</v>
      </c>
      <c r="F250" s="131" t="str">
        <f t="shared" si="6"/>
        <v xml:space="preserve">                      if (strcompare(commandnumber,"SUMX^4" )) {strcpy(commandnumber, "1575");} else</v>
      </c>
      <c r="I250" s="137">
        <f>VLOOKUP(C250,SOURCE!S251:Y10246,7,0)</f>
        <v>1575</v>
      </c>
      <c r="J250" s="138" t="str">
        <f>VLOOKUP(C250,SOURCE!S251:Y10246,6,0)</f>
        <v>SUMX^4</v>
      </c>
      <c r="K250" s="139" t="str">
        <f t="shared" si="7"/>
        <v>SUMx^4</v>
      </c>
      <c r="N250" s="136" t="str">
        <f>VLOOKUP(I250,SOURCE!B:M,5,0)</f>
        <v>STD_SIGMA "x" STD_SUP_4</v>
      </c>
    </row>
    <row r="251" spans="1:14">
      <c r="A251" s="134" t="str">
        <f>IF(ISNA(VLOOKUP(D251,D252:D$9999,1,0)),"",1)</f>
        <v/>
      </c>
      <c r="B251" s="134" t="str">
        <f>IF(ISNA(VLOOKUP(E251,E252:E$9999,1,0)),"",1)</f>
        <v/>
      </c>
      <c r="C251" s="3">
        <v>249</v>
      </c>
      <c r="D251" s="3" t="str">
        <f>CHAR(34)&amp;VLOOKUP(C251,SOURCE!S252:Y10247,7,0)&amp;CHAR(34)</f>
        <v>"1577"</v>
      </c>
      <c r="E251" s="136" t="str">
        <f>CHAR(34)&amp;VLOOKUP(C251,SOURCE!S252:Y10247,6,0)&amp;CHAR(34)</f>
        <v>"IDIVR"</v>
      </c>
      <c r="F251" s="131" t="str">
        <f t="shared" si="6"/>
        <v xml:space="preserve">                      if (strcompare(commandnumber,"IDIVR" )) {strcpy(commandnumber, "1577");} else</v>
      </c>
      <c r="I251" s="137">
        <f>VLOOKUP(C251,SOURCE!S252:Y10247,7,0)</f>
        <v>1577</v>
      </c>
      <c r="J251" s="138" t="str">
        <f>VLOOKUP(C251,SOURCE!S252:Y10247,6,0)</f>
        <v>IDIVR</v>
      </c>
      <c r="K251" s="139" t="str">
        <f t="shared" si="7"/>
        <v>IDIVR</v>
      </c>
      <c r="N251" s="136" t="str">
        <f>VLOOKUP(I251,SOURCE!B:M,5,0)</f>
        <v>"IDIVR"</v>
      </c>
    </row>
    <row r="252" spans="1:14">
      <c r="A252" s="134" t="str">
        <f>IF(ISNA(VLOOKUP(D252,D253:D$9999,1,0)),"",1)</f>
        <v/>
      </c>
      <c r="B252" s="134" t="str">
        <f>IF(ISNA(VLOOKUP(E252,E253:E$9999,1,0)),"",1)</f>
        <v/>
      </c>
      <c r="C252" s="3">
        <v>250</v>
      </c>
      <c r="D252" s="3" t="str">
        <f>CHAR(34)&amp;VLOOKUP(C252,SOURCE!S253:Y10248,7,0)&amp;CHAR(34)</f>
        <v>"1581"</v>
      </c>
      <c r="E252" s="136" t="str">
        <f>CHAR(34)&amp;VLOOKUP(C252,SOURCE!S253:Y10248,6,0)&amp;CHAR(34)</f>
        <v>"DET"</v>
      </c>
      <c r="F252" s="131" t="str">
        <f t="shared" si="6"/>
        <v xml:space="preserve">                      if (strcompare(commandnumber,"DET" )) {strcpy(commandnumber, "1581");} else</v>
      </c>
      <c r="I252" s="137">
        <f>VLOOKUP(C252,SOURCE!S253:Y10248,7,0)</f>
        <v>1581</v>
      </c>
      <c r="J252" s="138" t="str">
        <f>VLOOKUP(C252,SOURCE!S253:Y10248,6,0)</f>
        <v>DET</v>
      </c>
      <c r="K252" s="139" t="str">
        <f t="shared" si="7"/>
        <v>DET</v>
      </c>
      <c r="N252" s="136" t="str">
        <f>VLOOKUP(I252,SOURCE!B:M,5,0)</f>
        <v>"DET"</v>
      </c>
    </row>
    <row r="253" spans="1:14">
      <c r="A253" s="134" t="str">
        <f>IF(ISNA(VLOOKUP(D253,D254:D$9999,1,0)),"",1)</f>
        <v/>
      </c>
      <c r="B253" s="134" t="str">
        <f>IF(ISNA(VLOOKUP(E253,E254:E$9999,1,0)),"",1)</f>
        <v/>
      </c>
      <c r="C253" s="3">
        <v>251</v>
      </c>
      <c r="D253" s="3" t="str">
        <f>CHAR(34)&amp;VLOOKUP(C253,SOURCE!S254:Y10249,7,0)&amp;CHAR(34)</f>
        <v>"1582"</v>
      </c>
      <c r="E253" s="136" t="str">
        <f>CHAR(34)&amp;VLOOKUP(C253,SOURCE!S254:Y10249,6,0)&amp;CHAR(34)</f>
        <v>"INVRT"</v>
      </c>
      <c r="F253" s="131" t="str">
        <f t="shared" si="6"/>
        <v xml:space="preserve">                      if (strcompare(commandnumber,"INVRT" )) {strcpy(commandnumber, "1582");} else</v>
      </c>
      <c r="I253" s="137">
        <f>VLOOKUP(C253,SOURCE!S254:Y10249,7,0)</f>
        <v>1582</v>
      </c>
      <c r="J253" s="138" t="str">
        <f>VLOOKUP(C253,SOURCE!S254:Y10249,6,0)</f>
        <v>INVRT</v>
      </c>
      <c r="K253" s="139" t="str">
        <f t="shared" si="7"/>
        <v>INVRT</v>
      </c>
      <c r="N253" s="136" t="str">
        <f>VLOOKUP(I253,SOURCE!B:M,5,0)</f>
        <v>"INVRT"</v>
      </c>
    </row>
    <row r="254" spans="1:14">
      <c r="A254" s="134" t="str">
        <f>IF(ISNA(VLOOKUP(D254,D255:D$9999,1,0)),"",1)</f>
        <v/>
      </c>
      <c r="B254" s="134" t="str">
        <f>IF(ISNA(VLOOKUP(E254,E255:E$9999,1,0)),"",1)</f>
        <v/>
      </c>
      <c r="C254" s="3">
        <v>252</v>
      </c>
      <c r="D254" s="3" t="str">
        <f>CHAR(34)&amp;VLOOKUP(C254,SOURCE!S255:Y10250,7,0)&amp;CHAR(34)</f>
        <v>"1583"</v>
      </c>
      <c r="E254" s="136" t="str">
        <f>CHAR(34)&amp;VLOOKUP(C254,SOURCE!S255:Y10250,6,0)&amp;CHAR(34)</f>
        <v>"TRANS"</v>
      </c>
      <c r="F254" s="131" t="str">
        <f t="shared" si="6"/>
        <v xml:space="preserve">                      if (strcompare(commandnumber,"TRANS" )) {strcpy(commandnumber, "1583");} else</v>
      </c>
      <c r="I254" s="137">
        <f>VLOOKUP(C254,SOURCE!S255:Y10250,7,0)</f>
        <v>1583</v>
      </c>
      <c r="J254" s="138" t="str">
        <f>VLOOKUP(C254,SOURCE!S255:Y10250,6,0)</f>
        <v>TRANS</v>
      </c>
      <c r="K254" s="139" t="str">
        <f t="shared" si="7"/>
        <v>TRANS</v>
      </c>
      <c r="N254" s="136" t="str">
        <f>VLOOKUP(I254,SOURCE!B:M,5,0)</f>
        <v>"TRANS"</v>
      </c>
    </row>
    <row r="255" spans="1:14">
      <c r="A255" s="134" t="str">
        <f>IF(ISNA(VLOOKUP(D255,D256:D$9999,1,0)),"",1)</f>
        <v/>
      </c>
      <c r="B255" s="134" t="str">
        <f>IF(ISNA(VLOOKUP(E255,E256:E$9999,1,0)),"",1)</f>
        <v/>
      </c>
      <c r="C255" s="3">
        <v>253</v>
      </c>
      <c r="D255" s="3" t="str">
        <f>CHAR(34)&amp;VLOOKUP(C255,SOURCE!S256:Y10251,7,0)&amp;CHAR(34)</f>
        <v>"1682"</v>
      </c>
      <c r="E255" s="136" t="str">
        <f>CHAR(34)&amp;VLOOKUP(C255,SOURCE!S256:Y10251,6,0)&amp;CHAR(34)</f>
        <v>"SIG"</v>
      </c>
      <c r="F255" s="131" t="str">
        <f t="shared" si="6"/>
        <v xml:space="preserve">                      if (strcompare(commandnumber,"SIG" )) {strcpy(commandnumber, "1682");} else</v>
      </c>
      <c r="I255" s="137">
        <f>VLOOKUP(C255,SOURCE!S256:Y10251,7,0)</f>
        <v>1682</v>
      </c>
      <c r="J255" s="138" t="str">
        <f>VLOOKUP(C255,SOURCE!S256:Y10251,6,0)</f>
        <v>SIG</v>
      </c>
      <c r="K255" s="139" t="str">
        <f t="shared" si="7"/>
        <v>SIG</v>
      </c>
      <c r="N255" s="136" t="str">
        <f>VLOOKUP(I255,SOURCE!B:M,5,0)</f>
        <v>"SIG"</v>
      </c>
    </row>
    <row r="256" spans="1:14">
      <c r="A256" s="134" t="str">
        <f>IF(ISNA(VLOOKUP(D256,D257:D$9999,1,0)),"",1)</f>
        <v/>
      </c>
      <c r="B256" s="134" t="str">
        <f>IF(ISNA(VLOOKUP(E256,E257:E$9999,1,0)),"",1)</f>
        <v/>
      </c>
      <c r="C256" s="3">
        <v>254</v>
      </c>
      <c r="D256" s="3" t="str">
        <f>CHAR(34)&amp;VLOOKUP(C256,SOURCE!S257:Y10252,7,0)&amp;CHAR(34)</f>
        <v>"1693"</v>
      </c>
      <c r="E256" s="136" t="str">
        <f>CHAR(34)&amp;VLOOKUP(C256,SOURCE!S257:Y10252,6,0)&amp;CHAR(34)</f>
        <v>"UNIT"</v>
      </c>
      <c r="F256" s="131" t="str">
        <f t="shared" si="6"/>
        <v xml:space="preserve">                      if (strcompare(commandnumber,"UNIT" )) {strcpy(commandnumber, "1693");} else</v>
      </c>
      <c r="I256" s="137">
        <f>VLOOKUP(C256,SOURCE!S257:Y10252,7,0)</f>
        <v>1693</v>
      </c>
      <c r="J256" s="138" t="str">
        <f>VLOOKUP(C256,SOURCE!S257:Y10252,6,0)</f>
        <v>UNIT</v>
      </c>
      <c r="K256" s="139" t="str">
        <f t="shared" si="7"/>
        <v>UNIT</v>
      </c>
      <c r="N256" s="136" t="str">
        <f>VLOOKUP(I256,SOURCE!B:M,5,0)</f>
        <v>"UNIT"</v>
      </c>
    </row>
    <row r="257" spans="1:14">
      <c r="A257" s="134" t="str">
        <f>IF(ISNA(VLOOKUP(D257,D258:D$9999,1,0)),"",1)</f>
        <v/>
      </c>
      <c r="B257" s="134" t="str">
        <f>IF(ISNA(VLOOKUP(E257,E258:E$9999,1,0)),"",1)</f>
        <v/>
      </c>
      <c r="C257" s="3">
        <v>255</v>
      </c>
      <c r="D257" s="3" t="str">
        <f>CHAR(34)&amp;VLOOKUP(C257,SOURCE!S258:Y10253,7,0)&amp;CHAR(34)</f>
        <v>"1694"</v>
      </c>
      <c r="E257" s="136" t="str">
        <f>CHAR(34)&amp;VLOOKUP(C257,SOURCE!S258:Y10253,6,0)&amp;CHAR(34)</f>
        <v>"ERPN?"</v>
      </c>
      <c r="F257" s="131" t="str">
        <f t="shared" si="6"/>
        <v xml:space="preserve">                      if (strcompare(commandnumber,"ERPN?" )) {strcpy(commandnumber, "1694");} else</v>
      </c>
      <c r="I257" s="137">
        <f>VLOOKUP(C257,SOURCE!S258:Y10253,7,0)</f>
        <v>1694</v>
      </c>
      <c r="J257" s="138" t="str">
        <f>VLOOKUP(C257,SOURCE!S258:Y10253,6,0)</f>
        <v>ERPN?</v>
      </c>
      <c r="K257" s="139" t="str">
        <f t="shared" si="7"/>
        <v>eRPN?</v>
      </c>
      <c r="N257" s="136" t="str">
        <f>VLOOKUP(I257,SOURCE!B:M,5,0)</f>
        <v>"eRPN?"</v>
      </c>
    </row>
    <row r="258" spans="1:14">
      <c r="A258" s="134" t="str">
        <f>IF(ISNA(VLOOKUP(D258,D259:D$9999,1,0)),"",1)</f>
        <v/>
      </c>
      <c r="B258" s="134" t="str">
        <f>IF(ISNA(VLOOKUP(E258,E259:E$9999,1,0)),"",1)</f>
        <v/>
      </c>
      <c r="C258" s="3">
        <v>256</v>
      </c>
      <c r="D258" s="3" t="str">
        <f>CHAR(34)&amp;VLOOKUP(C258,SOURCE!S259:Y10254,7,0)&amp;CHAR(34)</f>
        <v>"1736"</v>
      </c>
      <c r="E258" s="136" t="str">
        <f>CHAR(34)&amp;VLOOKUP(C258,SOURCE!S259:Y10254,6,0)&amp;CHAR(34)</f>
        <v>"CASE"</v>
      </c>
      <c r="F258" s="131" t="str">
        <f t="shared" si="6"/>
        <v xml:space="preserve">                      if (strcompare(commandnumber,"CASE" )) {strcpy(commandnumber, "1736");} else</v>
      </c>
      <c r="I258" s="137">
        <f>VLOOKUP(C258,SOURCE!S259:Y10254,7,0)</f>
        <v>1736</v>
      </c>
      <c r="J258" s="138" t="str">
        <f>VLOOKUP(C258,SOURCE!S259:Y10254,6,0)</f>
        <v>CASE</v>
      </c>
      <c r="K258" s="139" t="str">
        <f t="shared" si="7"/>
        <v>case</v>
      </c>
      <c r="N258" s="136" t="str">
        <f>VLOOKUP(I258,SOURCE!B:M,5,0)</f>
        <v>STD_case</v>
      </c>
    </row>
    <row r="259" spans="1:14">
      <c r="A259" s="134" t="str">
        <f>IF(ISNA(VLOOKUP(D259,D260:D$9999,1,0)),"",1)</f>
        <v/>
      </c>
      <c r="B259" s="134" t="str">
        <f>IF(ISNA(VLOOKUP(E259,E260:E$9999,1,0)),"",1)</f>
        <v/>
      </c>
      <c r="C259" s="3">
        <v>257</v>
      </c>
      <c r="D259" s="3" t="str">
        <f>CHAR(34)&amp;VLOOKUP(C259,SOURCE!S260:Y10255,7,0)&amp;CHAR(34)</f>
        <v>"1737"</v>
      </c>
      <c r="E259" s="136" t="str">
        <f>CHAR(34)&amp;VLOOKUP(C259,SOURCE!S260:Y10255,6,0)&amp;CHAR(34)</f>
        <v>"##&gt;INT"</v>
      </c>
      <c r="F259" s="131" t="str">
        <f t="shared" ref="F259:F291" si="8">IF(MID(E259,2,4)="XEQM","                      if (strcompare(commandnumber,"&amp;E259&amp;" ) &amp;&amp; exec) {strcpy(commandnumber, "&amp;D259&amp;");} else","                      if (strcompare(commandnumber,"&amp;E259&amp;" )) {strcpy(commandnumber, "&amp;D259&amp;");} else")</f>
        <v xml:space="preserve">                      if (strcompare(commandnumber,"##&gt;INT" )) {strcpy(commandnumber, "1737");} else</v>
      </c>
      <c r="I259" s="137">
        <f>VLOOKUP(C259,SOURCE!S260:Y10255,7,0)</f>
        <v>1737</v>
      </c>
      <c r="J259" s="138" t="str">
        <f>VLOOKUP(C259,SOURCE!S260:Y10255,6,0)</f>
        <v>##&gt;INT</v>
      </c>
      <c r="K259" s="139" t="str">
        <f t="shared" ref="K259:K318" si="9">SUBSTITUTE(SUBSTITUTE(SUBSTITUTE(SUBSTITUTE(SUBSTITUTE(SUBSTITUTE(SUBSTITUTE(SUBSTITUTE(SUBSTITUTE(SUBSTITUTE(SUBSTITUTE((SUBSTITUTE(SUBSTITUTE(SUBSTITUTE(SUBSTITUTE(N259,"STD_SIGMA","SUM"),"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##&gt;INT</v>
      </c>
      <c r="N259" s="136" t="str">
        <f>VLOOKUP(I259,SOURCE!B:M,5,0)</f>
        <v>"##" STD_RIGHT_ARROW "INT"</v>
      </c>
    </row>
    <row r="260" spans="1:14">
      <c r="A260" s="134" t="str">
        <f>IF(ISNA(VLOOKUP(D260,D261:D$9999,1,0)),"",1)</f>
        <v/>
      </c>
      <c r="B260" s="134" t="str">
        <f>IF(ISNA(VLOOKUP(E260,E261:E$9999,1,0)),"",1)</f>
        <v/>
      </c>
      <c r="C260" s="3">
        <v>258</v>
      </c>
      <c r="D260" s="3" t="str">
        <f>CHAR(34)&amp;VLOOKUP(C260,SOURCE!S261:Y10256,7,0)&amp;CHAR(34)</f>
        <v>"1739"</v>
      </c>
      <c r="E260" s="136" t="str">
        <f>CHAR(34)&amp;VLOOKUP(C260,SOURCE!S261:Y10256,6,0)&amp;CHAR(34)</f>
        <v>"OP_A"</v>
      </c>
      <c r="F260" s="131" t="str">
        <f t="shared" si="8"/>
        <v xml:space="preserve">                      if (strcompare(commandnumber,"OP_A" )) {strcpy(commandnumber, "1739");} else</v>
      </c>
      <c r="I260" s="137">
        <f>VLOOKUP(C260,SOURCE!S261:Y10256,7,0)</f>
        <v>1739</v>
      </c>
      <c r="J260" s="138" t="str">
        <f>VLOOKUP(C260,SOURCE!S261:Y10256,6,0)</f>
        <v>OP_A</v>
      </c>
      <c r="K260" s="139" t="str">
        <f t="shared" si="9"/>
        <v>a</v>
      </c>
      <c r="N260" s="136" t="str">
        <f>VLOOKUP(I260,SOURCE!B:M,5,0)</f>
        <v>"a"</v>
      </c>
    </row>
    <row r="261" spans="1:14">
      <c r="A261" s="134" t="str">
        <f>IF(ISNA(VLOOKUP(D261,D262:D$9999,1,0)),"",1)</f>
        <v/>
      </c>
      <c r="B261" s="134" t="str">
        <f>IF(ISNA(VLOOKUP(E261,E262:E$9999,1,0)),"",1)</f>
        <v/>
      </c>
      <c r="C261" s="3">
        <v>259</v>
      </c>
      <c r="D261" s="3" t="str">
        <f>CHAR(34)&amp;VLOOKUP(C261,SOURCE!S262:Y10257,7,0)&amp;CHAR(34)</f>
        <v>"1740"</v>
      </c>
      <c r="E261" s="136" t="str">
        <f>CHAR(34)&amp;VLOOKUP(C261,SOURCE!S262:Y10257,6,0)&amp;CHAR(34)</f>
        <v>"OP_A^2"</v>
      </c>
      <c r="F261" s="131" t="str">
        <f t="shared" si="8"/>
        <v xml:space="preserve">                      if (strcompare(commandnumber,"OP_A^2" )) {strcpy(commandnumber, "1740");} else</v>
      </c>
      <c r="I261" s="137">
        <f>VLOOKUP(C261,SOURCE!S262:Y10257,7,0)</f>
        <v>1740</v>
      </c>
      <c r="J261" s="138" t="str">
        <f>VLOOKUP(C261,SOURCE!S262:Y10257,6,0)</f>
        <v>OP_A^2</v>
      </c>
      <c r="K261" s="139" t="str">
        <f t="shared" si="9"/>
        <v>a^2</v>
      </c>
      <c r="N261" s="136" t="str">
        <f>VLOOKUP(I261,SOURCE!B:M,5,0)</f>
        <v>"a" STD_SUP_2</v>
      </c>
    </row>
    <row r="262" spans="1:14">
      <c r="A262" s="134" t="str">
        <f>IF(ISNA(VLOOKUP(D262,D263:D$9999,1,0)),"",1)</f>
        <v/>
      </c>
      <c r="B262" s="134" t="str">
        <f>IF(ISNA(VLOOKUP(E262,E263:E$9999,1,0)),"",1)</f>
        <v/>
      </c>
      <c r="C262" s="3">
        <v>260</v>
      </c>
      <c r="D262" s="3" t="str">
        <f>CHAR(34)&amp;VLOOKUP(C262,SOURCE!S263:Y10258,7,0)&amp;CHAR(34)</f>
        <v>"1741"</v>
      </c>
      <c r="E262" s="136" t="str">
        <f>CHAR(34)&amp;VLOOKUP(C262,SOURCE!S263:Y10258,6,0)&amp;CHAR(34)</f>
        <v>"OP_J"</v>
      </c>
      <c r="F262" s="131" t="str">
        <f t="shared" si="8"/>
        <v xml:space="preserve">                      if (strcompare(commandnumber,"OP_J" )) {strcpy(commandnumber, "1741");} else</v>
      </c>
      <c r="I262" s="137">
        <f>VLOOKUP(C262,SOURCE!S263:Y10258,7,0)</f>
        <v>1741</v>
      </c>
      <c r="J262" s="138" t="str">
        <f>VLOOKUP(C262,SOURCE!S263:Y10258,6,0)</f>
        <v>OP_J</v>
      </c>
      <c r="K262" s="139" t="str">
        <f t="shared" si="9"/>
        <v>j</v>
      </c>
      <c r="N262" s="136" t="str">
        <f>VLOOKUP(I262,SOURCE!B:M,5,0)</f>
        <v>"j"</v>
      </c>
    </row>
    <row r="263" spans="1:14">
      <c r="A263" s="134" t="str">
        <f>IF(ISNA(VLOOKUP(D263,D264:D$9999,1,0)),"",1)</f>
        <v/>
      </c>
      <c r="B263" s="134" t="str">
        <f>IF(ISNA(VLOOKUP(E263,E264:E$9999,1,0)),"",1)</f>
        <v/>
      </c>
      <c r="C263" s="3">
        <v>261</v>
      </c>
      <c r="D263" s="3" t="str">
        <f>CHAR(34)&amp;VLOOKUP(C263,SOURCE!S264:Y10259,7,0)&amp;CHAR(34)</f>
        <v>"1750"</v>
      </c>
      <c r="E263" s="136" t="str">
        <f>CHAR(34)&amp;VLOOKUP(C263,SOURCE!S264:Y10259,6,0)&amp;CHAR(34)</f>
        <v>"D&gt;Y"</v>
      </c>
      <c r="F263" s="131" t="str">
        <f t="shared" si="8"/>
        <v xml:space="preserve">                      if (strcompare(commandnumber,"D&gt;Y" )) {strcpy(commandnumber, "1750");} else</v>
      </c>
      <c r="I263" s="137">
        <f>VLOOKUP(C263,SOURCE!S264:Y10259,7,0)</f>
        <v>1750</v>
      </c>
      <c r="J263" s="138" t="str">
        <f>VLOOKUP(C263,SOURCE!S264:Y10259,6,0)</f>
        <v>D&gt;Y</v>
      </c>
      <c r="K263" s="139" t="str">
        <f t="shared" si="9"/>
        <v>Y&gt;DELTA</v>
      </c>
      <c r="N263" s="136" t="str">
        <f>VLOOKUP(I263,SOURCE!B:M,5,0)</f>
        <v>"Y" STD_SPACE_3_PER_EM STD_RIGHT_ARROW STD_SPACE_3_PER_EM STD_DELTA</v>
      </c>
    </row>
    <row r="264" spans="1:14">
      <c r="A264" s="134" t="str">
        <f>IF(ISNA(VLOOKUP(D264,D265:D$9999,1,0)),"",1)</f>
        <v/>
      </c>
      <c r="B264" s="134" t="str">
        <f>IF(ISNA(VLOOKUP(E264,E265:E$9999,1,0)),"",1)</f>
        <v/>
      </c>
      <c r="C264" s="3">
        <v>262</v>
      </c>
      <c r="D264" s="3" t="str">
        <f>CHAR(34)&amp;VLOOKUP(C264,SOURCE!S265:Y10260,7,0)&amp;CHAR(34)</f>
        <v>"1751"</v>
      </c>
      <c r="E264" s="136" t="str">
        <f>CHAR(34)&amp;VLOOKUP(C264,SOURCE!S265:Y10260,6,0)&amp;CHAR(34)</f>
        <v>"Y&gt;D"</v>
      </c>
      <c r="F264" s="131" t="str">
        <f t="shared" si="8"/>
        <v xml:space="preserve">                      if (strcompare(commandnumber,"Y&gt;D" )) {strcpy(commandnumber, "1751");} else</v>
      </c>
      <c r="I264" s="137">
        <f>VLOOKUP(C264,SOURCE!S265:Y10260,7,0)</f>
        <v>1751</v>
      </c>
      <c r="J264" s="138" t="str">
        <f>VLOOKUP(C264,SOURCE!S265:Y10260,6,0)</f>
        <v>Y&gt;D</v>
      </c>
      <c r="K264" s="139" t="str">
        <f t="shared" si="9"/>
        <v>DELTA&gt;Y</v>
      </c>
      <c r="N264" s="136" t="str">
        <f>VLOOKUP(I264,SOURCE!B:M,5,0)</f>
        <v>STD_DELTA STD_SPACE_3_PER_EM STD_RIGHT_ARROW STD_SPACE_3_PER_EM "Y"</v>
      </c>
    </row>
    <row r="265" spans="1:14">
      <c r="A265" s="134" t="str">
        <f>IF(ISNA(VLOOKUP(D265,D266:D$9999,1,0)),"",1)</f>
        <v/>
      </c>
      <c r="B265" s="134" t="str">
        <f>IF(ISNA(VLOOKUP(E265,E266:E$9999,1,0)),"",1)</f>
        <v/>
      </c>
      <c r="C265" s="3">
        <v>263</v>
      </c>
      <c r="D265" s="3" t="str">
        <f>CHAR(34)&amp;VLOOKUP(C265,SOURCE!S266:Y10261,7,0)&amp;CHAR(34)</f>
        <v>"1752"</v>
      </c>
      <c r="E265" s="136" t="str">
        <f>CHAR(34)&amp;VLOOKUP(C265,SOURCE!S266:Y10261,6,0)&amp;CHAR(34)</f>
        <v>"ATOSYM"</v>
      </c>
      <c r="F265" s="131" t="str">
        <f t="shared" si="8"/>
        <v xml:space="preserve">                      if (strcompare(commandnumber,"ATOSYM" )) {strcpy(commandnumber, "1752");} else</v>
      </c>
      <c r="I265" s="137">
        <f>VLOOKUP(C265,SOURCE!S266:Y10261,7,0)</f>
        <v>1752</v>
      </c>
      <c r="J265" s="138" t="str">
        <f>VLOOKUP(C265,SOURCE!S266:Y10261,6,0)</f>
        <v>ATOSYM</v>
      </c>
      <c r="K265" s="139" t="str">
        <f t="shared" si="9"/>
        <v>&gt;012</v>
      </c>
      <c r="N265" s="136" t="str">
        <f>VLOOKUP(I265,SOURCE!B:M,5,0)</f>
        <v>STD_RIGHT_ARROW STD_SPACE_3_PER_EM "012"</v>
      </c>
    </row>
    <row r="266" spans="1:14">
      <c r="A266" s="134" t="str">
        <f>IF(ISNA(VLOOKUP(D266,D267:D$9999,1,0)),"",1)</f>
        <v/>
      </c>
      <c r="B266" s="134" t="str">
        <f>IF(ISNA(VLOOKUP(E266,E267:E$9999,1,0)),"",1)</f>
        <v/>
      </c>
      <c r="C266" s="3">
        <v>264</v>
      </c>
      <c r="D266" s="3" t="str">
        <f>CHAR(34)&amp;VLOOKUP(C266,SOURCE!S267:Y10262,7,0)&amp;CHAR(34)</f>
        <v>"1753"</v>
      </c>
      <c r="E266" s="136" t="str">
        <f>CHAR(34)&amp;VLOOKUP(C266,SOURCE!S267:Y10262,6,0)&amp;CHAR(34)</f>
        <v>"SYMTOA"</v>
      </c>
      <c r="F266" s="131" t="str">
        <f t="shared" si="8"/>
        <v xml:space="preserve">                      if (strcompare(commandnumber,"SYMTOA" )) {strcpy(commandnumber, "1753");} else</v>
      </c>
      <c r="I266" s="137">
        <f>VLOOKUP(C266,SOURCE!S267:Y10262,7,0)</f>
        <v>1753</v>
      </c>
      <c r="J266" s="138" t="str">
        <f>VLOOKUP(C266,SOURCE!S267:Y10262,6,0)</f>
        <v>SYMTOA</v>
      </c>
      <c r="K266" s="139" t="str">
        <f t="shared" si="9"/>
        <v>&gt;abc</v>
      </c>
      <c r="N266" s="136" t="str">
        <f>VLOOKUP(I266,SOURCE!B:M,5,0)</f>
        <v>STD_RIGHT_ARROW STD_SPACE_3_PER_EM "abc"</v>
      </c>
    </row>
    <row r="267" spans="1:14">
      <c r="A267" s="134" t="str">
        <f>IF(ISNA(VLOOKUP(D267,D268:D$9999,1,0)),"",1)</f>
        <v/>
      </c>
      <c r="B267" s="134" t="str">
        <f>IF(ISNA(VLOOKUP(E267,E268:E$9999,1,0)),"",1)</f>
        <v/>
      </c>
      <c r="C267" s="3">
        <v>265</v>
      </c>
      <c r="D267" s="3" t="str">
        <f>CHAR(34)&amp;VLOOKUP(C267,SOURCE!S268:Y10263,7,0)&amp;CHAR(34)</f>
        <v>"1755"</v>
      </c>
      <c r="E267" s="136" t="str">
        <f>CHAR(34)&amp;VLOOKUP(C267,SOURCE!S268:Y10263,6,0)&amp;CHAR(34)</f>
        <v>"E^THETAJ"</v>
      </c>
      <c r="F267" s="131" t="str">
        <f t="shared" si="8"/>
        <v xml:space="preserve">                      if (strcompare(commandnumber,"E^THETAJ" )) {strcpy(commandnumber, "1755");} else</v>
      </c>
      <c r="I267" s="137">
        <f>VLOOKUP(C267,SOURCE!S268:Y10263,7,0)</f>
        <v>1755</v>
      </c>
      <c r="J267" s="138" t="str">
        <f>VLOOKUP(C267,SOURCE!S268:Y10263,6,0)</f>
        <v>E^THETAJ</v>
      </c>
      <c r="K267" s="139" t="str">
        <f t="shared" si="9"/>
        <v>e^THETAj</v>
      </c>
      <c r="N267" s="136" t="str">
        <f>VLOOKUP(I267,SOURCE!B:M,5,0)</f>
        <v>"e^" STD_THETA "j"</v>
      </c>
    </row>
    <row r="268" spans="1:14">
      <c r="A268" s="134" t="str">
        <f>IF(ISNA(VLOOKUP(D268,D269:D$9999,1,0)),"",1)</f>
        <v/>
      </c>
      <c r="B268" s="134" t="str">
        <f>IF(ISNA(VLOOKUP(E268,E269:E$9999,1,0)),"",1)</f>
        <v/>
      </c>
      <c r="C268" s="3">
        <v>266</v>
      </c>
      <c r="D268" s="3" t="str">
        <f>CHAR(34)&amp;VLOOKUP(C268,SOURCE!S269:Y10264,7,0)&amp;CHAR(34)</f>
        <v>"1756"</v>
      </c>
      <c r="E268" s="136" t="str">
        <f>CHAR(34)&amp;VLOOKUP(C268,SOURCE!S269:Y10264,6,0)&amp;CHAR(34)</f>
        <v>"STO3Z"</v>
      </c>
      <c r="F268" s="131" t="str">
        <f t="shared" si="8"/>
        <v xml:space="preserve">                      if (strcompare(commandnumber,"STO3Z" )) {strcpy(commandnumber, "1756");} else</v>
      </c>
      <c r="I268" s="137">
        <f>VLOOKUP(C268,SOURCE!S269:Y10264,7,0)</f>
        <v>1756</v>
      </c>
      <c r="J268" s="138" t="str">
        <f>VLOOKUP(C268,SOURCE!S269:Y10264,6,0)</f>
        <v>STO3Z</v>
      </c>
      <c r="K268" s="139" t="str">
        <f t="shared" si="9"/>
        <v>STO3Z</v>
      </c>
      <c r="N268" s="136" t="str">
        <f>VLOOKUP(I268,SOURCE!B:M,5,0)</f>
        <v>"STO" STD_SPACE_3_PER_EM "3Z"</v>
      </c>
    </row>
    <row r="269" spans="1:14">
      <c r="A269" s="134" t="str">
        <f>IF(ISNA(VLOOKUP(D269,D270:D$9999,1,0)),"",1)</f>
        <v/>
      </c>
      <c r="B269" s="134" t="str">
        <f>IF(ISNA(VLOOKUP(E269,E270:E$9999,1,0)),"",1)</f>
        <v/>
      </c>
      <c r="C269" s="3">
        <v>267</v>
      </c>
      <c r="D269" s="3" t="str">
        <f>CHAR(34)&amp;VLOOKUP(C269,SOURCE!S270:Y10265,7,0)&amp;CHAR(34)</f>
        <v>"1757"</v>
      </c>
      <c r="E269" s="136" t="str">
        <f>CHAR(34)&amp;VLOOKUP(C269,SOURCE!S270:Y10265,6,0)&amp;CHAR(34)</f>
        <v>"RCL3Z"</v>
      </c>
      <c r="F269" s="131" t="str">
        <f t="shared" si="8"/>
        <v xml:space="preserve">                      if (strcompare(commandnumber,"RCL3Z" )) {strcpy(commandnumber, "1757");} else</v>
      </c>
      <c r="I269" s="137">
        <f>VLOOKUP(C269,SOURCE!S270:Y10265,7,0)</f>
        <v>1757</v>
      </c>
      <c r="J269" s="138" t="str">
        <f>VLOOKUP(C269,SOURCE!S270:Y10265,6,0)</f>
        <v>RCL3Z</v>
      </c>
      <c r="K269" s="139" t="str">
        <f t="shared" si="9"/>
        <v>RCL3Z</v>
      </c>
      <c r="N269" s="136" t="str">
        <f>VLOOKUP(I269,SOURCE!B:M,5,0)</f>
        <v>"RCL" STD_SPACE_3_PER_EM "3Z"</v>
      </c>
    </row>
    <row r="270" spans="1:14">
      <c r="A270" s="134" t="str">
        <f>IF(ISNA(VLOOKUP(D270,D271:D$9999,1,0)),"",1)</f>
        <v/>
      </c>
      <c r="B270" s="134" t="str">
        <f>IF(ISNA(VLOOKUP(E270,E271:E$9999,1,0)),"",1)</f>
        <v/>
      </c>
      <c r="C270" s="3">
        <v>268</v>
      </c>
      <c r="D270" s="3" t="str">
        <f>CHAR(34)&amp;VLOOKUP(C270,SOURCE!S271:Y10266,7,0)&amp;CHAR(34)</f>
        <v>"1758"</v>
      </c>
      <c r="E270" s="136" t="str">
        <f>CHAR(34)&amp;VLOOKUP(C270,SOURCE!S271:Y10266,6,0)&amp;CHAR(34)</f>
        <v>"STO3V"</v>
      </c>
      <c r="F270" s="131" t="str">
        <f t="shared" si="8"/>
        <v xml:space="preserve">                      if (strcompare(commandnumber,"STO3V" )) {strcpy(commandnumber, "1758");} else</v>
      </c>
      <c r="I270" s="137">
        <f>VLOOKUP(C270,SOURCE!S271:Y10266,7,0)</f>
        <v>1758</v>
      </c>
      <c r="J270" s="138" t="str">
        <f>VLOOKUP(C270,SOURCE!S271:Y10266,6,0)</f>
        <v>STO3V</v>
      </c>
      <c r="K270" s="139" t="str">
        <f t="shared" si="9"/>
        <v>STO3V</v>
      </c>
      <c r="N270" s="136" t="str">
        <f>VLOOKUP(I270,SOURCE!B:M,5,0)</f>
        <v>"STO" STD_SPACE_3_PER_EM "3V"</v>
      </c>
    </row>
    <row r="271" spans="1:14">
      <c r="A271" s="134" t="str">
        <f>IF(ISNA(VLOOKUP(D271,D272:D$9999,1,0)),"",1)</f>
        <v/>
      </c>
      <c r="B271" s="134" t="str">
        <f>IF(ISNA(VLOOKUP(E271,E272:E$9999,1,0)),"",1)</f>
        <v/>
      </c>
      <c r="C271" s="3">
        <v>269</v>
      </c>
      <c r="D271" s="3" t="str">
        <f>CHAR(34)&amp;VLOOKUP(C271,SOURCE!S272:Y10267,7,0)&amp;CHAR(34)</f>
        <v>"1759"</v>
      </c>
      <c r="E271" s="136" t="str">
        <f>CHAR(34)&amp;VLOOKUP(C271,SOURCE!S272:Y10267,6,0)&amp;CHAR(34)</f>
        <v>"RCL3V"</v>
      </c>
      <c r="F271" s="131" t="str">
        <f t="shared" si="8"/>
        <v xml:space="preserve">                      if (strcompare(commandnumber,"RCL3V" )) {strcpy(commandnumber, "1759");} else</v>
      </c>
      <c r="I271" s="137">
        <f>VLOOKUP(C271,SOURCE!S272:Y10267,7,0)</f>
        <v>1759</v>
      </c>
      <c r="J271" s="138" t="str">
        <f>VLOOKUP(C271,SOURCE!S272:Y10267,6,0)</f>
        <v>RCL3V</v>
      </c>
      <c r="K271" s="139" t="str">
        <f t="shared" si="9"/>
        <v>RCL3V</v>
      </c>
      <c r="N271" s="136" t="str">
        <f>VLOOKUP(I271,SOURCE!B:M,5,0)</f>
        <v>"RCL" STD_SPACE_3_PER_EM "3V"</v>
      </c>
    </row>
    <row r="272" spans="1:14">
      <c r="A272" s="134" t="str">
        <f>IF(ISNA(VLOOKUP(D272,D273:D$9999,1,0)),"",1)</f>
        <v/>
      </c>
      <c r="B272" s="134" t="str">
        <f>IF(ISNA(VLOOKUP(E272,E273:E$9999,1,0)),"",1)</f>
        <v/>
      </c>
      <c r="C272" s="3">
        <v>270</v>
      </c>
      <c r="D272" s="3" t="str">
        <f>CHAR(34)&amp;VLOOKUP(C272,SOURCE!S273:Y10268,7,0)&amp;CHAR(34)</f>
        <v>"1760"</v>
      </c>
      <c r="E272" s="136" t="str">
        <f>CHAR(34)&amp;VLOOKUP(C272,SOURCE!S273:Y10268,6,0)&amp;CHAR(34)</f>
        <v>"STO3I"</v>
      </c>
      <c r="F272" s="131" t="str">
        <f t="shared" si="8"/>
        <v xml:space="preserve">                      if (strcompare(commandnumber,"STO3I" )) {strcpy(commandnumber, "1760");} else</v>
      </c>
      <c r="I272" s="137">
        <f>VLOOKUP(C272,SOURCE!S273:Y10268,7,0)</f>
        <v>1760</v>
      </c>
      <c r="J272" s="138" t="str">
        <f>VLOOKUP(C272,SOURCE!S273:Y10268,6,0)</f>
        <v>STO3I</v>
      </c>
      <c r="K272" s="139" t="str">
        <f t="shared" si="9"/>
        <v>STO3I</v>
      </c>
      <c r="N272" s="136" t="str">
        <f>VLOOKUP(I272,SOURCE!B:M,5,0)</f>
        <v>"STO" STD_SPACE_3_PER_EM "3I"</v>
      </c>
    </row>
    <row r="273" spans="1:14">
      <c r="A273" s="134" t="str">
        <f>IF(ISNA(VLOOKUP(D273,D274:D$9999,1,0)),"",1)</f>
        <v/>
      </c>
      <c r="B273" s="134" t="str">
        <f>IF(ISNA(VLOOKUP(E273,E274:E$9999,1,0)),"",1)</f>
        <v/>
      </c>
      <c r="C273" s="3">
        <v>271</v>
      </c>
      <c r="D273" s="3" t="str">
        <f>CHAR(34)&amp;VLOOKUP(C273,SOURCE!S274:Y10269,7,0)&amp;CHAR(34)</f>
        <v>"1761"</v>
      </c>
      <c r="E273" s="136" t="str">
        <f>CHAR(34)&amp;VLOOKUP(C273,SOURCE!S274:Y10269,6,0)&amp;CHAR(34)</f>
        <v>"RCL3I"</v>
      </c>
      <c r="F273" s="131" t="str">
        <f t="shared" si="8"/>
        <v xml:space="preserve">                      if (strcompare(commandnumber,"RCL3I" )) {strcpy(commandnumber, "1761");} else</v>
      </c>
      <c r="I273" s="137">
        <f>VLOOKUP(C273,SOURCE!S274:Y10269,7,0)</f>
        <v>1761</v>
      </c>
      <c r="J273" s="138" t="str">
        <f>VLOOKUP(C273,SOURCE!S274:Y10269,6,0)</f>
        <v>RCL3I</v>
      </c>
      <c r="K273" s="139" t="str">
        <f t="shared" si="9"/>
        <v>RCL3I</v>
      </c>
      <c r="N273" s="136" t="str">
        <f>VLOOKUP(I273,SOURCE!B:M,5,0)</f>
        <v>"RCL" STD_SPACE_3_PER_EM "3I"</v>
      </c>
    </row>
    <row r="274" spans="1:14">
      <c r="A274" s="134" t="str">
        <f>IF(ISNA(VLOOKUP(D274,D275:D$9999,1,0)),"",1)</f>
        <v/>
      </c>
      <c r="B274" s="134" t="str">
        <f>IF(ISNA(VLOOKUP(E274,E275:E$9999,1,0)),"",1)</f>
        <v/>
      </c>
      <c r="C274" s="3">
        <v>272</v>
      </c>
      <c r="D274" s="3" t="str">
        <f>CHAR(34)&amp;VLOOKUP(C274,SOURCE!S275:Y10270,7,0)&amp;CHAR(34)</f>
        <v>"1762"</v>
      </c>
      <c r="E274" s="136" t="str">
        <f>CHAR(34)&amp;VLOOKUP(C274,SOURCE!S275:Y10270,6,0)&amp;CHAR(34)</f>
        <v>"3V/3I"</v>
      </c>
      <c r="F274" s="131" t="str">
        <f t="shared" si="8"/>
        <v xml:space="preserve">                      if (strcompare(commandnumber,"3V/3I" )) {strcpy(commandnumber, "1762");} else</v>
      </c>
      <c r="I274" s="137">
        <f>VLOOKUP(C274,SOURCE!S275:Y10270,7,0)</f>
        <v>1762</v>
      </c>
      <c r="J274" s="138" t="str">
        <f>VLOOKUP(C274,SOURCE!S275:Y10270,6,0)</f>
        <v>3V/3I</v>
      </c>
      <c r="K274" s="139" t="str">
        <f t="shared" si="9"/>
        <v>V/I</v>
      </c>
      <c r="N274" s="136" t="str">
        <f>VLOOKUP(I274,SOURCE!B:M,5,0)</f>
        <v>"V" STD_DIVIDE "I"</v>
      </c>
    </row>
    <row r="275" spans="1:14">
      <c r="A275" s="134" t="str">
        <f>IF(ISNA(VLOOKUP(D275,D276:D$9999,1,0)),"",1)</f>
        <v/>
      </c>
      <c r="B275" s="134" t="str">
        <f>IF(ISNA(VLOOKUP(E275,E276:E$9999,1,0)),"",1)</f>
        <v/>
      </c>
      <c r="C275" s="3">
        <v>273</v>
      </c>
      <c r="D275" s="3" t="str">
        <f>CHAR(34)&amp;VLOOKUP(C275,SOURCE!S276:Y10271,7,0)&amp;CHAR(34)</f>
        <v>"1763"</v>
      </c>
      <c r="E275" s="136" t="str">
        <f>CHAR(34)&amp;VLOOKUP(C275,SOURCE!S276:Y10271,6,0)&amp;CHAR(34)</f>
        <v>"3Ix3Z"</v>
      </c>
      <c r="F275" s="131" t="str">
        <f t="shared" si="8"/>
        <v xml:space="preserve">                      if (strcompare(commandnumber,"3Ix3Z" )) {strcpy(commandnumber, "1763");} else</v>
      </c>
      <c r="I275" s="137">
        <f>VLOOKUP(C275,SOURCE!S276:Y10271,7,0)</f>
        <v>1763</v>
      </c>
      <c r="J275" s="138" t="str">
        <f>VLOOKUP(C275,SOURCE!S276:Y10271,6,0)</f>
        <v>3Ix3Z</v>
      </c>
      <c r="K275" s="139" t="str">
        <f t="shared" si="9"/>
        <v>ICROSSZ</v>
      </c>
      <c r="N275" s="136" t="str">
        <f>VLOOKUP(I275,SOURCE!B:M,5,0)</f>
        <v>"I" STD_CROSS "Z"</v>
      </c>
    </row>
    <row r="276" spans="1:14">
      <c r="A276" s="134" t="str">
        <f>IF(ISNA(VLOOKUP(D276,D277:D$9999,1,0)),"",1)</f>
        <v/>
      </c>
      <c r="B276" s="134" t="str">
        <f>IF(ISNA(VLOOKUP(E276,E277:E$9999,1,0)),"",1)</f>
        <v/>
      </c>
      <c r="C276" s="3">
        <v>274</v>
      </c>
      <c r="D276" s="3" t="str">
        <f>CHAR(34)&amp;VLOOKUP(C276,SOURCE!S277:Y10272,7,0)&amp;CHAR(34)</f>
        <v>"1764"</v>
      </c>
      <c r="E276" s="136" t="str">
        <f>CHAR(34)&amp;VLOOKUP(C276,SOURCE!S277:Y10272,6,0)&amp;CHAR(34)</f>
        <v>"3V/3Z"</v>
      </c>
      <c r="F276" s="131" t="str">
        <f t="shared" si="8"/>
        <v xml:space="preserve">                      if (strcompare(commandnumber,"3V/3Z" )) {strcpy(commandnumber, "1764");} else</v>
      </c>
      <c r="I276" s="137">
        <f>VLOOKUP(C276,SOURCE!S277:Y10272,7,0)</f>
        <v>1764</v>
      </c>
      <c r="J276" s="138" t="str">
        <f>VLOOKUP(C276,SOURCE!S277:Y10272,6,0)</f>
        <v>3V/3Z</v>
      </c>
      <c r="K276" s="139" t="str">
        <f t="shared" si="9"/>
        <v>V/Z</v>
      </c>
      <c r="N276" s="136" t="str">
        <f>VLOOKUP(I276,SOURCE!B:M,5,0)</f>
        <v>"V" STD_DIVIDE "Z"</v>
      </c>
    </row>
    <row r="277" spans="1:14">
      <c r="A277" s="134" t="str">
        <f>IF(ISNA(VLOOKUP(D277,D278:D$9999,1,0)),"",1)</f>
        <v/>
      </c>
      <c r="B277" s="134" t="str">
        <f>IF(ISNA(VLOOKUP(E277,E278:E$9999,1,0)),"",1)</f>
        <v/>
      </c>
      <c r="C277" s="3">
        <v>275</v>
      </c>
      <c r="D277" s="3" t="str">
        <f>CHAR(34)&amp;VLOOKUP(C277,SOURCE!S278:Y10273,7,0)&amp;CHAR(34)</f>
        <v>"1765"</v>
      </c>
      <c r="E277" s="136" t="str">
        <f>CHAR(34)&amp;VLOOKUP(C277,SOURCE!S278:Y10273,6,0)&amp;CHAR(34)</f>
        <v>"X&gt;BAL"</v>
      </c>
      <c r="F277" s="131" t="str">
        <f t="shared" si="8"/>
        <v xml:space="preserve">                      if (strcompare(commandnumber,"X&gt;BAL" )) {strcpy(commandnumber, "1765");} else</v>
      </c>
      <c r="I277" s="137">
        <f>VLOOKUP(C277,SOURCE!S278:Y10273,7,0)</f>
        <v>1765</v>
      </c>
      <c r="J277" s="138" t="str">
        <f>VLOOKUP(C277,SOURCE!S278:Y10273,6,0)</f>
        <v>X&gt;BAL</v>
      </c>
      <c r="K277" s="139" t="str">
        <f t="shared" si="9"/>
        <v>X&gt;BAL</v>
      </c>
      <c r="N277" s="136" t="str">
        <f>VLOOKUP(I277,SOURCE!B:M,5,0)</f>
        <v>"X" STD_SPACE_3_PER_EM STD_RIGHT_ARROW STD_SPACE_3_PER_EM "BAL"</v>
      </c>
    </row>
    <row r="278" spans="1:14">
      <c r="A278" s="134" t="str">
        <f>IF(ISNA(VLOOKUP(D278,D279:D$9999,1,0)),"",1)</f>
        <v/>
      </c>
      <c r="B278" s="134" t="str">
        <f>IF(ISNA(VLOOKUP(E278,E279:E$9999,1,0)),"",1)</f>
        <v/>
      </c>
      <c r="C278" s="3">
        <v>276</v>
      </c>
      <c r="D278" s="3" t="str">
        <f>CHAR(34)&amp;VLOOKUP(C278,SOURCE!S279:Y10274,7,0)&amp;CHAR(34)</f>
        <v>"1766"</v>
      </c>
      <c r="E278" s="136" t="str">
        <f>CHAR(34)&amp;VLOOKUP(C278,SOURCE!S279:Y10274,6,0)&amp;CHAR(34)</f>
        <v>"COMPLEX"</v>
      </c>
      <c r="F278" s="131" t="str">
        <f t="shared" si="8"/>
        <v xml:space="preserve">                      if (strcompare(commandnumber,"COMPLEX" )) {strcpy(commandnumber, "1766");} else</v>
      </c>
      <c r="I278" s="137">
        <f>VLOOKUP(C278,SOURCE!S279:Y10274,7,0)</f>
        <v>1766</v>
      </c>
      <c r="J278" s="138" t="str">
        <f>VLOOKUP(C278,SOURCE!S279:Y10274,6,0)</f>
        <v>COMPLEX</v>
      </c>
      <c r="K278" s="139" t="str">
        <f t="shared" si="9"/>
        <v>COMPLEX</v>
      </c>
      <c r="N278" s="136" t="str">
        <f>VLOOKUP(I278,SOURCE!B:M,5,0)</f>
        <v>"COMPLEX"</v>
      </c>
    </row>
    <row r="279" spans="1:14">
      <c r="A279" s="134" t="str">
        <f>IF(ISNA(VLOOKUP(D279,D280:D$9999,1,0)),"",1)</f>
        <v/>
      </c>
      <c r="B279" s="134" t="str">
        <f>IF(ISNA(VLOOKUP(E279,E280:E$9999,1,0)),"",1)</f>
        <v/>
      </c>
      <c r="C279" s="3">
        <v>277</v>
      </c>
      <c r="D279" s="3" t="str">
        <f>CHAR(34)&amp;VLOOKUP(C279,SOURCE!S280:Y10275,7,0)&amp;CHAR(34)</f>
        <v>"1768"</v>
      </c>
      <c r="E279" s="136" t="str">
        <f>CHAR(34)&amp;VLOOKUP(C279,SOURCE!S280:Y10275,6,0)&amp;CHAR(34)</f>
        <v>"CONVUP"</v>
      </c>
      <c r="F279" s="131" t="str">
        <f t="shared" si="8"/>
        <v xml:space="preserve">                      if (strcompare(commandnumber,"CONVUP" )) {strcpy(commandnumber, "1768");} else</v>
      </c>
      <c r="I279" s="137">
        <f>VLOOKUP(C279,SOURCE!S280:Y10275,7,0)</f>
        <v>1768</v>
      </c>
      <c r="J279" s="138" t="str">
        <f>VLOOKUP(C279,SOURCE!S280:Y10275,6,0)</f>
        <v>CONVUP</v>
      </c>
      <c r="K279" s="139" t="str">
        <f t="shared" si="9"/>
        <v>&gt;&gt;LI</v>
      </c>
      <c r="N279" s="136" t="str">
        <f>VLOOKUP(I279,SOURCE!B:M,5,0)</f>
        <v>STD_RIGHT_ARROW STD_RIGHT_ARROW "LI"</v>
      </c>
    </row>
    <row r="280" spans="1:14">
      <c r="A280" s="134" t="str">
        <f>IF(ISNA(VLOOKUP(D280,D281:D$9999,1,0)),"",1)</f>
        <v/>
      </c>
      <c r="B280" s="134" t="str">
        <f>IF(ISNA(VLOOKUP(E280,E281:E$9999,1,0)),"",1)</f>
        <v/>
      </c>
      <c r="C280" s="3">
        <v>278</v>
      </c>
      <c r="D280" s="3" t="str">
        <f>CHAR(34)&amp;VLOOKUP(C280,SOURCE!S281:Y10276,7,0)&amp;CHAR(34)</f>
        <v>"1769"</v>
      </c>
      <c r="E280" s="136" t="str">
        <f>CHAR(34)&amp;VLOOKUP(C280,SOURCE!S281:Y10276,6,0)&amp;CHAR(34)</f>
        <v>"CONVDN"</v>
      </c>
      <c r="F280" s="131" t="str">
        <f t="shared" si="8"/>
        <v xml:space="preserve">                      if (strcompare(commandnumber,"CONVDN" )) {strcpy(commandnumber, "1769");} else</v>
      </c>
      <c r="I280" s="137">
        <f>VLOOKUP(C280,SOURCE!S281:Y10276,7,0)</f>
        <v>1769</v>
      </c>
      <c r="J280" s="138" t="str">
        <f>VLOOKUP(C280,SOURCE!S281:Y10276,6,0)</f>
        <v>CONVDN</v>
      </c>
      <c r="K280" s="139" t="str">
        <f t="shared" si="9"/>
        <v>SI&lt;&lt;</v>
      </c>
      <c r="N280" s="136" t="str">
        <f>VLOOKUP(I280,SOURCE!B:M,5,0)</f>
        <v>"SI" STD_LEFT_ARROW STD_LEFT_ARROW</v>
      </c>
    </row>
    <row r="281" spans="1:14">
      <c r="A281" s="134" t="str">
        <f>IF(ISNA(VLOOKUP(D281,D282:D$9999,1,0)),"",1)</f>
        <v/>
      </c>
      <c r="B281" s="134" t="str">
        <f>IF(ISNA(VLOOKUP(E281,E282:E$9999,1,0)),"",1)</f>
        <v/>
      </c>
      <c r="C281" s="3">
        <v>279</v>
      </c>
      <c r="D281" s="3" t="str">
        <f>CHAR(34)&amp;VLOOKUP(C281,SOURCE!S282:Y10277,7,0)&amp;CHAR(34)</f>
        <v>"1925"</v>
      </c>
      <c r="E281" s="136" t="str">
        <f>CHAR(34)&amp;VLOOKUP(C281,SOURCE!S282:Y10277,6,0)&amp;CHAR(34)</f>
        <v>"&gt;LI&lt;&gt;SI"</v>
      </c>
      <c r="F281" s="131" t="str">
        <f t="shared" si="8"/>
        <v xml:space="preserve">                      if (strcompare(commandnumber,"&gt;LI&lt;&gt;SI" )) {strcpy(commandnumber, "1925");} else</v>
      </c>
      <c r="I281" s="137">
        <f>VLOOKUP(C281,SOURCE!S282:Y10277,7,0)</f>
        <v>1925</v>
      </c>
      <c r="J281" s="138" t="str">
        <f>VLOOKUP(C281,SOURCE!S282:Y10277,6,0)</f>
        <v>&gt;LI&lt;&gt;SI</v>
      </c>
      <c r="K281" s="139" t="str">
        <f t="shared" si="9"/>
        <v>&gt;LI&lt;&gt;SI</v>
      </c>
      <c r="N281" s="136" t="str">
        <f>VLOOKUP(I281,SOURCE!B:M,5,0)</f>
        <v>STD_RIGHT_ARROW "LI" STD_LEFT_RIGHT_ARROWS "SI"</v>
      </c>
    </row>
    <row r="282" spans="1:14">
      <c r="A282" s="134" t="str">
        <f>IF(ISNA(VLOOKUP(D282,D283:D$9999,1,0)),"",1)</f>
        <v/>
      </c>
      <c r="B282" s="134" t="str">
        <f>IF(ISNA(VLOOKUP(E282,E283:E$9999,1,0)),"",1)</f>
        <v/>
      </c>
      <c r="C282" s="3">
        <v>280</v>
      </c>
      <c r="D282" s="3" t="str">
        <f>CHAR(34)&amp;VLOOKUP(C282,SOURCE!S283:Y10278,7,0)&amp;CHAR(34)</f>
        <v>"1926"</v>
      </c>
      <c r="E282" s="136" t="str">
        <f>CHAR(34)&amp;VLOOKUP(C282,SOURCE!S283:Y10278,6,0)&amp;CHAR(34)</f>
        <v>".MS"</v>
      </c>
      <c r="F282" s="131" t="str">
        <f t="shared" si="8"/>
        <v xml:space="preserve">                      if (strcompare(commandnumber,".MS" )) {strcpy(commandnumber, "1926");} else</v>
      </c>
      <c r="I282" s="137">
        <f>VLOOKUP(C282,SOURCE!S283:Y10278,7,0)</f>
        <v>1926</v>
      </c>
      <c r="J282" s="138" t="str">
        <f>VLOOKUP(C282,SOURCE!S283:Y10278,6,0)</f>
        <v>.MS</v>
      </c>
      <c r="K282" s="139" t="str">
        <f t="shared" si="9"/>
        <v>.ms</v>
      </c>
      <c r="N282" s="136" t="str">
        <f>VLOOKUP(I282,SOURCE!B:M,5,0)</f>
        <v>".ms"</v>
      </c>
    </row>
    <row r="283" spans="1:14">
      <c r="A283" s="134" t="str">
        <f>IF(ISNA(VLOOKUP(D283,D284:D$9999,1,0)),"",1)</f>
        <v/>
      </c>
      <c r="B283" s="134" t="str">
        <f>IF(ISNA(VLOOKUP(E283,E284:E$9999,1,0)),"",1)</f>
        <v/>
      </c>
      <c r="C283" s="3">
        <v>281</v>
      </c>
      <c r="D283" s="3" t="str">
        <f>CHAR(34)&amp;VLOOKUP(C283,SOURCE!S284:Y10279,7,0)&amp;CHAR(34)</f>
        <v>"1955"</v>
      </c>
      <c r="E283" s="136" t="str">
        <f>CHAR(34)&amp;VLOOKUP(C283,SOURCE!S284:Y10279,6,0)&amp;CHAR(34)</f>
        <v>"&gt;POLAR"</v>
      </c>
      <c r="F283" s="131" t="str">
        <f t="shared" si="8"/>
        <v xml:space="preserve">                      if (strcompare(commandnumber,"&gt;POLAR" )) {strcpy(commandnumber, "1955");} else</v>
      </c>
      <c r="I283" s="137">
        <f>VLOOKUP(C283,SOURCE!S284:Y10279,7,0)</f>
        <v>1955</v>
      </c>
      <c r="J283" s="138" t="str">
        <f>VLOOKUP(C283,SOURCE!S284:Y10279,6,0)</f>
        <v>&gt;POLAR</v>
      </c>
      <c r="K283" s="139" t="str">
        <f t="shared" si="9"/>
        <v>&gt;P</v>
      </c>
      <c r="N283" s="136" t="str">
        <f>VLOOKUP(I283,SOURCE!B:M,5,0)</f>
        <v>STD_RIGHT_ARROW "P"</v>
      </c>
    </row>
    <row r="284" spans="1:14">
      <c r="A284" s="134" t="str">
        <f>IF(ISNA(VLOOKUP(D284,D285:D$9999,1,0)),"",1)</f>
        <v/>
      </c>
      <c r="B284" s="134" t="str">
        <f>IF(ISNA(VLOOKUP(E284,E285:E$9999,1,0)),"",1)</f>
        <v/>
      </c>
      <c r="C284" s="3">
        <v>282</v>
      </c>
      <c r="D284" s="3" t="str">
        <f>CHAR(34)&amp;VLOOKUP(C284,SOURCE!S285:Y10280,7,0)&amp;CHAR(34)</f>
        <v>"1956"</v>
      </c>
      <c r="E284" s="136" t="str">
        <f>CHAR(34)&amp;VLOOKUP(C284,SOURCE!S285:Y10280,6,0)&amp;CHAR(34)</f>
        <v>"&gt;RECT"</v>
      </c>
      <c r="F284" s="131" t="str">
        <f t="shared" si="8"/>
        <v xml:space="preserve">                      if (strcompare(commandnumber,"&gt;RECT" )) {strcpy(commandnumber, "1956");} else</v>
      </c>
      <c r="I284" s="137">
        <f>VLOOKUP(C284,SOURCE!S285:Y10280,7,0)</f>
        <v>1956</v>
      </c>
      <c r="J284" s="138" t="str">
        <f>VLOOKUP(C284,SOURCE!S285:Y10280,6,0)</f>
        <v>&gt;RECT</v>
      </c>
      <c r="K284" s="139" t="str">
        <f t="shared" si="9"/>
        <v>&gt;R</v>
      </c>
      <c r="N284" s="136" t="str">
        <f>VLOOKUP(I284,SOURCE!B:M,5,0)</f>
        <v>STD_RIGHT_ARROW "R"</v>
      </c>
    </row>
    <row r="285" spans="1:14">
      <c r="A285" s="134" t="str">
        <f>IF(ISNA(VLOOKUP(D285,D286:D$9999,1,0)),"",1)</f>
        <v/>
      </c>
      <c r="B285" s="134" t="str">
        <f>IF(ISNA(VLOOKUP(E285,E286:E$9999,1,0)),"",1)</f>
        <v/>
      </c>
      <c r="C285" s="3">
        <v>283</v>
      </c>
      <c r="D285" s="3" t="str">
        <f>CHAR(34)&amp;VLOOKUP(C285,SOURCE!S286:Y10281,7,0)&amp;CHAR(34)</f>
        <v>"1960"</v>
      </c>
      <c r="E285" s="136" t="str">
        <f>CHAR(34)&amp;VLOOKUP(C285,SOURCE!S286:Y10281,6,0)&amp;CHAR(34)</f>
        <v>"CPXI"</v>
      </c>
      <c r="F285" s="131" t="str">
        <f t="shared" si="8"/>
        <v xml:space="preserve">                      if (strcompare(commandnumber,"CPXI" )) {strcpy(commandnumber, "1960");} else</v>
      </c>
      <c r="I285" s="137">
        <f>VLOOKUP(C285,SOURCE!S286:Y10281,7,0)</f>
        <v>1960</v>
      </c>
      <c r="J285" s="138" t="str">
        <f>VLOOKUP(C285,SOURCE!S286:Y10281,6,0)</f>
        <v>CPXI</v>
      </c>
      <c r="K285" s="139" t="str">
        <f t="shared" si="9"/>
        <v>CPXi</v>
      </c>
      <c r="N285" s="136" t="str">
        <f>VLOOKUP(I285,SOURCE!B:M,5,0)</f>
        <v>"CPXi"</v>
      </c>
    </row>
    <row r="286" spans="1:14">
      <c r="A286" s="134" t="str">
        <f>IF(ISNA(VLOOKUP(D286,D287:D$9999,1,0)),"",1)</f>
        <v/>
      </c>
      <c r="B286" s="134" t="str">
        <f>IF(ISNA(VLOOKUP(E286,E287:E$9999,1,0)),"",1)</f>
        <v/>
      </c>
      <c r="C286" s="3">
        <v>284</v>
      </c>
      <c r="D286" s="3" t="str">
        <f>CHAR(34)&amp;VLOOKUP(C286,SOURCE!S287:Y10282,7,0)&amp;CHAR(34)</f>
        <v>"1961"</v>
      </c>
      <c r="E286" s="136" t="str">
        <f>CHAR(34)&amp;VLOOKUP(C286,SOURCE!S287:Y10282,6,0)&amp;CHAR(34)</f>
        <v>"CPXJ"</v>
      </c>
      <c r="F286" s="131" t="str">
        <f t="shared" si="8"/>
        <v xml:space="preserve">                      if (strcompare(commandnumber,"CPXJ" )) {strcpy(commandnumber, "1961");} else</v>
      </c>
      <c r="I286" s="137">
        <f>VLOOKUP(C286,SOURCE!S287:Y10282,7,0)</f>
        <v>1961</v>
      </c>
      <c r="J286" s="138" t="str">
        <f>VLOOKUP(C286,SOURCE!S287:Y10282,6,0)</f>
        <v>CPXJ</v>
      </c>
      <c r="K286" s="139" t="str">
        <f t="shared" si="9"/>
        <v>CPXj</v>
      </c>
      <c r="N286" s="136" t="str">
        <f>VLOOKUP(I286,SOURCE!B:M,5,0)</f>
        <v>"CPXj"</v>
      </c>
    </row>
    <row r="287" spans="1:14">
      <c r="A287" s="134" t="str">
        <f>IF(ISNA(VLOOKUP(D287,D288:D$9999,1,0)),"",1)</f>
        <v/>
      </c>
      <c r="B287" s="134" t="str">
        <f>IF(ISNA(VLOOKUP(E287,E288:E$9999,1,0)),"",1)</f>
        <v/>
      </c>
      <c r="C287" s="3">
        <v>285</v>
      </c>
      <c r="D287" s="3" t="str">
        <f>CHAR(34)&amp;VLOOKUP(C287,SOURCE!S288:Y10283,7,0)&amp;CHAR(34)</f>
        <v>"1964"</v>
      </c>
      <c r="E287" s="136" t="str">
        <f>CHAR(34)&amp;VLOOKUP(C287,SOURCE!S288:Y10283,6,0)&amp;CHAR(34)</f>
        <v>"SSIZE4"</v>
      </c>
      <c r="F287" s="131" t="str">
        <f t="shared" si="8"/>
        <v xml:space="preserve">                      if (strcompare(commandnumber,"SSIZE4" )) {strcpy(commandnumber, "1964");} else</v>
      </c>
      <c r="I287" s="137">
        <f>VLOOKUP(C287,SOURCE!S288:Y10283,7,0)</f>
        <v>1964</v>
      </c>
      <c r="J287" s="138" t="str">
        <f>VLOOKUP(C287,SOURCE!S288:Y10283,6,0)</f>
        <v>SSIZE4</v>
      </c>
      <c r="K287" s="139" t="str">
        <f t="shared" si="9"/>
        <v>SSIZE4</v>
      </c>
      <c r="N287" s="136" t="str">
        <f>VLOOKUP(I287,SOURCE!B:M,5,0)</f>
        <v>"SSIZE4"</v>
      </c>
    </row>
    <row r="288" spans="1:14">
      <c r="A288" s="134" t="str">
        <f>IF(ISNA(VLOOKUP(D288,D289:D$9999,1,0)),"",1)</f>
        <v/>
      </c>
      <c r="B288" s="134" t="str">
        <f>IF(ISNA(VLOOKUP(E288,E289:E$9999,1,0)),"",1)</f>
        <v/>
      </c>
      <c r="C288" s="3">
        <v>286</v>
      </c>
      <c r="D288" s="3" t="str">
        <f>CHAR(34)&amp;VLOOKUP(C288,SOURCE!S289:Y10284,7,0)&amp;CHAR(34)</f>
        <v>"1968"</v>
      </c>
      <c r="E288" s="136" t="str">
        <f>CHAR(34)&amp;VLOOKUP(C288,SOURCE!S289:Y10284,6,0)&amp;CHAR(34)</f>
        <v>"SSIZE8"</v>
      </c>
      <c r="F288" s="131" t="str">
        <f t="shared" si="8"/>
        <v xml:space="preserve">                      if (strcompare(commandnumber,"SSIZE8" )) {strcpy(commandnumber, "1968");} else</v>
      </c>
      <c r="I288" s="137">
        <f>VLOOKUP(C288,SOURCE!S289:Y10284,7,0)</f>
        <v>1968</v>
      </c>
      <c r="J288" s="138" t="str">
        <f>VLOOKUP(C288,SOURCE!S289:Y10284,6,0)</f>
        <v>SSIZE8</v>
      </c>
      <c r="K288" s="139" t="str">
        <f t="shared" si="9"/>
        <v>SSIZE8</v>
      </c>
      <c r="N288" s="136" t="str">
        <f>VLOOKUP(I288,SOURCE!B:M,5,0)</f>
        <v>"SSIZE8"</v>
      </c>
    </row>
    <row r="289" spans="1:14">
      <c r="A289" s="134" t="str">
        <f>IF(ISNA(VLOOKUP(D289,D290:D$9999,1,0)),"",1)</f>
        <v/>
      </c>
      <c r="B289" s="134" t="str">
        <f>IF(ISNA(VLOOKUP(E289,E290:E$9999,1,0)),"",1)</f>
        <v/>
      </c>
      <c r="C289" s="3">
        <v>287</v>
      </c>
      <c r="D289" s="3" t="str">
        <f>CHAR(34)&amp;VLOOKUP(C289,SOURCE!S290:Y10285,7,0)&amp;CHAR(34)</f>
        <v>"1979"</v>
      </c>
      <c r="E289" s="136" t="str">
        <f>CHAR(34)&amp;VLOOKUP(C289,SOURCE!S290:Y10285,6,0)&amp;CHAR(34)</f>
        <v>"XEQM01"</v>
      </c>
      <c r="F289" s="131" t="str">
        <f t="shared" si="8"/>
        <v xml:space="preserve">                      if (strcompare(commandnumber,"XEQM01" ) &amp;&amp; exec) {strcpy(commandnumber, "1979");} else</v>
      </c>
      <c r="I289" s="137">
        <f>VLOOKUP(C289,SOURCE!S290:Y10285,7,0)</f>
        <v>1979</v>
      </c>
      <c r="J289" s="138" t="str">
        <f>VLOOKUP(C289,SOURCE!S290:Y10285,6,0)</f>
        <v>XEQM01</v>
      </c>
      <c r="K289" s="139" t="str">
        <f t="shared" si="9"/>
        <v>XEQM01</v>
      </c>
      <c r="N289" s="136" t="str">
        <f>VLOOKUP(I289,SOURCE!B:M,5,0)</f>
        <v>"XEQM01"</v>
      </c>
    </row>
    <row r="290" spans="1:14">
      <c r="A290" s="134" t="str">
        <f>IF(ISNA(VLOOKUP(D290,D291:D$9999,1,0)),"",1)</f>
        <v/>
      </c>
      <c r="B290" s="134" t="str">
        <f>IF(ISNA(VLOOKUP(E290,E291:E$9999,1,0)),"",1)</f>
        <v/>
      </c>
      <c r="C290" s="3">
        <v>288</v>
      </c>
      <c r="D290" s="3" t="str">
        <f>CHAR(34)&amp;VLOOKUP(C290,SOURCE!S291:Y10286,7,0)&amp;CHAR(34)</f>
        <v>"1980"</v>
      </c>
      <c r="E290" s="136" t="str">
        <f>CHAR(34)&amp;VLOOKUP(C290,SOURCE!S291:Y10286,6,0)&amp;CHAR(34)</f>
        <v>"XEQM02"</v>
      </c>
      <c r="F290" s="131" t="str">
        <f t="shared" si="8"/>
        <v xml:space="preserve">                      if (strcompare(commandnumber,"XEQM02" ) &amp;&amp; exec) {strcpy(commandnumber, "1980");} else</v>
      </c>
      <c r="I290" s="137">
        <f>VLOOKUP(C290,SOURCE!S291:Y10286,7,0)</f>
        <v>1980</v>
      </c>
      <c r="J290" s="138" t="str">
        <f>VLOOKUP(C290,SOURCE!S291:Y10286,6,0)</f>
        <v>XEQM02</v>
      </c>
      <c r="K290" s="139" t="str">
        <f t="shared" si="9"/>
        <v>XEQM02</v>
      </c>
      <c r="N290" s="136" t="str">
        <f>VLOOKUP(I290,SOURCE!B:M,5,0)</f>
        <v>"XEQM02"</v>
      </c>
    </row>
    <row r="291" spans="1:14">
      <c r="A291" s="134" t="str">
        <f>IF(ISNA(VLOOKUP(D291,D292:D$9999,1,0)),"",1)</f>
        <v/>
      </c>
      <c r="B291" s="134" t="str">
        <f>IF(ISNA(VLOOKUP(E291,E292:E$9999,1,0)),"",1)</f>
        <v/>
      </c>
      <c r="C291" s="3">
        <v>289</v>
      </c>
      <c r="D291" s="3" t="str">
        <f>CHAR(34)&amp;VLOOKUP(C291,SOURCE!S292:Y10287,7,0)&amp;CHAR(34)</f>
        <v>"1981"</v>
      </c>
      <c r="E291" s="136" t="str">
        <f>CHAR(34)&amp;VLOOKUP(C291,SOURCE!S292:Y10287,6,0)&amp;CHAR(34)</f>
        <v>"XEQM03"</v>
      </c>
      <c r="F291" s="131" t="str">
        <f t="shared" si="8"/>
        <v xml:space="preserve">                      if (strcompare(commandnumber,"XEQM03" ) &amp;&amp; exec) {strcpy(commandnumber, "1981");} else</v>
      </c>
      <c r="I291" s="137">
        <f>VLOOKUP(C291,SOURCE!S292:Y10287,7,0)</f>
        <v>1981</v>
      </c>
      <c r="J291" s="138" t="str">
        <f>VLOOKUP(C291,SOURCE!S292:Y10287,6,0)</f>
        <v>XEQM03</v>
      </c>
      <c r="K291" s="139" t="str">
        <f t="shared" si="9"/>
        <v>XEQM03</v>
      </c>
      <c r="N291" s="136" t="str">
        <f>VLOOKUP(I291,SOURCE!B:M,5,0)</f>
        <v>"XEQM03"</v>
      </c>
    </row>
    <row r="292" spans="1:14">
      <c r="A292" s="134" t="str">
        <f>IF(ISNA(VLOOKUP(D292,D293:D$9999,1,0)),"",1)</f>
        <v/>
      </c>
      <c r="B292" s="134" t="str">
        <f>IF(ISNA(VLOOKUP(E292,E293:E$9999,1,0)),"",1)</f>
        <v/>
      </c>
      <c r="C292" s="3">
        <v>290</v>
      </c>
      <c r="D292" s="3" t="str">
        <f>CHAR(34)&amp;VLOOKUP(C292,SOURCE!S293:Y10288,7,0)&amp;CHAR(34)</f>
        <v>"1982"</v>
      </c>
      <c r="E292" s="136" t="str">
        <f>CHAR(34)&amp;VLOOKUP(C292,SOURCE!S293:Y10288,6,0)&amp;CHAR(34)</f>
        <v>"XEQM04"</v>
      </c>
      <c r="F292" s="131" t="str">
        <f>IF(MID(E292,2,4)="XEQM","                      if (strcompare(commandnumber,"&amp;E292&amp;" ) &amp;&amp; exec) {strcpy(commandnumber, "&amp;D292&amp;");} else","                      if (strcompare(commandnumber,"&amp;E292&amp;" )) {strcpy(commandnumber, "&amp;D292&amp;");} else")</f>
        <v xml:space="preserve">                      if (strcompare(commandnumber,"XEQM04" ) &amp;&amp; exec) {strcpy(commandnumber, "1982");} else</v>
      </c>
      <c r="I292" s="137">
        <f>VLOOKUP(C292,SOURCE!S293:Y10288,7,0)</f>
        <v>1982</v>
      </c>
      <c r="J292" s="138" t="str">
        <f>VLOOKUP(C292,SOURCE!S293:Y10288,6,0)</f>
        <v>XEQM04</v>
      </c>
      <c r="K292" s="139" t="str">
        <f t="shared" si="9"/>
        <v>XEQM04</v>
      </c>
      <c r="N292" s="136" t="str">
        <f>VLOOKUP(I292,SOURCE!B:M,5,0)</f>
        <v>"XEQM04"</v>
      </c>
    </row>
    <row r="293" spans="1:14">
      <c r="A293" s="134" t="str">
        <f>IF(ISNA(VLOOKUP(D293,D294:D$9999,1,0)),"",1)</f>
        <v/>
      </c>
      <c r="B293" s="134" t="str">
        <f>IF(ISNA(VLOOKUP(E293,E294:E$9999,1,0)),"",1)</f>
        <v/>
      </c>
      <c r="C293" s="3">
        <v>291</v>
      </c>
      <c r="D293" s="3" t="str">
        <f>CHAR(34)&amp;VLOOKUP(C293,SOURCE!S294:Y10289,7,0)&amp;CHAR(34)</f>
        <v>"1983"</v>
      </c>
      <c r="E293" s="136" t="str">
        <f>CHAR(34)&amp;VLOOKUP(C293,SOURCE!S294:Y10289,6,0)&amp;CHAR(34)</f>
        <v>"XEQM05"</v>
      </c>
      <c r="F293" s="131" t="str">
        <f t="shared" ref="F293:F318" si="10">IF(MID(E293,2,4)="XEQM","                      if (strcompare(commandnumber,"&amp;E293&amp;" ) &amp;&amp; exec) {strcpy(commandnumber, "&amp;D293&amp;");} else","                      if (strcompare(commandnumber,"&amp;E293&amp;" )) {strcpy(commandnumber, "&amp;D293&amp;");} else")</f>
        <v xml:space="preserve">                      if (strcompare(commandnumber,"XEQM05" ) &amp;&amp; exec) {strcpy(commandnumber, "1983");} else</v>
      </c>
      <c r="I293" s="137">
        <f>VLOOKUP(C293,SOURCE!S294:Y10289,7,0)</f>
        <v>1983</v>
      </c>
      <c r="J293" s="138" t="str">
        <f>VLOOKUP(C293,SOURCE!S294:Y10289,6,0)</f>
        <v>XEQM05</v>
      </c>
      <c r="K293" s="139" t="str">
        <f t="shared" si="9"/>
        <v>XEQM05</v>
      </c>
      <c r="N293" s="136" t="str">
        <f>VLOOKUP(I293,SOURCE!B:M,5,0)</f>
        <v>"XEQM05"</v>
      </c>
    </row>
    <row r="294" spans="1:14">
      <c r="A294" s="134" t="str">
        <f>IF(ISNA(VLOOKUP(D294,D295:D$9999,1,0)),"",1)</f>
        <v/>
      </c>
      <c r="B294" s="134" t="str">
        <f>IF(ISNA(VLOOKUP(E294,E295:E$9999,1,0)),"",1)</f>
        <v/>
      </c>
      <c r="C294" s="3">
        <v>292</v>
      </c>
      <c r="D294" s="3" t="str">
        <f>CHAR(34)&amp;VLOOKUP(C294,SOURCE!S295:Y10290,7,0)&amp;CHAR(34)</f>
        <v>"1984"</v>
      </c>
      <c r="E294" s="136" t="str">
        <f>CHAR(34)&amp;VLOOKUP(C294,SOURCE!S295:Y10290,6,0)&amp;CHAR(34)</f>
        <v>"XEQM06"</v>
      </c>
      <c r="F294" s="131" t="str">
        <f t="shared" si="10"/>
        <v xml:space="preserve">                      if (strcompare(commandnumber,"XEQM06" ) &amp;&amp; exec) {strcpy(commandnumber, "1984");} else</v>
      </c>
      <c r="I294" s="137">
        <f>VLOOKUP(C294,SOURCE!S295:Y10290,7,0)</f>
        <v>1984</v>
      </c>
      <c r="J294" s="138" t="str">
        <f>VLOOKUP(C294,SOURCE!S295:Y10290,6,0)</f>
        <v>XEQM06</v>
      </c>
      <c r="K294" s="139" t="str">
        <f t="shared" si="9"/>
        <v>XEQM06</v>
      </c>
      <c r="N294" s="136" t="str">
        <f>VLOOKUP(I294,SOURCE!B:M,5,0)</f>
        <v>"XEQM06"</v>
      </c>
    </row>
    <row r="295" spans="1:14">
      <c r="A295" s="134" t="str">
        <f>IF(ISNA(VLOOKUP(D295,D296:D$9999,1,0)),"",1)</f>
        <v/>
      </c>
      <c r="B295" s="134" t="str">
        <f>IF(ISNA(VLOOKUP(E295,E296:E$9999,1,0)),"",1)</f>
        <v/>
      </c>
      <c r="C295" s="3">
        <v>293</v>
      </c>
      <c r="D295" s="3" t="str">
        <f>CHAR(34)&amp;VLOOKUP(C295,SOURCE!S296:Y10291,7,0)&amp;CHAR(34)</f>
        <v>"1985"</v>
      </c>
      <c r="E295" s="136" t="str">
        <f>CHAR(34)&amp;VLOOKUP(C295,SOURCE!S296:Y10291,6,0)&amp;CHAR(34)</f>
        <v>"XEQM07"</v>
      </c>
      <c r="F295" s="131" t="str">
        <f t="shared" si="10"/>
        <v xml:space="preserve">                      if (strcompare(commandnumber,"XEQM07" ) &amp;&amp; exec) {strcpy(commandnumber, "1985");} else</v>
      </c>
      <c r="I295" s="137">
        <f>VLOOKUP(C295,SOURCE!S296:Y10291,7,0)</f>
        <v>1985</v>
      </c>
      <c r="J295" s="138" t="str">
        <f>VLOOKUP(C295,SOURCE!S296:Y10291,6,0)</f>
        <v>XEQM07</v>
      </c>
      <c r="K295" s="139" t="str">
        <f t="shared" si="9"/>
        <v>XEQM07</v>
      </c>
      <c r="N295" s="136" t="str">
        <f>VLOOKUP(I295,SOURCE!B:M,5,0)</f>
        <v>"XEQM07"</v>
      </c>
    </row>
    <row r="296" spans="1:14">
      <c r="A296" s="134" t="str">
        <f>IF(ISNA(VLOOKUP(D296,D297:D$9999,1,0)),"",1)</f>
        <v/>
      </c>
      <c r="B296" s="134" t="str">
        <f>IF(ISNA(VLOOKUP(E296,E297:E$9999,1,0)),"",1)</f>
        <v/>
      </c>
      <c r="C296" s="3">
        <v>294</v>
      </c>
      <c r="D296" s="3" t="str">
        <f>CHAR(34)&amp;VLOOKUP(C296,SOURCE!S297:Y10292,7,0)&amp;CHAR(34)</f>
        <v>"1986"</v>
      </c>
      <c r="E296" s="136" t="str">
        <f>CHAR(34)&amp;VLOOKUP(C296,SOURCE!S297:Y10292,6,0)&amp;CHAR(34)</f>
        <v>"XEQM08"</v>
      </c>
      <c r="F296" s="131" t="str">
        <f t="shared" si="10"/>
        <v xml:space="preserve">                      if (strcompare(commandnumber,"XEQM08" ) &amp;&amp; exec) {strcpy(commandnumber, "1986");} else</v>
      </c>
      <c r="I296" s="137">
        <f>VLOOKUP(C296,SOURCE!S297:Y10292,7,0)</f>
        <v>1986</v>
      </c>
      <c r="J296" s="138" t="str">
        <f>VLOOKUP(C296,SOURCE!S297:Y10292,6,0)</f>
        <v>XEQM08</v>
      </c>
      <c r="K296" s="139" t="str">
        <f t="shared" si="9"/>
        <v>XEQM08</v>
      </c>
      <c r="N296" s="136" t="str">
        <f>VLOOKUP(I296,SOURCE!B:M,5,0)</f>
        <v>"XEQM08"</v>
      </c>
    </row>
    <row r="297" spans="1:14">
      <c r="A297" s="134" t="str">
        <f>IF(ISNA(VLOOKUP(D297,D298:D$9999,1,0)),"",1)</f>
        <v/>
      </c>
      <c r="B297" s="134" t="str">
        <f>IF(ISNA(VLOOKUP(E297,E298:E$9999,1,0)),"",1)</f>
        <v/>
      </c>
      <c r="C297" s="3">
        <v>295</v>
      </c>
      <c r="D297" s="3" t="str">
        <f>CHAR(34)&amp;VLOOKUP(C297,SOURCE!S298:Y10293,7,0)&amp;CHAR(34)</f>
        <v>"1987"</v>
      </c>
      <c r="E297" s="136" t="str">
        <f>CHAR(34)&amp;VLOOKUP(C297,SOURCE!S298:Y10293,6,0)&amp;CHAR(34)</f>
        <v>"XEQM09"</v>
      </c>
      <c r="F297" s="131" t="str">
        <f t="shared" si="10"/>
        <v xml:space="preserve">                      if (strcompare(commandnumber,"XEQM09" ) &amp;&amp; exec) {strcpy(commandnumber, "1987");} else</v>
      </c>
      <c r="I297" s="137">
        <f>VLOOKUP(C297,SOURCE!S298:Y10293,7,0)</f>
        <v>1987</v>
      </c>
      <c r="J297" s="138" t="str">
        <f>VLOOKUP(C297,SOURCE!S298:Y10293,6,0)</f>
        <v>XEQM09</v>
      </c>
      <c r="K297" s="139" t="str">
        <f t="shared" si="9"/>
        <v>XEQM09</v>
      </c>
      <c r="N297" s="136" t="str">
        <f>VLOOKUP(I297,SOURCE!B:M,5,0)</f>
        <v>"XEQM09"</v>
      </c>
    </row>
    <row r="298" spans="1:14">
      <c r="A298" s="134" t="str">
        <f>IF(ISNA(VLOOKUP(D298,D299:D$9999,1,0)),"",1)</f>
        <v/>
      </c>
      <c r="B298" s="134" t="str">
        <f>IF(ISNA(VLOOKUP(E298,E299:E$9999,1,0)),"",1)</f>
        <v/>
      </c>
      <c r="C298" s="3">
        <v>296</v>
      </c>
      <c r="D298" s="3" t="str">
        <f>CHAR(34)&amp;VLOOKUP(C298,SOURCE!S299:Y10294,7,0)&amp;CHAR(34)</f>
        <v>"1988"</v>
      </c>
      <c r="E298" s="136" t="str">
        <f>CHAR(34)&amp;VLOOKUP(C298,SOURCE!S299:Y10294,6,0)&amp;CHAR(34)</f>
        <v>"XEQM10"</v>
      </c>
      <c r="F298" s="131" t="str">
        <f t="shared" si="10"/>
        <v xml:space="preserve">                      if (strcompare(commandnumber,"XEQM10" ) &amp;&amp; exec) {strcpy(commandnumber, "1988");} else</v>
      </c>
      <c r="I298" s="137">
        <f>VLOOKUP(C298,SOURCE!S299:Y10294,7,0)</f>
        <v>1988</v>
      </c>
      <c r="J298" s="138" t="str">
        <f>VLOOKUP(C298,SOURCE!S299:Y10294,6,0)</f>
        <v>XEQM10</v>
      </c>
      <c r="K298" s="139" t="str">
        <f t="shared" si="9"/>
        <v>XEQM10</v>
      </c>
      <c r="N298" s="136" t="str">
        <f>VLOOKUP(I298,SOURCE!B:M,5,0)</f>
        <v>"XEQM10"</v>
      </c>
    </row>
    <row r="299" spans="1:14">
      <c r="A299" s="134" t="str">
        <f>IF(ISNA(VLOOKUP(D299,D300:D$9999,1,0)),"",1)</f>
        <v/>
      </c>
      <c r="B299" s="134" t="str">
        <f>IF(ISNA(VLOOKUP(E299,E300:E$9999,1,0)),"",1)</f>
        <v/>
      </c>
      <c r="C299" s="3">
        <v>297</v>
      </c>
      <c r="D299" s="3" t="str">
        <f>CHAR(34)&amp;VLOOKUP(C299,SOURCE!S300:Y10295,7,0)&amp;CHAR(34)</f>
        <v>"1989"</v>
      </c>
      <c r="E299" s="136" t="str">
        <f>CHAR(34)&amp;VLOOKUP(C299,SOURCE!S300:Y10295,6,0)&amp;CHAR(34)</f>
        <v>"XEQM11"</v>
      </c>
      <c r="F299" s="131" t="str">
        <f t="shared" si="10"/>
        <v xml:space="preserve">                      if (strcompare(commandnumber,"XEQM11" ) &amp;&amp; exec) {strcpy(commandnumber, "1989");} else</v>
      </c>
      <c r="I299" s="137">
        <f>VLOOKUP(C299,SOURCE!S300:Y10295,7,0)</f>
        <v>1989</v>
      </c>
      <c r="J299" s="138" t="str">
        <f>VLOOKUP(C299,SOURCE!S300:Y10295,6,0)</f>
        <v>XEQM11</v>
      </c>
      <c r="K299" s="139" t="str">
        <f t="shared" si="9"/>
        <v>XEQM11</v>
      </c>
      <c r="N299" s="136" t="str">
        <f>VLOOKUP(I299,SOURCE!B:M,5,0)</f>
        <v>"XEQM11"</v>
      </c>
    </row>
    <row r="300" spans="1:14">
      <c r="A300" s="134" t="str">
        <f>IF(ISNA(VLOOKUP(D300,D301:D$9999,1,0)),"",1)</f>
        <v/>
      </c>
      <c r="B300" s="134" t="str">
        <f>IF(ISNA(VLOOKUP(E300,E301:E$9999,1,0)),"",1)</f>
        <v/>
      </c>
      <c r="C300" s="3">
        <v>298</v>
      </c>
      <c r="D300" s="3" t="str">
        <f>CHAR(34)&amp;VLOOKUP(C300,SOURCE!S301:Y10296,7,0)&amp;CHAR(34)</f>
        <v>"1990"</v>
      </c>
      <c r="E300" s="136" t="str">
        <f>CHAR(34)&amp;VLOOKUP(C300,SOURCE!S301:Y10296,6,0)&amp;CHAR(34)</f>
        <v>"XEQM12"</v>
      </c>
      <c r="F300" s="131" t="str">
        <f t="shared" si="10"/>
        <v xml:space="preserve">                      if (strcompare(commandnumber,"XEQM12" ) &amp;&amp; exec) {strcpy(commandnumber, "1990");} else</v>
      </c>
      <c r="I300" s="137">
        <f>VLOOKUP(C300,SOURCE!S301:Y10296,7,0)</f>
        <v>1990</v>
      </c>
      <c r="J300" s="138" t="str">
        <f>VLOOKUP(C300,SOURCE!S301:Y10296,6,0)</f>
        <v>XEQM12</v>
      </c>
      <c r="K300" s="139" t="str">
        <f t="shared" si="9"/>
        <v>XEQM12</v>
      </c>
      <c r="N300" s="136" t="str">
        <f>VLOOKUP(I300,SOURCE!B:M,5,0)</f>
        <v>"XEQM12"</v>
      </c>
    </row>
    <row r="301" spans="1:14">
      <c r="A301" s="134" t="str">
        <f>IF(ISNA(VLOOKUP(D301,D302:D$9999,1,0)),"",1)</f>
        <v/>
      </c>
      <c r="B301" s="134" t="str">
        <f>IF(ISNA(VLOOKUP(E301,E302:E$9999,1,0)),"",1)</f>
        <v/>
      </c>
      <c r="C301" s="3">
        <v>299</v>
      </c>
      <c r="D301" s="3" t="str">
        <f>CHAR(34)&amp;VLOOKUP(C301,SOURCE!S302:Y10297,7,0)&amp;CHAR(34)</f>
        <v>"1991"</v>
      </c>
      <c r="E301" s="136" t="str">
        <f>CHAR(34)&amp;VLOOKUP(C301,SOURCE!S302:Y10297,6,0)&amp;CHAR(34)</f>
        <v>"XEQM13"</v>
      </c>
      <c r="F301" s="131" t="str">
        <f t="shared" si="10"/>
        <v xml:space="preserve">                      if (strcompare(commandnumber,"XEQM13" ) &amp;&amp; exec) {strcpy(commandnumber, "1991");} else</v>
      </c>
      <c r="I301" s="137">
        <f>VLOOKUP(C301,SOURCE!S302:Y10297,7,0)</f>
        <v>1991</v>
      </c>
      <c r="J301" s="138" t="str">
        <f>VLOOKUP(C301,SOURCE!S302:Y10297,6,0)</f>
        <v>XEQM13</v>
      </c>
      <c r="K301" s="139" t="str">
        <f t="shared" si="9"/>
        <v>XEQM13</v>
      </c>
      <c r="N301" s="136" t="str">
        <f>VLOOKUP(I301,SOURCE!B:M,5,0)</f>
        <v>"XEQM13"</v>
      </c>
    </row>
    <row r="302" spans="1:14">
      <c r="A302" s="134" t="str">
        <f>IF(ISNA(VLOOKUP(D302,D303:D$9999,1,0)),"",1)</f>
        <v/>
      </c>
      <c r="B302" s="134" t="str">
        <f>IF(ISNA(VLOOKUP(E302,E303:E$9999,1,0)),"",1)</f>
        <v/>
      </c>
      <c r="C302" s="3">
        <v>300</v>
      </c>
      <c r="D302" s="3" t="str">
        <f>CHAR(34)&amp;VLOOKUP(C302,SOURCE!S303:Y10298,7,0)&amp;CHAR(34)</f>
        <v>"1992"</v>
      </c>
      <c r="E302" s="136" t="str">
        <f>CHAR(34)&amp;VLOOKUP(C302,SOURCE!S303:Y10298,6,0)&amp;CHAR(34)</f>
        <v>"XEQM14"</v>
      </c>
      <c r="F302" s="131" t="str">
        <f t="shared" si="10"/>
        <v xml:space="preserve">                      if (strcompare(commandnumber,"XEQM14" ) &amp;&amp; exec) {strcpy(commandnumber, "1992");} else</v>
      </c>
      <c r="I302" s="137">
        <f>VLOOKUP(C302,SOURCE!S303:Y10298,7,0)</f>
        <v>1992</v>
      </c>
      <c r="J302" s="138" t="str">
        <f>VLOOKUP(C302,SOURCE!S303:Y10298,6,0)</f>
        <v>XEQM14</v>
      </c>
      <c r="K302" s="139" t="str">
        <f t="shared" si="9"/>
        <v>XEQM14</v>
      </c>
      <c r="N302" s="136" t="str">
        <f>VLOOKUP(I302,SOURCE!B:M,5,0)</f>
        <v>"XEQM14"</v>
      </c>
    </row>
    <row r="303" spans="1:14">
      <c r="A303" s="134" t="str">
        <f>IF(ISNA(VLOOKUP(D303,D304:D$9999,1,0)),"",1)</f>
        <v/>
      </c>
      <c r="B303" s="134" t="str">
        <f>IF(ISNA(VLOOKUP(E303,E304:E$9999,1,0)),"",1)</f>
        <v/>
      </c>
      <c r="C303" s="3">
        <v>301</v>
      </c>
      <c r="D303" s="3" t="str">
        <f>CHAR(34)&amp;VLOOKUP(C303,SOURCE!S304:Y10299,7,0)&amp;CHAR(34)</f>
        <v>"1993"</v>
      </c>
      <c r="E303" s="136" t="str">
        <f>CHAR(34)&amp;VLOOKUP(C303,SOURCE!S304:Y10299,6,0)&amp;CHAR(34)</f>
        <v>"XEQM15"</v>
      </c>
      <c r="F303" s="131" t="str">
        <f t="shared" si="10"/>
        <v xml:space="preserve">                      if (strcompare(commandnumber,"XEQM15" ) &amp;&amp; exec) {strcpy(commandnumber, "1993");} else</v>
      </c>
      <c r="I303" s="137">
        <f>VLOOKUP(C303,SOURCE!S304:Y10299,7,0)</f>
        <v>1993</v>
      </c>
      <c r="J303" s="138" t="str">
        <f>VLOOKUP(C303,SOURCE!S304:Y10299,6,0)</f>
        <v>XEQM15</v>
      </c>
      <c r="K303" s="139" t="str">
        <f t="shared" si="9"/>
        <v>XEQM15</v>
      </c>
      <c r="N303" s="136" t="str">
        <f>VLOOKUP(I303,SOURCE!B:M,5,0)</f>
        <v>"XEQM15"</v>
      </c>
    </row>
    <row r="304" spans="1:14">
      <c r="A304" s="134" t="str">
        <f>IF(ISNA(VLOOKUP(D304,D305:D$9999,1,0)),"",1)</f>
        <v/>
      </c>
      <c r="B304" s="134" t="str">
        <f>IF(ISNA(VLOOKUP(E304,E305:E$9999,1,0)),"",1)</f>
        <v/>
      </c>
      <c r="C304" s="3">
        <v>302</v>
      </c>
      <c r="D304" s="3" t="str">
        <f>CHAR(34)&amp;VLOOKUP(C304,SOURCE!S305:Y10300,7,0)&amp;CHAR(34)</f>
        <v>"1994"</v>
      </c>
      <c r="E304" s="136" t="str">
        <f>CHAR(34)&amp;VLOOKUP(C304,SOURCE!S305:Y10300,6,0)&amp;CHAR(34)</f>
        <v>"XEQM16"</v>
      </c>
      <c r="F304" s="131" t="str">
        <f t="shared" si="10"/>
        <v xml:space="preserve">                      if (strcompare(commandnumber,"XEQM16" ) &amp;&amp; exec) {strcpy(commandnumber, "1994");} else</v>
      </c>
      <c r="I304" s="137">
        <f>VLOOKUP(C304,SOURCE!S305:Y10300,7,0)</f>
        <v>1994</v>
      </c>
      <c r="J304" s="138" t="str">
        <f>VLOOKUP(C304,SOURCE!S305:Y10300,6,0)</f>
        <v>XEQM16</v>
      </c>
      <c r="K304" s="139" t="str">
        <f t="shared" si="9"/>
        <v>XEQM16</v>
      </c>
      <c r="N304" s="136" t="str">
        <f>VLOOKUP(I304,SOURCE!B:M,5,0)</f>
        <v>"XEQM16"</v>
      </c>
    </row>
    <row r="305" spans="1:14">
      <c r="A305" s="134" t="str">
        <f>IF(ISNA(VLOOKUP(D305,D306:D$9999,1,0)),"",1)</f>
        <v/>
      </c>
      <c r="B305" s="134" t="str">
        <f>IF(ISNA(VLOOKUP(E305,E306:E$9999,1,0)),"",1)</f>
        <v/>
      </c>
      <c r="C305" s="3">
        <v>303</v>
      </c>
      <c r="D305" s="3" t="str">
        <f>CHAR(34)&amp;VLOOKUP(C305,SOURCE!S306:Y10301,7,0)&amp;CHAR(34)</f>
        <v>"1995"</v>
      </c>
      <c r="E305" s="136" t="str">
        <f>CHAR(34)&amp;VLOOKUP(C305,SOURCE!S306:Y10301,6,0)&amp;CHAR(34)</f>
        <v>"XEQM17"</v>
      </c>
      <c r="F305" s="131" t="str">
        <f t="shared" si="10"/>
        <v xml:space="preserve">                      if (strcompare(commandnumber,"XEQM17" ) &amp;&amp; exec) {strcpy(commandnumber, "1995");} else</v>
      </c>
      <c r="I305" s="137">
        <f>VLOOKUP(C305,SOURCE!S306:Y10301,7,0)</f>
        <v>1995</v>
      </c>
      <c r="J305" s="138" t="str">
        <f>VLOOKUP(C305,SOURCE!S306:Y10301,6,0)</f>
        <v>XEQM17</v>
      </c>
      <c r="K305" s="139" t="str">
        <f t="shared" si="9"/>
        <v>XEQM17</v>
      </c>
      <c r="N305" s="136" t="str">
        <f>VLOOKUP(I305,SOURCE!B:M,5,0)</f>
        <v>"XEQM17"</v>
      </c>
    </row>
    <row r="306" spans="1:14">
      <c r="A306" s="134" t="str">
        <f>IF(ISNA(VLOOKUP(D306,D307:D$9999,1,0)),"",1)</f>
        <v/>
      </c>
      <c r="B306" s="134" t="str">
        <f>IF(ISNA(VLOOKUP(E306,E307:E$9999,1,0)),"",1)</f>
        <v/>
      </c>
      <c r="C306" s="3">
        <v>304</v>
      </c>
      <c r="D306" s="3" t="str">
        <f>CHAR(34)&amp;VLOOKUP(C306,SOURCE!S307:Y10302,7,0)&amp;CHAR(34)</f>
        <v>"1996"</v>
      </c>
      <c r="E306" s="136" t="str">
        <f>CHAR(34)&amp;VLOOKUP(C306,SOURCE!S307:Y10302,6,0)&amp;CHAR(34)</f>
        <v>"XEQM18"</v>
      </c>
      <c r="F306" s="131" t="str">
        <f t="shared" si="10"/>
        <v xml:space="preserve">                      if (strcompare(commandnumber,"XEQM18" ) &amp;&amp; exec) {strcpy(commandnumber, "1996");} else</v>
      </c>
      <c r="I306" s="137">
        <f>VLOOKUP(C306,SOURCE!S307:Y10302,7,0)</f>
        <v>1996</v>
      </c>
      <c r="J306" s="138" t="str">
        <f>VLOOKUP(C306,SOURCE!S307:Y10302,6,0)</f>
        <v>XEQM18</v>
      </c>
      <c r="K306" s="139" t="str">
        <f t="shared" si="9"/>
        <v>XEQM18</v>
      </c>
      <c r="N306" s="136" t="str">
        <f>VLOOKUP(I306,SOURCE!B:M,5,0)</f>
        <v>"XEQM18"</v>
      </c>
    </row>
    <row r="307" spans="1:14">
      <c r="A307" s="134" t="str">
        <f>IF(ISNA(VLOOKUP(D307,D308:D$9999,1,0)),"",1)</f>
        <v/>
      </c>
      <c r="B307" s="134" t="str">
        <f>IF(ISNA(VLOOKUP(E307,E308:E$9999,1,0)),"",1)</f>
        <v/>
      </c>
      <c r="C307" s="3">
        <v>305</v>
      </c>
      <c r="D307" s="3" t="str">
        <f>CHAR(34)&amp;VLOOKUP(C307,SOURCE!S308:Y10303,7,0)&amp;CHAR(34)</f>
        <v>"1997"</v>
      </c>
      <c r="E307" s="136" t="str">
        <f>CHAR(34)&amp;VLOOKUP(C307,SOURCE!S308:Y10303,6,0)&amp;CHAR(34)</f>
        <v>"ROUND"</v>
      </c>
      <c r="F307" s="131" t="str">
        <f t="shared" si="10"/>
        <v xml:space="preserve">                      if (strcompare(commandnumber,"ROUND" )) {strcpy(commandnumber, "1997");} else</v>
      </c>
      <c r="I307" s="137">
        <f>VLOOKUP(C307,SOURCE!S308:Y10303,7,0)</f>
        <v>1997</v>
      </c>
      <c r="J307" s="138" t="str">
        <f>VLOOKUP(C307,SOURCE!S308:Y10303,6,0)</f>
        <v>ROUND</v>
      </c>
      <c r="K307" s="139" t="str">
        <f t="shared" si="9"/>
        <v>ROUND</v>
      </c>
      <c r="N307" s="136" t="str">
        <f>VLOOKUP(I307,SOURCE!B:M,5,0)</f>
        <v>"ROUND"</v>
      </c>
    </row>
    <row r="308" spans="1:14">
      <c r="A308" s="134" t="str">
        <f>IF(ISNA(VLOOKUP(D308,D309:D$9999,1,0)),"",1)</f>
        <v/>
      </c>
      <c r="B308" s="134" t="str">
        <f>IF(ISNA(VLOOKUP(E308,E309:E$9999,1,0)),"",1)</f>
        <v/>
      </c>
      <c r="C308" s="3">
        <v>306</v>
      </c>
      <c r="D308" s="3" t="str">
        <f>CHAR(34)&amp;VLOOKUP(C308,SOURCE!S309:Y10304,7,0)&amp;CHAR(34)</f>
        <v>"1998"</v>
      </c>
      <c r="E308" s="136" t="str">
        <f>CHAR(34)&amp;VLOOKUP(C308,SOURCE!S309:Y10304,6,0)&amp;CHAR(34)</f>
        <v>"ROUNDI"</v>
      </c>
      <c r="F308" s="131" t="str">
        <f t="shared" si="10"/>
        <v xml:space="preserve">                      if (strcompare(commandnumber,"ROUNDI" )) {strcpy(commandnumber, "1998");} else</v>
      </c>
      <c r="I308" s="137">
        <f>VLOOKUP(C308,SOURCE!S309:Y10304,7,0)</f>
        <v>1998</v>
      </c>
      <c r="J308" s="138" t="str">
        <f>VLOOKUP(C308,SOURCE!S309:Y10304,6,0)</f>
        <v>ROUNDI</v>
      </c>
      <c r="K308" s="139" t="str">
        <f t="shared" si="9"/>
        <v>ROUNDI</v>
      </c>
      <c r="N308" s="136" t="str">
        <f>VLOOKUP(I308,SOURCE!B:M,5,0)</f>
        <v>"ROUNDI"</v>
      </c>
    </row>
    <row r="309" spans="1:14">
      <c r="A309" s="134" t="str">
        <f>IF(ISNA(VLOOKUP(D309,D310:D$9999,1,0)),"",1)</f>
        <v/>
      </c>
      <c r="B309" s="134" t="str">
        <f>IF(ISNA(VLOOKUP(E309,E310:E$9999,1,0)),"",1)</f>
        <v/>
      </c>
      <c r="C309" s="3">
        <v>307</v>
      </c>
      <c r="D309" s="3" t="str">
        <f>CHAR(34)&amp;VLOOKUP(C309,SOURCE!S310:Y10305,7,0)&amp;CHAR(34)</f>
        <v>"2000"</v>
      </c>
      <c r="E309" s="136" t="str">
        <f>CHAR(34)&amp;VLOOKUP(C309,SOURCE!S310:Y10305,6,0)&amp;CHAR(34)</f>
        <v>"ERPN"</v>
      </c>
      <c r="F309" s="131" t="str">
        <f t="shared" si="10"/>
        <v xml:space="preserve">                      if (strcompare(commandnumber,"ERPN" )) {strcpy(commandnumber, "2000");} else</v>
      </c>
      <c r="I309" s="137">
        <f>VLOOKUP(C309,SOURCE!S310:Y10305,7,0)</f>
        <v>2000</v>
      </c>
      <c r="J309" s="138" t="str">
        <f>VLOOKUP(C309,SOURCE!S310:Y10305,6,0)</f>
        <v>ERPN</v>
      </c>
      <c r="K309" s="139" t="str">
        <f t="shared" si="9"/>
        <v>eRPN</v>
      </c>
      <c r="N309" s="136" t="str">
        <f>VLOOKUP(I309,SOURCE!B:M,5,0)</f>
        <v>"eRPN"</v>
      </c>
    </row>
    <row r="310" spans="1:14">
      <c r="A310" s="134" t="str">
        <f>IF(ISNA(VLOOKUP(D310,D311:D$9999,1,0)),"",1)</f>
        <v/>
      </c>
      <c r="B310" s="134" t="str">
        <f>IF(ISNA(VLOOKUP(E310,E311:E$9999,1,0)),"",1)</f>
        <v/>
      </c>
      <c r="C310" s="3">
        <v>308</v>
      </c>
      <c r="D310" s="3" t="str">
        <f>CHAR(34)&amp;VLOOKUP(C310,SOURCE!S311:Y10306,7,0)&amp;CHAR(34)</f>
        <v>"2001"</v>
      </c>
      <c r="E310" s="136" t="str">
        <f>CHAR(34)&amp;VLOOKUP(C310,SOURCE!S311:Y10306,6,0)&amp;CHAR(34)</f>
        <v>"RPN"</v>
      </c>
      <c r="F310" s="131" t="str">
        <f t="shared" si="10"/>
        <v xml:space="preserve">                      if (strcompare(commandnumber,"RPN" )) {strcpy(commandnumber, "2001");} else</v>
      </c>
      <c r="I310" s="137">
        <f>VLOOKUP(C310,SOURCE!S311:Y10306,7,0)</f>
        <v>2001</v>
      </c>
      <c r="J310" s="138" t="str">
        <f>VLOOKUP(C310,SOURCE!S311:Y10306,6,0)</f>
        <v>RPN</v>
      </c>
      <c r="K310" s="139" t="str">
        <f t="shared" si="9"/>
        <v>RPN</v>
      </c>
      <c r="N310" s="136" t="str">
        <f>VLOOKUP(I310,SOURCE!B:M,5,0)</f>
        <v>"RPN"</v>
      </c>
    </row>
    <row r="311" spans="1:14">
      <c r="A311" s="134" t="str">
        <f>IF(ISNA(VLOOKUP(D311,D312:D$9999,1,0)),"",1)</f>
        <v/>
      </c>
      <c r="B311" s="134" t="str">
        <f>IF(ISNA(VLOOKUP(E311,E312:E$9999,1,0)),"",1)</f>
        <v/>
      </c>
      <c r="C311" s="3">
        <v>309</v>
      </c>
      <c r="D311" s="3" t="e">
        <f>CHAR(34)&amp;VLOOKUP(C311,SOURCE!S312:Y10307,7,0)&amp;CHAR(34)</f>
        <v>#N/A</v>
      </c>
      <c r="E311" s="136" t="e">
        <f>CHAR(34)&amp;VLOOKUP(C311,SOURCE!S312:Y10307,6,0)&amp;CHAR(34)</f>
        <v>#N/A</v>
      </c>
      <c r="F311" s="131" t="e">
        <f t="shared" si="10"/>
        <v>#N/A</v>
      </c>
      <c r="I311" s="137" t="e">
        <f>VLOOKUP(C311,SOURCE!S312:Y10307,7,0)</f>
        <v>#N/A</v>
      </c>
      <c r="J311" s="138" t="e">
        <f>VLOOKUP(C311,SOURCE!S312:Y10307,6,0)</f>
        <v>#N/A</v>
      </c>
      <c r="K311" s="139" t="e">
        <f t="shared" si="9"/>
        <v>#N/A</v>
      </c>
      <c r="N311" s="136" t="e">
        <f>VLOOKUP(I311,SOURCE!B:M,5,0)</f>
        <v>#N/A</v>
      </c>
    </row>
    <row r="312" spans="1:14">
      <c r="A312" s="134" t="str">
        <f>IF(ISNA(VLOOKUP(D312,D313:D$9999,1,0)),"",1)</f>
        <v/>
      </c>
      <c r="B312" s="134" t="str">
        <f>IF(ISNA(VLOOKUP(E312,E313:E$9999,1,0)),"",1)</f>
        <v/>
      </c>
      <c r="C312" s="3">
        <v>310</v>
      </c>
      <c r="D312" s="3" t="e">
        <f>CHAR(34)&amp;VLOOKUP(C312,SOURCE!S313:Y10308,7,0)&amp;CHAR(34)</f>
        <v>#N/A</v>
      </c>
      <c r="E312" s="136" t="e">
        <f>CHAR(34)&amp;VLOOKUP(C312,SOURCE!S313:Y10308,6,0)&amp;CHAR(34)</f>
        <v>#N/A</v>
      </c>
      <c r="F312" s="131" t="e">
        <f t="shared" si="10"/>
        <v>#N/A</v>
      </c>
      <c r="I312" s="137" t="e">
        <f>VLOOKUP(C312,SOURCE!S313:Y10308,7,0)</f>
        <v>#N/A</v>
      </c>
      <c r="J312" s="138" t="e">
        <f>VLOOKUP(C312,SOURCE!S313:Y10308,6,0)</f>
        <v>#N/A</v>
      </c>
      <c r="K312" s="139" t="e">
        <f t="shared" si="9"/>
        <v>#N/A</v>
      </c>
      <c r="N312" s="136" t="e">
        <f>VLOOKUP(I312,SOURCE!B:M,5,0)</f>
        <v>#N/A</v>
      </c>
    </row>
    <row r="313" spans="1:14">
      <c r="A313" s="134" t="str">
        <f>IF(ISNA(VLOOKUP(D313,D314:D$9999,1,0)),"",1)</f>
        <v/>
      </c>
      <c r="B313" s="134" t="str">
        <f>IF(ISNA(VLOOKUP(E313,E314:E$9999,1,0)),"",1)</f>
        <v/>
      </c>
      <c r="C313" s="3">
        <v>311</v>
      </c>
      <c r="D313" s="3" t="e">
        <f>CHAR(34)&amp;VLOOKUP(C313,SOURCE!S314:Y10309,7,0)&amp;CHAR(34)</f>
        <v>#N/A</v>
      </c>
      <c r="E313" s="136" t="e">
        <f>CHAR(34)&amp;VLOOKUP(C313,SOURCE!S314:Y10309,6,0)&amp;CHAR(34)</f>
        <v>#N/A</v>
      </c>
      <c r="F313" s="131" t="e">
        <f t="shared" si="10"/>
        <v>#N/A</v>
      </c>
      <c r="I313" s="137" t="e">
        <f>VLOOKUP(C313,SOURCE!S314:Y10309,7,0)</f>
        <v>#N/A</v>
      </c>
      <c r="J313" s="138" t="e">
        <f>VLOOKUP(C313,SOURCE!S314:Y10309,6,0)</f>
        <v>#N/A</v>
      </c>
      <c r="K313" s="139" t="e">
        <f t="shared" si="9"/>
        <v>#N/A</v>
      </c>
      <c r="N313" s="136" t="e">
        <f>VLOOKUP(I313,SOURCE!B:M,5,0)</f>
        <v>#N/A</v>
      </c>
    </row>
    <row r="314" spans="1:14">
      <c r="A314" s="134" t="str">
        <f>IF(ISNA(VLOOKUP(D314,D315:D$9999,1,0)),"",1)</f>
        <v/>
      </c>
      <c r="B314" s="134" t="str">
        <f>IF(ISNA(VLOOKUP(E314,E315:E$9999,1,0)),"",1)</f>
        <v/>
      </c>
      <c r="C314" s="3">
        <v>312</v>
      </c>
      <c r="D314" s="3" t="e">
        <f>CHAR(34)&amp;VLOOKUP(C314,SOURCE!S315:Y10310,7,0)&amp;CHAR(34)</f>
        <v>#N/A</v>
      </c>
      <c r="E314" s="136" t="e">
        <f>CHAR(34)&amp;VLOOKUP(C314,SOURCE!S315:Y10310,6,0)&amp;CHAR(34)</f>
        <v>#N/A</v>
      </c>
      <c r="F314" s="131" t="e">
        <f t="shared" si="10"/>
        <v>#N/A</v>
      </c>
      <c r="I314" s="137" t="e">
        <f>VLOOKUP(C314,SOURCE!S315:Y10310,7,0)</f>
        <v>#N/A</v>
      </c>
      <c r="J314" s="138" t="e">
        <f>VLOOKUP(C314,SOURCE!S315:Y10310,6,0)</f>
        <v>#N/A</v>
      </c>
      <c r="K314" s="139" t="e">
        <f t="shared" si="9"/>
        <v>#N/A</v>
      </c>
      <c r="N314" s="136" t="e">
        <f>VLOOKUP(I314,SOURCE!B:M,5,0)</f>
        <v>#N/A</v>
      </c>
    </row>
    <row r="315" spans="1:14">
      <c r="A315" s="134" t="str">
        <f>IF(ISNA(VLOOKUP(D315,D316:D$9999,1,0)),"",1)</f>
        <v/>
      </c>
      <c r="B315" s="134" t="str">
        <f>IF(ISNA(VLOOKUP(E315,E316:E$9999,1,0)),"",1)</f>
        <v/>
      </c>
      <c r="C315" s="3">
        <v>313</v>
      </c>
      <c r="D315" s="3" t="e">
        <f>CHAR(34)&amp;VLOOKUP(C315,SOURCE!S316:Y10311,7,0)&amp;CHAR(34)</f>
        <v>#N/A</v>
      </c>
      <c r="E315" s="136" t="e">
        <f>CHAR(34)&amp;VLOOKUP(C315,SOURCE!S316:Y10311,6,0)&amp;CHAR(34)</f>
        <v>#N/A</v>
      </c>
      <c r="F315" s="131" t="e">
        <f t="shared" si="10"/>
        <v>#N/A</v>
      </c>
      <c r="I315" s="137" t="e">
        <f>VLOOKUP(C315,SOURCE!S316:Y10311,7,0)</f>
        <v>#N/A</v>
      </c>
      <c r="J315" s="138" t="e">
        <f>VLOOKUP(C315,SOURCE!S316:Y10311,6,0)</f>
        <v>#N/A</v>
      </c>
      <c r="K315" s="139" t="e">
        <f t="shared" si="9"/>
        <v>#N/A</v>
      </c>
      <c r="N315" s="136" t="e">
        <f>VLOOKUP(I315,SOURCE!B:M,5,0)</f>
        <v>#N/A</v>
      </c>
    </row>
    <row r="316" spans="1:14">
      <c r="A316" s="134" t="str">
        <f>IF(ISNA(VLOOKUP(D316,D317:D$9999,1,0)),"",1)</f>
        <v/>
      </c>
      <c r="B316" s="134" t="str">
        <f>IF(ISNA(VLOOKUP(E316,E317:E$9999,1,0)),"",1)</f>
        <v/>
      </c>
      <c r="C316" s="3">
        <v>314</v>
      </c>
      <c r="D316" s="3" t="e">
        <f>CHAR(34)&amp;VLOOKUP(C316,SOURCE!S317:Y10312,7,0)&amp;CHAR(34)</f>
        <v>#N/A</v>
      </c>
      <c r="E316" s="136" t="e">
        <f>CHAR(34)&amp;VLOOKUP(C316,SOURCE!S317:Y10312,6,0)&amp;CHAR(34)</f>
        <v>#N/A</v>
      </c>
      <c r="F316" s="131" t="e">
        <f t="shared" si="10"/>
        <v>#N/A</v>
      </c>
      <c r="I316" s="137" t="e">
        <f>VLOOKUP(C316,SOURCE!S317:Y10312,7,0)</f>
        <v>#N/A</v>
      </c>
      <c r="J316" s="138" t="e">
        <f>VLOOKUP(C316,SOURCE!S317:Y10312,6,0)</f>
        <v>#N/A</v>
      </c>
      <c r="K316" s="139" t="e">
        <f t="shared" si="9"/>
        <v>#N/A</v>
      </c>
      <c r="N316" s="136" t="e">
        <f>VLOOKUP(I316,SOURCE!B:M,5,0)</f>
        <v>#N/A</v>
      </c>
    </row>
    <row r="317" spans="1:14">
      <c r="A317" s="134" t="str">
        <f>IF(ISNA(VLOOKUP(D317,D318:D$9999,1,0)),"",1)</f>
        <v/>
      </c>
      <c r="B317" s="134" t="str">
        <f>IF(ISNA(VLOOKUP(E317,E318:E$9999,1,0)),"",1)</f>
        <v/>
      </c>
      <c r="C317" s="3">
        <v>315</v>
      </c>
      <c r="D317" s="3" t="e">
        <f>CHAR(34)&amp;VLOOKUP(C317,SOURCE!S318:Y10313,7,0)&amp;CHAR(34)</f>
        <v>#N/A</v>
      </c>
      <c r="E317" s="136" t="e">
        <f>CHAR(34)&amp;VLOOKUP(C317,SOURCE!S318:Y10313,6,0)&amp;CHAR(34)</f>
        <v>#N/A</v>
      </c>
      <c r="F317" s="131" t="e">
        <f t="shared" si="10"/>
        <v>#N/A</v>
      </c>
      <c r="I317" s="137" t="e">
        <f>VLOOKUP(C317,SOURCE!S318:Y10313,7,0)</f>
        <v>#N/A</v>
      </c>
      <c r="J317" s="138" t="e">
        <f>VLOOKUP(C317,SOURCE!S318:Y10313,6,0)</f>
        <v>#N/A</v>
      </c>
      <c r="K317" s="139" t="e">
        <f t="shared" si="9"/>
        <v>#N/A</v>
      </c>
      <c r="N317" s="136" t="e">
        <f>VLOOKUP(I317,SOURCE!B:M,5,0)</f>
        <v>#N/A</v>
      </c>
    </row>
    <row r="318" spans="1:14" ht="16" thickBot="1">
      <c r="A318" s="134" t="str">
        <f>IF(ISNA(VLOOKUP(D318,D319:D$9999,1,0)),"",1)</f>
        <v/>
      </c>
      <c r="B318" s="134" t="str">
        <f>IF(ISNA(VLOOKUP(E318,E319:E$9999,1,0)),"",1)</f>
        <v/>
      </c>
      <c r="C318" s="3">
        <v>316</v>
      </c>
      <c r="D318" s="3" t="e">
        <f>CHAR(34)&amp;VLOOKUP(C318,SOURCE!S319:Y10314,7,0)&amp;CHAR(34)</f>
        <v>#N/A</v>
      </c>
      <c r="E318" s="136" t="e">
        <f>CHAR(34)&amp;VLOOKUP(C318,SOURCE!S319:Y10314,6,0)&amp;CHAR(34)</f>
        <v>#N/A</v>
      </c>
      <c r="F318" s="131" t="e">
        <f t="shared" si="10"/>
        <v>#N/A</v>
      </c>
      <c r="I318" s="140" t="e">
        <f>VLOOKUP(C318,SOURCE!S319:Y10314,7,0)</f>
        <v>#N/A</v>
      </c>
      <c r="J318" s="141" t="e">
        <f>VLOOKUP(C318,SOURCE!S319:Y10314,6,0)</f>
        <v>#N/A</v>
      </c>
      <c r="K318" s="142" t="e">
        <f t="shared" si="9"/>
        <v>#N/A</v>
      </c>
      <c r="N318" s="136" t="e">
        <f>VLOOKUP(I318,SOURCE!B:M,5,0)</f>
        <v>#N/A</v>
      </c>
    </row>
  </sheetData>
  <conditionalFormatting sqref="B1">
    <cfRule type="cellIs" dxfId="12" priority="3" operator="greaterThan">
      <formula>0</formula>
    </cfRule>
  </conditionalFormatting>
  <conditionalFormatting sqref="A1">
    <cfRule type="cellIs" dxfId="11" priority="2" operator="greaterThan">
      <formula>0</formula>
    </cfRule>
  </conditionalFormatting>
  <conditionalFormatting sqref="A1:B1048576">
    <cfRule type="cellIs" dxfId="10" priority="1" operator="equal">
      <formula>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32"/>
  <sheetViews>
    <sheetView topLeftCell="A2012" workbookViewId="0">
      <selection activeCell="A2016" sqref="A2016:XFD2017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    "},"&amp;IF(SOURCE!L3&lt;&gt;"","   "&amp;SOURCE!L3,"")
 )
)</f>
        <v>/*    0 */  { itemToBeCoded,               NOPARAM,                     "",                                            "0000",                                        0,       0,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    "},"&amp;IF(SOURCE!L4&lt;&gt;"","   "&amp;SOURCE!L4,"")
 )
)</f>
        <v>/*    1 */  { fnCvtCToF,                   NOPARAM,                     STD_DEGREE "C" STD_RIGHT_ARROW STD_DEGREE "F", STD_DEGREE "C" STD_RIGHT_ARROW STD_DEGREE "F",   0,       0,      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    "},"&amp;IF(SOURCE!L5&lt;&gt;"","   "&amp;SOURCE!L5,"")
 )
)</f>
        <v>/*    2 */  { fnCvtFToC,                   NOPARAM,                     STD_DEGREE "F" STD_RIGHT_ARROW STD_DEGREE "C", STD_DEGREE "F" STD_RIGHT_ARROW STD_DEGREE "C",   0,       0,      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    "},"&amp;IF(SOURCE!L6&lt;&gt;"","   "&amp;SOURCE!L6,"")
 )
)</f>
        <v>/*    3 */  { fn10Pow,                     NOPARAM,                     "10" STD_SUP_x,                                "10" STD_SUP_x,                                0,       0,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    "},"&amp;IF(SOURCE!L7&lt;&gt;"","   "&amp;SOURCE!L7,"")
 )
)</f>
        <v>/*    4 */  { fnIntegerMode,               SIM_1COMPL,                  "1COMPL",                                      "1COMPL",                                      0,       0,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    "},"&amp;IF(SOURCE!L8&lt;&gt;"","   "&amp;SOURCE!L8,"")
 )
)</f>
        <v>/*    5 */  { fnScreenDump,                NOPARAM,                     "SNAP",                                        "SNAP",                                        0,       0,       CAT_FNCT,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    "},"&amp;IF(SOURCE!L9&lt;&gt;"","   "&amp;SOURCE!L9,"")
 )
)</f>
        <v>/*    6 */  { fnInvert,                    NOPARAM,                     "1/x",                                         "1/x",                                         0,       0,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    "},"&amp;IF(SOURCE!L10&lt;&gt;"","   "&amp;SOURCE!L10,"")
 )
)</f>
        <v>/*    7 */  { fnIntegerMode,               SIM_2COMPL,                  "2COMPL",                                      "2COMPL",                                      0,       0,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    "},"&amp;IF(SOURCE!L11&lt;&gt;"","   "&amp;SOURCE!L11,"")
 )
)</f>
        <v>/*    8 */  { fn2Pow,                      NOPARAM,                     "2" STD_SUP_x,                                 "2" STD_SUP_x,                                 0,       0,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    "},"&amp;IF(SOURCE!L12&lt;&gt;"","   "&amp;SOURCE!L12,"")
 )
)</f>
        <v>/*    9 */  { fnCubeRoot,                  NOPARAM,                     STD_CUBE_ROOT STD_x_UNDER_ROOT,                STD_CUBE_ROOT STD_x_UNDER_ROOT,                0,       0,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    "},"&amp;IF(SOURCE!L13&lt;&gt;"","   "&amp;SOURCE!L13,"")
 )
)</f>
        <v>/*   10 */  { itemToBeCoded,               NOPARAM,                     "A",                                           "A",                                           0,       0,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    "},"&amp;IF(SOURCE!L14&lt;&gt;"","   "&amp;SOURCE!L14,"")
 )
)</f>
        <v>/*   11 */  { fnConstant,                  0,                           "a",                                           "a",                                           0,       0,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    "},"&amp;IF(SOURCE!L15&lt;&gt;"","   "&amp;SOURCE!L15,"")
 )
)</f>
        <v>/*   12 */  { fnConstant,                  1,                           "a" STD_SUB_0,                                 "a" STD_SUB_0,                                 0,       0,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    "},"&amp;IF(SOURCE!L16&lt;&gt;"","   "&amp;SOURCE!L16,"")
 )
)</f>
        <v>/*   13 */  { fnMagnitude,                 NOPARAM,                     "ABS",                                         "ABS",                                         0,       0,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    "},"&amp;IF(SOURCE!L17&lt;&gt;"","   "&amp;SOURCE!L17,"")
 )
)</f>
        <v>/*   14 */  { itemToBeCoded,               NOPARAM,                     "ACC",                                         "ACC",                                         0,       0,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    "},"&amp;IF(SOURCE!L18&lt;&gt;"","   "&amp;SOURCE!L18,"")
 )
)</f>
        <v>/*   15 */  { fnCvtAcreM2,                 multiply,                    "ac" STD_RIGHT_ARROW "m" STD_SUP_2,            "acre",                                        0,       0,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    "},"&amp;IF(SOURCE!L19&lt;&gt;"","   "&amp;SOURCE!L19,"")
 )
)</f>
        <v>/*   16 */  { fnCvtAcreusM2,               multiply,                    "ac" STD_US STD_RIGHT_ARROW "m" STD_SUP_2,     "acre" STD_US,                                 0,       0,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    "},"&amp;IF(SOURCE!L20&lt;&gt;"","   "&amp;SOURCE!L20,"")
 )
)</f>
        <v>/*   17 */  { itemToBeCoded,               NOPARAM,                     "ADV",                                         "ADV",                                         0,       0,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    "},"&amp;IF(SOURCE!L21&lt;&gt;"","   "&amp;SOURCE!L21,"")
 )
)</f>
        <v>/*   18 */  { fnAgm,                       NOPARAM,                     "AGM",                                         "AGM",                                         0,       0,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    "},"&amp;IF(SOURCE!L22&lt;&gt;"","   "&amp;SOURCE!L22,"")
 )
)</f>
        <v>/*   19 */  { itemToBeCoded,               NOPARAM,                     "AGRAPH",                                      "AGRAPH",                                      0,       0,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    "},"&amp;IF(SOURCE!L23&lt;&gt;"","   "&amp;SOURCE!L23,"")
 )
)</f>
        <v>/*   20 */  { fnDisplayFormatAll,          TM_VALUE,                    "ALL" ,                                        "ALL",                                         0,      15,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    "},"&amp;IF(SOURCE!L24&lt;&gt;"","   "&amp;SOURCE!L24,"")
 )
)</f>
        <v>/*   21 */  { fnConstant,                  2,                           "a" STD_SUB_M STD_SUB_o STD_SUB_o STD_SUB_n,   "a" STD_SUB_M STD_SUB_o STD_SUB_o STD_SUB_n,   0,       0,    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    "},"&amp;IF(SOURCE!L25&lt;&gt;"","   "&amp;SOURCE!L25,"")
 )
)</f>
        <v>/*   22 */  { fnLogicalAnd,                NOPARAM,                     "AND",                                         "AND",                                         0,       0,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    "},"&amp;IF(SOURCE!L26&lt;&gt;"","   "&amp;SOURCE!L26,"")
 )
)</f>
        <v>/*   23 */  { itemToBeCoded,               NOPARAM,                     "ANGLES",                                      "ANGLES",                                      0,       0,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    "},"&amp;IF(SOURCE!L27&lt;&gt;"","   "&amp;SOURCE!L27,"")
 )
)</f>
        <v>/*   24 */  { fnArccos,                    NOPARAM     /*# JM #*/,      "ARCCOS",                                      "ACOS",                                        0,       0,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    "},"&amp;IF(SOURCE!L28&lt;&gt;"","   "&amp;SOURCE!L28,"")
 )
)</f>
        <v>/*   25 */  { fnArccosh,                   NOPARAM,                     "arcosh",                                      "arcosh",                                      0,       0,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    "},"&amp;IF(SOURCE!L29&lt;&gt;"","   "&amp;SOURCE!L29,"")
 )
)</f>
        <v>/*   26 */  { fnArcsin,                    NOPARAM     /*# JM #*/,      "ARCSIN",                                      "ASIN",                                        0,       0,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    "},"&amp;IF(SOURCE!L30&lt;&gt;"","   "&amp;SOURCE!L30,"")
 )
)</f>
        <v>/*   27 */  { fnArctan,                    NOPARAM     /*# JM #*/,      "ARCTAN",                                      "ATAN",                                        0,       0,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    "},"&amp;IF(SOURCE!L31&lt;&gt;"","   "&amp;SOURCE!L31,"")
 )
)</f>
        <v>/*   28 */  { fnArcsinh,                   NOPARAM,                     "arsinh",                                      "arsinh",                                      0,       0,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    "},"&amp;IF(SOURCE!L32&lt;&gt;"","   "&amp;SOURCE!L32,"")
 )
)</f>
        <v>/*   29 */  { fnArctanh,                   NOPARAM,                     "artanh",                                      "artanh",                                      0,       0,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    "},"&amp;IF(SOURCE!L33&lt;&gt;"","   "&amp;SOURCE!L33,"")
 )
)</f>
        <v>/*   30 */  { fnAsr,                       TM_VALUE,                    "ASR",                                         "ASR",                                         0,      63,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    "},"&amp;IF(SOURCE!L34&lt;&gt;"","   "&amp;SOURCE!L34,"")
 )
)</f>
        <v>/*   31 */  { itemToBeCoded,               NOPARAM     /*# JM #*/,      "ASN",                                         "ASN",                                         0,       0,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    "},"&amp;IF(SOURCE!L35&lt;&gt;"","   "&amp;SOURCE!L35,"")
 )
)</f>
        <v>/*   32 */  { fnCvtAtmPa,                  multiply,                    "atm" STD_RIGHT_ARROW "Pa",                    "atm" STD_RIGHT_ARROW "Pa",                    0,       0,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    "},"&amp;IF(SOURCE!L36&lt;&gt;"","   "&amp;SOURCE!L36,"")
 )
)</f>
        <v>/*   33 */  { fnCvtAuM,                    multiply,                    "au" STD_RIGHT_ARROW "m",                      "au" STD_RIGHT_ARROW "m",                      0,       0,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    "},"&amp;IF(SOURCE!L37&lt;&gt;"","   "&amp;SOURCE!L37,"")
 )
)</f>
        <v>/*   34 */  { itemToBeCoded,               NOPARAM     /*# JM #*/,      "PRINT",                                       STD_PRINTER,                                   0,       0,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    "},"&amp;IF(SOURCE!L38&lt;&gt;"","   "&amp;SOURCE!L38,"")
 )
)</f>
        <v>/*   35 */  { itemToBeCoded,               NOPARAM     /*# JM #*/,      "Area:",                                       "Area:",                                       0,       0,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    "},"&amp;IF(SOURCE!L39&lt;&gt;"","   "&amp;SOURCE!L39,"")
 )
)</f>
        <v>/*   36 */  { fnConstant,                  3,                           "a" STD_SUB_EARTH,                             "a" STD_SUB_EARTH,                             0,       0,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    "},"&amp;IF(SOURCE!L40&lt;&gt;"","   "&amp;SOURCE!L40,"")
 )
)</f>
        <v>/*   37 */  { itemToBeCoded,               NOPARAM,                     "B",                                           "B",                                           0,       0,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    "},"&amp;IF(SOURCE!L41&lt;&gt;"","   "&amp;SOURCE!L41,"")
 )
)</f>
        <v>/*   38 */  { itemToBeCoded,               NOPARAM,                     "BACK",                                        "BACK",                                        0,       0,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    "},"&amp;IF(SOURCE!L42&lt;&gt;"","   "&amp;SOURCE!L42,"")
 )
)</f>
        <v>/*   39 */  { fnCvtBarPa,                  multiply,                    "bar" STD_RIGHT_ARROW "Pa",                    "bar" STD_RIGHT_ARROW "Pa",                    0,       0,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    "},"&amp;IF(SOURCE!L43&lt;&gt;"","   "&amp;SOURCE!L43,"")
 )
)</f>
        <v>/*   40 */  { fnBatteryVoltage,            NOPARAM,                     "BATT?",                                       "BATT?",                                       0,       0,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    "},"&amp;IF(SOURCE!L44&lt;&gt;"","   "&amp;SOURCE!L44,"")
 )
)</f>
        <v>/*   41 */  { fnBc,                        TM_VALUE,                    "BC?",                                         "BC?",                                         1,      64,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    "},"&amp;IF(SOURCE!L45&lt;&gt;"","   "&amp;SOURCE!L45,"")
 )
)</f>
        <v>/*   42 */  { itemToBeCoded,               NOPARAM,                     "BEEP",                                        "BEEP",                                        0,       0,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    "},"&amp;IF(SOURCE!L46&lt;&gt;"","   "&amp;SOURCE!L46,"")
 )
)</f>
        <v>/*   43 */  { itemToBeCoded,               NOPARAM,                     "BeginP",                                      "Begin",                                       0,       0,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    "},"&amp;IF(SOURCE!L47&lt;&gt;"","   "&amp;SOURCE!L47,"")
 )
)</f>
        <v>/*   44 */  { fnCurveFitting,              CF_BEST_FITTING,             "BestF",                                       "BestF",                                       0,       0,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    "},"&amp;IF(SOURCE!L48&lt;&gt;"","   "&amp;SOURCE!L48,"")
 )
)</f>
        <v>/*   45 */  { itemToBeCoded,               NOPARAM,                     "Binom" STD_SUB_p,                             "Binom" STD_SUB_p,                             0,       0,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    "},"&amp;IF(SOURCE!L49&lt;&gt;"","   "&amp;SOURCE!L49,"")
 )
)</f>
        <v>/*   46 */  { itemToBeCoded,               NOPARAM,                     "Binom" STD_GAUSS_BLACK_L STD_GAUSS_WHITE_R,   "Binom" STD_GAUSS_BLACK_L STD_GAUSS_WHITE_R,   0,       0,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    "},"&amp;IF(SOURCE!L50&lt;&gt;"","   "&amp;SOURCE!L50,"")
 )
)</f>
        <v>/*   47 */  { itemToBeCoded,               NOPARAM,                     "Binom" STD_GAUSS_WHITE_L STD_GAUSS_BLACK_R,   "Binom" STD_GAUSS_WHITE_L STD_GAUSS_BLACK_R,   0,       0,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    "},"&amp;IF(SOURCE!L51&lt;&gt;"","   "&amp;SOURCE!L51,"")
 )
)</f>
        <v>/*   48 */  { itemToBeCoded,               NOPARAM,                     "Binom" STD_SUP_MINUS_1,                       "Binom" STD_SUP_MINUS_1,                       0,       0,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    "},"&amp;IF(SOURCE!L52&lt;&gt;"","   "&amp;SOURCE!L52,"")
 )
)</f>
        <v>/*   49 */  { itemToBeCoded,               NOPARAM,                     "Binom:",                                      "Binom:",                                      0,       0,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    "},"&amp;IF(SOURCE!L53&lt;&gt;"","   "&amp;SOURCE!L53,"")
 )
)</f>
        <v>/*   50 */  { itemToBeCoded,               NOPARAM,                     "BITS",                                        "BITS",                                        0,       0,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    "},"&amp;IF(SOURCE!L54&lt;&gt;"","   "&amp;SOURCE!L54,"")
 )
)</f>
        <v>/*   51 */  { itemToBeCoded,               NOPARAM,                     "B" STD_SUB_n,                                 "B" STD_SUB_n,                                 0,       0,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    "},"&amp;IF(SOURCE!L55&lt;&gt;"","   "&amp;SOURCE!L55,"")
 )
)</f>
        <v>/*   52 */  { itemToBeCoded,               NOPARAM,                     "B" STD_SUB_n STD_SUP_ASTERISK,                "B" STD_SUB_n STD_SUP_ASTERISK,                0,       0,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    "},"&amp;IF(SOURCE!L56&lt;&gt;"","   "&amp;SOURCE!L56,"")
 )
)</f>
        <v>/*   53 */  { fnBs,                        TM_VALUE,                    "BS?",                                         "BS?",                                         1,      64,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    "},"&amp;IF(SOURCE!L57&lt;&gt;"","   "&amp;SOURCE!L57,"")
 )
)</f>
        <v>/*   54 */  { fnCvtBtuJ,                   multiply,                    "Btu" STD_RIGHT_ARROW "J",                     "Btu" STD_RIGHT_ARROW "J",                     0,       0,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    "},"&amp;IF(SOURCE!L58&lt;&gt;"","   "&amp;SOURCE!L58,"")
 )
)</f>
        <v>/*   55 */  { itemToBeCoded,               NOPARAM,                     "C",                                           "C",                                           0,       0,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    "},"&amp;IF(SOURCE!L59&lt;&gt;"","   "&amp;SOURCE!L59,"")
 )
)</f>
        <v>/*   56 */  { fnConstant,                  4,                           "c",                                           "c",                                           0,       0,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    "},"&amp;IF(SOURCE!L60&lt;&gt;"","   "&amp;SOURCE!L60,"")
 )
)</f>
        <v>/*   57 */  { fnConstant,                  5,                           "c" STD_SUB_1,                                 "c" STD_SUB_1,                                 0,       0,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    "},"&amp;IF(SOURCE!L61&lt;&gt;"","   "&amp;SOURCE!L61,"")
 )
)</f>
        <v>/*   58 */  { fnConstant,                  6,                           "c" STD_SUB_2,                                 "c" STD_SUB_2,                                 0,       0,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    "},"&amp;IF(SOURCE!L62&lt;&gt;"","   "&amp;SOURCE!L62,"")
 )
)</f>
        <v>/*   59 */  { fnCvtCalJ,                   multiply,                    "cal" STD_RIGHT_ARROW "J",                     "cal" STD_RIGHT_ARROW "J",                     0,       0,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    "},"&amp;IF(SOURCE!L63&lt;&gt;"","   "&amp;SOURCE!L63,"")
 )
)</f>
        <v>/*   60 */  { itemToBeCoded,               NOPARAM,                     "CASE",                                        "CASE",                                        0,       0,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    "},"&amp;IF(SOURCE!L64&lt;&gt;"","   "&amp;SOURCE!L64,"")
 )
)</f>
        <v>/*   61 */  { itemToBeCoded,               NOPARAM     /*# JM #*/,      "CATALOG",                                     "CAT",                                         0,       0,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    "},"&amp;IF(SOURCE!L65&lt;&gt;"","   "&amp;SOURCE!L65,"")
 )
)</f>
        <v>/*   62 */  { itemToBeCoded,               NOPARAM,                     "Cauch" STD_SUB_p,                             "Cauch" STD_SUB_p,                             0,       0,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    "},"&amp;IF(SOURCE!L66&lt;&gt;"","   "&amp;SOURCE!L66,"")
 )
)</f>
        <v>/*   63 */  { itemToBeCoded,               NOPARAM,                     "Cauch" STD_GAUSS_BLACK_L STD_GAUSS_WHITE_R,   "Cauch" STD_GAUSS_BLACK_L STD_GAUSS_WHITE_R,   0,       0,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    "},"&amp;IF(SOURCE!L67&lt;&gt;"","   "&amp;SOURCE!L67,"")
 )
)</f>
        <v>/*   64 */  { itemToBeCoded,               NOPARAM,                     "Cauch" STD_GAUSS_WHITE_L STD_GAUSS_BLACK_R,   "Cauch" STD_GAUSS_WHITE_L STD_GAUSS_BLACK_R,   0,       0,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    "},"&amp;IF(SOURCE!L68&lt;&gt;"","   "&amp;SOURCE!L68,"")
 )
)</f>
        <v>/*   65 */  { itemToBeCoded,               NOPARAM,                     "Cauch" STD_SUP_MINUS_1,                       "Cauch" STD_SUP_MINUS_1,                       0,       0,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    "},"&amp;IF(SOURCE!L69&lt;&gt;"","   "&amp;SOURCE!L69,"")
 )
)</f>
        <v>/*   66 */  { itemToBeCoded,               NOPARAM,                     "Cauch:",                                      "Cauch:",                                      0,       0,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    "},"&amp;IF(SOURCE!L70&lt;&gt;"","   "&amp;SOURCE!L70,"")
 )
)</f>
        <v>/*   67 */  { fnCb,                        TM_VALUE,                    "CB",                                          "CB",                                          1,      64,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    "},"&amp;IF(SOURCE!L71&lt;&gt;"","   "&amp;SOURCE!L71,"")
 )
)</f>
        <v>/*   68 */  { fnCeil,                      NOPARAM,                     "CEIL",                                        "CEIL",                                        0,       0,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    "},"&amp;IF(SOURCE!L72&lt;&gt;"","   "&amp;SOURCE!L72,"")
 )
)</f>
        <v>/*   69 */  { fnClearFlag,                 TM_FLAGW,                    "CF",                                          "CF",                                          0,      99,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    "},"&amp;IF(SOURCE!L73&lt;&gt;"","   "&amp;SOURCE!L73,"")
 )
)</f>
        <v>/*   70 */  { itemToBeCoded,               NOPARAM,                     "CHARS",                                       "CHARS",                                       0,       0,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    "},"&amp;IF(SOURCE!L74&lt;&gt;"","   "&amp;SOURCE!L74,"")
 )
)</f>
        <v>/*   71 */  { fnClAll,                     NOT_CONFIRMED,               "CLALL",                                       "CLall",                                       0,       0,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    "},"&amp;IF(SOURCE!L75&lt;&gt;"","   "&amp;SOURCE!L75,"")
 )
)</f>
        <v>/*   72 */  { itemToBeCoded,               NOPARAM,                     "CLCVAR",                                      "CLCVAR",                                      0,       0,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    "},"&amp;IF(SOURCE!L76&lt;&gt;"","   "&amp;SOURCE!L76,"")
 )
)</f>
        <v>/*   73 */  { fnClFAll,                    NOPARAM,                     "CLFALL",                                      "CLFall",                                      0,       0,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    "},"&amp;IF(SOURCE!L77&lt;&gt;"","   "&amp;SOURCE!L77,"")
 )
)</f>
        <v>/*   74 */  { itemToBeCoded,               NOPARAM,                     "CLK",                                         "CLK",                                         0,       0,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    "},"&amp;IF(SOURCE!L78&lt;&gt;"","   "&amp;SOURCE!L78,"")
 )
)</f>
        <v>/*   75 */  { fnFractionType,              NOPARAM,                     "a b/c",                                       "a b/c",                                       0,       0,       CAT_NONE,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    "},"&amp;IF(SOURCE!L79&lt;&gt;"","   "&amp;SOURCE!L79,"")
 )
)</f>
        <v>/*   76 */  { itemToBeCoded,               NOPARAM,                     "REGIST",                                      "REGIST",                                      0,       0,       CAT_MENU,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    "},"&amp;IF(SOURCE!L80&lt;&gt;"","   "&amp;SOURCE!L80,"")
 )
)</f>
        <v>/*   77 */  { itemToBeCoded,               NOPARAM,                     "CLLCD",                                       "CLLCD",                                       0,       0,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    "},"&amp;IF(SOURCE!L81&lt;&gt;"","   "&amp;SOURCE!L81,"")
 )
)</f>
        <v>/*   78 */  { itemToBeCoded,               NOPARAM,                     "CLMENU",                                      "CLMENU",                                      0,       0,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    "},"&amp;IF(SOURCE!L82&lt;&gt;"","   "&amp;SOURCE!L82,"")
 )
)</f>
        <v>/*   79 */  { itemToBeCoded,               NOPARAM,                     "CLP",                                         "CLP",                                         0,       0,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    "},"&amp;IF(SOURCE!L83&lt;&gt;"","   "&amp;SOURCE!L83,"")
 )
)</f>
        <v>/*   80 */  { fnClPAll,                    NOT_CONFIRMED,               "CLPALL",                                      "CLPall",                                      0,       0,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    "},"&amp;IF(SOURCE!L84&lt;&gt;"","   "&amp;SOURCE!L84,"")
 )
)</f>
        <v>/*   81 */  { itemToBeCoded,               NOPARAM,                     "CLR",                                         "CLR",                                         0,       0,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    "},"&amp;IF(SOURCE!L85&lt;&gt;"","   "&amp;SOURCE!L85,"")
 )
)</f>
        <v>/*   82 */  { fnClearRegisters,            NOPARAM,                     "CLREGS",                                      "CLREGS",                                      0,       0,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    "},"&amp;IF(SOURCE!L86&lt;&gt;"","   "&amp;SOURCE!L86,"")
 )
)</f>
        <v>/*   83 */  { fnClearStack,                NOPARAM,                     "CLSTK",                                       "CLSTK",                                       0,       0,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    "},"&amp;IF(SOURCE!L87&lt;&gt;"","   "&amp;SOURCE!L87,"")
 )
)</f>
        <v>/*   84 */  { fnClX,                       NOPARAM,                     "CLX",                                         "CLX",                                         0,       0,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    "},"&amp;IF(SOURCE!L88&lt;&gt;"","   "&amp;SOURCE!L88,"")
 )
)</f>
        <v>/*   85 */  { fnClSigma,                   NOPARAM,                     "CL" STD_SIGMA,                                "CL" STD_SIGMA,                                0,       0,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    "},"&amp;IF(SOURCE!L89&lt;&gt;"","   "&amp;SOURCE!L89,"")
 )
)</f>
        <v>/*   86 */  { itemToBeCoded,               NOPARAM     /*# JM #*/,      "CNST",                                        "CNST",                                        0,       0,       CAT_MENU, SLS_UNCHANGED},   //JM Keeps the same. Don't havce space for more on kjeyplate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    "},"&amp;IF(SOURCE!L90&lt;&gt;"","   "&amp;SOURCE!L90,"")
 )
)</f>
        <v>/*   87 */  { fnCyx,                       NOPARAM,                     "COMB",                                        "C" STD_SUB_y STD_SUB_x,                       0,       0,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    "},"&amp;IF(SOURCE!L91&lt;&gt;"","   "&amp;SOURCE!L91,"")
 )
)</f>
        <v>/*   88 */  { fnConjugate,                 NOPARAM,                     "CONJ",                                        "conj",                                        0,       0,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    "},"&amp;IF(SOURCE!L92&lt;&gt;"","   "&amp;SOURCE!L92,"")
 )
)</f>
        <v>/*   89 */  { fnConstant,                  TM_VALUE,                    "CNST",                                        "CNST",                                        0,      99,       CAT_FNCT, SLS_ENABLED  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    "},"&amp;IF(SOURCE!L93&lt;&gt;"","   "&amp;SOURCE!L93,"")
 )
)</f>
        <v>/*   90 */  { itemToBeCoded,               NOPARAM,                     "CONVG?",                                      "CONVG?",                                      0,       0,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    "},"&amp;IF(SOURCE!L94&lt;&gt;"","   "&amp;SOURCE!L94,"")
 )
)</f>
        <v>/*   91 */  { itemToBeCoded,               NOPARAM,                     "CORR",                                        "r",                                           0,       0,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    "},"&amp;IF(SOURCE!L95&lt;&gt;"","   "&amp;SOURCE!L95,"")
 )
)</f>
        <v>/*   92 */  { fnCos,                       NOPARAM     /*# JM #*/,      "COS",                                         "COS",                                         0,       0,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    "},"&amp;IF(SOURCE!L96&lt;&gt;"","   "&amp;SOURCE!L96,"")
 )
)</f>
        <v>/*   93 */  { fnCosh,                      NOPARAM,                     "cosh",                                        "cosh",                                        0,       0,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    "},"&amp;IF(SOURCE!L97&lt;&gt;"","   "&amp;SOURCE!L97,"")
 )
)</f>
        <v>/*   94 */  { itemToBeCoded,               NOPARAM,                     "COV",                                         "cov",                                         0,       0,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    "},"&amp;IF(SOURCE!L98&lt;&gt;"","   "&amp;SOURCE!L98,"")
 )
)</f>
        <v>/*   95 */  { itemToBeCoded,               NOPARAM,                     "CPX",                                         "CPX",                                         0,       0,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    "},"&amp;IF(SOURCE!L99&lt;&gt;"","   "&amp;SOURCE!L99,"")
 )
)</f>
        <v>/*   96 */  { fnCvtLbfftNm,                multiply,                    "lbft" STD_RIGHT_SHORT_ARROW "Nm",             "lbf" STD_CROSS "ft",                          0,       0,       CAT_FNCT, SLS_ENABLED  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    "},"&amp;IF(SOURCE!L100&lt;&gt;"","   "&amp;SOURCE!L100,"")
 )
)</f>
        <v>/*   97 */  { fnCvtLbfftNm,                multiply,                    "lbft" STD_RIGHT_SHORT_ARROW "Nm",             STD_RIGHT_ARROW " Nm",                         0,       0,       CAT_DUPL, SLS_ENABLED  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    "},"&amp;IF(SOURCE!L101&lt;&gt;"","   "&amp;SOURCE!L101,"")
 )
)</f>
        <v>/*   98 */  { itemToBeCoded,               NOPARAM,                     "BestF?",                                      "BestF?",                                      0,       0,       CAT_FNCT, SLS_UNCHANGED},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    "},"&amp;IF(SOURCE!L102&lt;&gt;"","   "&amp;SOURCE!L102,"")
 )
)</f>
        <v>/*   99 */  { itemToBeCoded,               NOPARAM,                     "CPXS",                                        "CPXS",                                        0,       0,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    "},"&amp;IF(SOURCE!L103&lt;&gt;"","   "&amp;SOURCE!L103,"")
 )
)</f>
        <v>/*  100 */  { itemToBeCoded,               NOPARAM,                     "CPX?",                                        "CPX?",                                        0,       0,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    "},"&amp;IF(SOURCE!L104&lt;&gt;"","   "&amp;SOURCE!L104,"")
 )
)</f>
        <v>/*  101 */  { fnCross,                     NOPARAM,                     "CROSS",                                       "cross",                                       0,       0,       CAT_FNCT, SLS_ENABLED  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    "},"&amp;IF(SOURCE!L105&lt;&gt;"","   "&amp;SOURCE!L105,"")
 )
)</f>
        <v>/*  102 */  { fnCvtCwtKg,                  multiply,                    "cwt" STD_RIGHT_ARROW "kg",                    "cwt" STD_RIGHT_ARROW "kg",                    0,       0,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    "},"&amp;IF(SOURCE!L106&lt;&gt;"","   "&amp;SOURCE!L106,"")
 )
)</f>
        <v>/*  103 */  { fnCxToRe,                    NOPARAM,                     "CX" STD_RIGHT_ARROW "RE",                     "CX" STD_RIGHT_ARROW "RE",                     0,       0,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    "},"&amp;IF(SOURCE!L107&lt;&gt;"","   "&amp;SOURCE!L107,"")
 )
)</f>
        <v>/*  104 */  { itemToBeCoded,               NOPARAM,                     "D",                                           "D",                                           0,       0,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    "},"&amp;IF(SOURCE!L108&lt;&gt;"","   "&amp;SOURCE!L108,"")
 )
)</f>
        <v>/*  105 */  { itemToBeCoded,               NOPARAM,                     "DATE",                                        "DATE",                                        0,       0,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    "},"&amp;IF(SOURCE!L109&lt;&gt;"","   "&amp;SOURCE!L109,"")
 )
)</f>
        <v>/*  106 */  { itemToBeCoded,               NOPARAM,                     "DATES",                                       "DATES",                                       0,       0,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    "},"&amp;IF(SOURCE!L110&lt;&gt;"","   "&amp;SOURCE!L110,"")
 )
)</f>
        <v>/*  107 */  { itemToBeCoded,               NOPARAM,                     "DATE" STD_RIGHT_ARROW,                        "DATE" STD_RIGHT_ARROW,                        0,       0,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    "},"&amp;IF(SOURCE!L111&lt;&gt;"","   "&amp;SOURCE!L111,"")
 )
)</f>
        <v>/*  108 */  { itemToBeCoded,               NOPARAM,                     "DAY",                                         "DAY",                                         0,       0,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    "},"&amp;IF(SOURCE!L112&lt;&gt;"","   "&amp;SOURCE!L112,"")
 )
)</f>
        <v>/*  109 */  { itemToBeCoded,               NOPARAM,                     "0109",                                        "0109",                                        0,       0,       CAT_FREE,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    "},"&amp;IF(SOURCE!L113&lt;&gt;"","   "&amp;SOURCE!L113,"")
 )
)</f>
        <v>/*  110 */  { itemToBeCoded,               NOPARAM,                     "DBLR",                                        "DBLR",                                        0,       0,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    "},"&amp;IF(SOURCE!L114&lt;&gt;"","   "&amp;SOURCE!L114,"")
 )
)</f>
        <v>/*  111 */  { itemToBeCoded,               NOPARAM,                     "DBL" STD_CROSS,                               "DBL" STD_CROSS,                               0,       0,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    "},"&amp;IF(SOURCE!L115&lt;&gt;"","   "&amp;SOURCE!L115,"")
 )
)</f>
        <v>/*  112 */  { itemToBeCoded,               NOPARAM,                     "DBL/",                                        "DBL/",                                        0,       0,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    "},"&amp;IF(SOURCE!L116&lt;&gt;"","   "&amp;SOURCE!L116,"")
 )
)</f>
        <v>/*  113 */  { fnCvtDbRatio,                20,                          "dB" STD_RIGHT_ARROW "fr",                     "dB " STD_RIGHT_ARROW,                         0,       0,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    "},"&amp;IF(SOURCE!L117&lt;&gt;"","   "&amp;SOURCE!L117,"")
 )
)</f>
        <v>/*  114 */  { fnCvtDbRatio,                10,                          "dB" STD_RIGHT_ARROW "pr",                     "dB " STD_RIGHT_ARROW,                         0,       0,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    "},"&amp;IF(SOURCE!L118&lt;&gt;"","   "&amp;SOURCE!L118,"")
 )
)</f>
        <v>/*  115 */  { fnDec,                       TM_REGISTER,                 "DEC",                                         "DEC",                                         0,      99,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    "},"&amp;IF(SOURCE!L119&lt;&gt;"","   "&amp;SOURCE!L119,"")
 )
)</f>
        <v>/*  116 */  { fnDecomp,                    NOPARAM,                     "DECOMP",                                      "DECOMP",                                      0,       0,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    "},"&amp;IF(SOURCE!L120&lt;&gt;"","   "&amp;SOURCE!L120,"")
 )
)</f>
        <v>/*  117 */  { fnAngularMode,               AM_DEGREE,                   "DEG",                                         "DEG",                                         0,       0,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    "},"&amp;IF(SOURCE!L121&lt;&gt;"","   "&amp;SOURCE!L121,"")
 )
)</f>
        <v>/*  118 */  { fnCvtToCurrentAngularMode,   AM_DEGREE,                   "DEG" STD_RIGHT_ARROW,                         "DEG" STD_RIGHT_ARROW,                         0,       0,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    "},"&amp;IF(SOURCE!L122&lt;&gt;"","   "&amp;SOURCE!L122,"")
 )
)</f>
        <v>/*  119 */  { fnCvtLbfftNm,                divide,                      "Nm" STD_RIGHT_SHORT_ARROW "lbft",             "Nm " STD_RIGHT_ARROW,                         0,       0,       CAT_FNCT, SLS_ENABLED  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    "},"&amp;IF(SOURCE!L123&lt;&gt;"","   "&amp;SOURCE!L123,"")
 )
)</f>
        <v>/*  120 */  { fnCvtLbfftNm,                divide,                      "Nm" STD_RIGHT_SHORT_ARROW "lbft",             "lbf" STD_CROSS "ft",                          0,       0,       CAT_DUPL, SLS_ENABLED  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    "},"&amp;IF(SOURCE!L124&lt;&gt;"","   "&amp;SOURCE!L124,"")
 )
)</f>
        <v>/*  121 */  { itemToBeCoded,               NOPARAM,                     "s(a)",                                        "s(a)",                                        0,       0,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    "},"&amp;IF(SOURCE!L125&lt;&gt;"","   "&amp;SOURCE!L125,"")
 )
)</f>
        <v>/*  122 */  { fnDenMax,                    NOPARAM,                     "DENMAX",                                      "DENMAX",                                      0,       0,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    "},"&amp;IF(SOURCE!L126&lt;&gt;"","   "&amp;SOURCE!L126,"")
 )
)</f>
        <v>/*  123 */  { itemToBeCoded,               NOPARAM,                     "DIGITS",                                      "DIGITS",                                      0,       0,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    "},"&amp;IF(SOURCE!L127&lt;&gt;"","   "&amp;SOURCE!L127,"")
 )
)</f>
        <v>/*  124 */  { itemToBeCoded,               NOPARAM,                     "DISP",                                        "DISP",                                        0,       0,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    "},"&amp;IF(SOURCE!L128&lt;&gt;"","   "&amp;SOURCE!L128,"")
 )
)</f>
        <v>/*  125 */  { fnDot,                       NOPARAM,                     "DOT",                                         "dot",                                         0,       0,       CAT_FNCT, SLS_ENABLED  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    "},"&amp;IF(SOURCE!L129&lt;&gt;"","   "&amp;SOURCE!L129,"")
 )
)</f>
        <v>/*  126 */  { itemToBeCoded,               NOPARAM,                     STD_RIGHT_ARROW "DP",                          STD_RIGHT_ARROW "DP",                          0,       0,       CAT_NONE, SLS_UNCHANGED},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    "},"&amp;IF(SOURCE!L130&lt;&gt;"","   "&amp;SOURCE!L130,"")
 )
)</f>
        <v>/*  127 */  { fnDrop,                      NOPARAM,                     "DROP",                                        "DROP" STD_DOWN_ARROW,                         0,       0,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    "},"&amp;IF(SOURCE!L131&lt;&gt;"","   "&amp;SOURCE!L131,"")
 )
)</f>
        <v>/*  128 */  { fnDropY,                     NOPARAM,                     "DROPy",                                       "DROPy",                                       0,       0,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    "},"&amp;IF(SOURCE!L132&lt;&gt;"","   "&amp;SOURCE!L132,"")
 )
)</f>
        <v>/*  129 */  { itemToBeCoded,               NOPARAM,                     "DSE",                                         "DSE",                                         0,       0,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    "},"&amp;IF(SOURCE!L133&lt;&gt;"","   "&amp;SOURCE!L133,"")
 )
)</f>
        <v>/*  130 */  { itemToBeCoded,               NOPARAM,                     "DSL",                                         "DSL",                                         0,       0,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    "},"&amp;IF(SOURCE!L134&lt;&gt;"","   "&amp;SOURCE!L134,"")
 )
)</f>
        <v>/*  131 */  { fnConstant,                  59,                          STD_DELTA STD_nu STD_SUB_C STD_SUB_s,          STD_DELTA STD_nu STD_SUB_C STD_SUB_s,          0,       0,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    "},"&amp;IF(SOURCE!L135&lt;&gt;"","   "&amp;SOURCE!L135,"")
 )
)</f>
        <v>/*  132 */  { fnDisplayStack,              TM_VALUE,                    "DSTACK",                                      "DSTACK",                                      1,       4,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    "},"&amp;IF(SOURCE!L136&lt;&gt;"","   "&amp;SOURCE!L136,"")
 )
)</f>
        <v>/*  133 */  { itemToBeCoded,               NOPARAM,                     "DSZ",                                         "DSZ",                                         0,       0,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    "},"&amp;IF(SOURCE!L137&lt;&gt;"","   "&amp;SOURCE!L137,"")
 )
)</f>
        <v>/*  134 */  { fnAngularMode,               AM_DMS,                      "D.MS",                                        "d.ms",                                        0,       0,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    "},"&amp;IF(SOURCE!L138&lt;&gt;"","   "&amp;SOURCE!L138,"")
 )
)</f>
        <v>/*  135 */  { fnCvtToCurrentAngularMode,   AM_DMS,                      "D.MS" STD_RIGHT_ARROW,                        "D.MS" STD_RIGHT_ARROW,                        0,       0,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    "},"&amp;IF(SOURCE!L139&lt;&gt;"","   "&amp;SOURCE!L139,"")
 )
)</f>
        <v>/*  136 */  { fnSetDateFormat,             ITM_DMY,                     "D.MY",                                        "D.MY",                                        0,       0,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    "},"&amp;IF(SOURCE!L140&lt;&gt;"","   "&amp;SOURCE!L140,"")
 )
)</f>
        <v>/*  137 */  { itemToBeCoded,               NOPARAM,                     "D" STD_RIGHT_ARROW "J",                       "D" STD_RIGHT_ARROW "J",                       0,       0,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    "},"&amp;IF(SOURCE!L141&lt;&gt;"","   "&amp;SOURCE!L141,"")
 )
)</f>
        <v>/*  138 */  { fnCvtDegToRad,               NOPARAM,                     "D" STD_RIGHT_ARROW "R",                       "D" STD_RIGHT_ARROW "R",                       0,       0,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    "},"&amp;IF(SOURCE!L142&lt;&gt;"","   "&amp;SOURCE!L142,"")
 )
)</f>
        <v>/*  139 */  { fnConstant,                  7,                           "e",                                           "e",                                           0,       0,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    "},"&amp;IF(SOURCE!L143&lt;&gt;"","   "&amp;SOURCE!L143,"")
 )
)</f>
        <v>/*  140 */  { fnConstant,                  8,                           "e" STD_SUB_E,                                 "e" STD_SUB_E,                                 0,       0,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    "},"&amp;IF(SOURCE!L144&lt;&gt;"","   "&amp;SOURCE!L144,"")
 )
)</f>
        <v>/*  141 */  { itemToBeCoded,               NOPARAM,                     "EIGVAL",                                      "EIGVAL",                                      0,       0,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    "},"&amp;IF(SOURCE!L145&lt;&gt;"","   "&amp;SOURCE!L145,"")
 )
)</f>
        <v>/*  142 */  { itemToBeCoded,               NOPARAM,                     "EIGVEC",                                      "EIGVEC",                                      0,       0,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    "},"&amp;IF(SOURCE!L146&lt;&gt;"","   "&amp;SOURCE!L146,"")
 )
)</f>
        <v>/*  143 */  { itemToBeCoded,               NOPARAM,                     "END",                                         "END",                                         0,       0,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    "},"&amp;IF(SOURCE!L147&lt;&gt;"","   "&amp;SOURCE!L147,"")
 )
)</f>
        <v>/*  144 */  { itemToBeCoded,               NOPARAM,                     "ENDP",                                        "End",                                         0,       0,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    "},"&amp;IF(SOURCE!L148&lt;&gt;"","   "&amp;SOURCE!L148,"")
 )
)</f>
        <v>/*  145 */  { fnDisplayFormatEng,          TM_VALUE,                    "ENG",                                         "ENG",                                         0,      15,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    "},"&amp;IF(SOURCE!L149&lt;&gt;"","   "&amp;SOURCE!L149,"")
 )
)</f>
        <v>/*  146 */  { itemToBeCoded,               NOPARAM,                     "0146",                                        "0146",                                        0,       0,       CAT_FREE,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    "},"&amp;IF(SOURCE!L150&lt;&gt;"","   "&amp;SOURCE!L150,"")
 )
)</f>
        <v>/*  147 */  { itemToBeCoded,               NOPARAM,                     "ENORM",                                       "ENORM",                                       0,       0,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    "},"&amp;IF(SOURCE!L151&lt;&gt;"","   "&amp;SOURCE!L151,"")
 )
)</f>
        <v>/*  148 */  { fnKeyEnter,                  NOPARAM,                     "ENTER" STD_UP_ARROW,                          "ENTER" STD_UP_ARROW,                          0,       0,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    "},"&amp;IF(SOURCE!L152&lt;&gt;"","   "&amp;SOURCE!L152,"")
 )
)</f>
        <v>/*  149 */  { itemToBeCoded,               NOPARAM,                     "ENTRY?",                                      "ENTRY?",                                      0,       0,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    "},"&amp;IF(SOURCE!L153&lt;&gt;"","   "&amp;SOURCE!L153,"")
 )
)</f>
        <v>/*  150 */  { itemToBeCoded,               NOPARAM,                     "EQN",                                         "EQN",                                         0,       0,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    "},"&amp;IF(SOURCE!L154&lt;&gt;"","   "&amp;SOURCE!L154,"")
 )
)</f>
        <v>/*  151 */  { itemToBeCoded,               NOPARAM,                     "EQ.DEL",                                      "DELETE",                                      0,       0,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    "},"&amp;IF(SOURCE!L155&lt;&gt;"","   "&amp;SOURCE!L155,"")
 )
)</f>
        <v>/*  152 */  { itemToBeCoded,               NOPARAM,                     "EQ.EDI",                                      "EDIT",                                        0,       0,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    "},"&amp;IF(SOURCE!L156&lt;&gt;"","   "&amp;SOURCE!L156,"")
 )
)</f>
        <v>/*  153 */  { itemToBeCoded,               NOPARAM,                     "EQ.NEW",                                      "NEW",                                         0,       0,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    "},"&amp;IF(SOURCE!L157&lt;&gt;"","   "&amp;SOURCE!L157,"")
 )
)</f>
        <v>/*  154 */  { itemToBeCoded,               NOPARAM,                     "erf",                                         "erf",                                         0,       0,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    "},"&amp;IF(SOURCE!L158&lt;&gt;"","   "&amp;SOURCE!L158,"")
 )
)</f>
        <v>/*  155 */  { itemToBeCoded,               NOPARAM,                     "erfc",                                        "erfc",                                        0,       0,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    "},"&amp;IF(SOURCE!L159&lt;&gt;"","   "&amp;SOURCE!L159,"")
 )
)</f>
        <v>/*  156 */  { itemToBeCoded,               NOPARAM,                     "ERR",                                         "ERR",                                         0,       0,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    "},"&amp;IF(SOURCE!L160&lt;&gt;"","   "&amp;SOURCE!L160,"")
 )
)</f>
        <v>/*  157 */  { itemToBeCoded,               NOPARAM,                     "EVEN?",                                       "EVEN?",                                       0,       0,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    "},"&amp;IF(SOURCE!L161&lt;&gt;"","   "&amp;SOURCE!L161,"")
 )
)</f>
        <v>/*  158 */  { fnExp,                       NOPARAM,                     "e" STD_SUP_x,                                 "e" STD_SUP_x,                                 0,       0,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    "},"&amp;IF(SOURCE!L162&lt;&gt;"","   "&amp;SOURCE!L162,"")
 )
)</f>
        <v>/*  159 */  { itemToBeCoded,               NOPARAM,                     "EXITALL",                                     "EXITall",                                     0,       0,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    "},"&amp;IF(SOURCE!L163&lt;&gt;"","   "&amp;SOURCE!L163,"")
 )
)</f>
        <v>/*  160 */  { itemToBeCoded,               NOPARAM,                     "EXP",                                         "EXP",                                         0,       0,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    "},"&amp;IF(SOURCE!L164&lt;&gt;"","   "&amp;SOURCE!L164,"")
 )
)</f>
        <v>/*  161 */  { fnCurveFitting,              CF_EXPONENTIAL_FITTING,      "ExpF",                                        "ExpF",                                        0,       0,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    "},"&amp;IF(SOURCE!L165&lt;&gt;"","   "&amp;SOURCE!L165,"")
 )
)</f>
        <v>/*  162 */  { itemToBeCoded,               NOPARAM,                     "Expon" STD_SUB_p,                             "Expon" STD_SUB_p,                             0,       0,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    "},"&amp;IF(SOURCE!L166&lt;&gt;"","   "&amp;SOURCE!L166,"")
 )
)</f>
        <v>/*  163 */  { itemToBeCoded,               NOPARAM,                     "Expon" STD_GAUSS_BLACK_L STD_GAUSS_WHITE_R,   "Expon" STD_GAUSS_BLACK_L STD_GAUSS_WHITE_R,   0,       0,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    "},"&amp;IF(SOURCE!L167&lt;&gt;"","   "&amp;SOURCE!L167,"")
 )
)</f>
        <v>/*  164 */  { itemToBeCoded,               NOPARAM,                     "Expon" STD_GAUSS_WHITE_L STD_GAUSS_BLACK_R,   "Expon" STD_GAUSS_WHITE_L STD_GAUSS_BLACK_R,   0,       0,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    "},"&amp;IF(SOURCE!L168&lt;&gt;"","   "&amp;SOURCE!L168,"")
 )
)</f>
        <v>/*  165 */  { itemToBeCoded,               NOPARAM,                     "Expon" STD_SUP_MINUS_1,                       "Expon" STD_SUP_MINUS_1,                       0,       0,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    "},"&amp;IF(SOURCE!L169&lt;&gt;"","   "&amp;SOURCE!L169,"")
 )
)</f>
        <v>/*  166 */  { itemToBeCoded,               NOPARAM,                     "Expon:",                                      "Expon:",                                      0,       0,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    "},"&amp;IF(SOURCE!L170&lt;&gt;"","   "&amp;SOURCE!L170,"")
 )
)</f>
        <v>/*  167 */  { fnExpt,                      NOPARAM,                     "EXPT",                                        "EXPT",                                        0,       0,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    "},"&amp;IF(SOURCE!L171&lt;&gt;"","   "&amp;SOURCE!L171,"")
 )
)</f>
        <v>/*  168 */  { fnExpM1,                     NOPARAM,                     "e" STD_SUP_x "-1",                            "e" STD_SUP_x "-1",                            0,       0,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    "},"&amp;IF(SOURCE!L172&lt;&gt;"","   "&amp;SOURCE!L172,"")
 )
)</f>
        <v>/*  169 */  { itemToBeCoded,               NOPARAM,                     "e/m" STD_SUB_e,                               "e/m" STD_SUB_e,                               0,       0,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    "},"&amp;IF(SOURCE!L173&lt;&gt;"","   "&amp;SOURCE!L173,"")
 )
)</f>
        <v>/*  170 */  { itemToBeCoded,               NOPARAM     /*# JM #*/,      "Energy:",                                     "Energy:",                                     0,       0,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    "},"&amp;IF(SOURCE!L174&lt;&gt;"","   "&amp;SOURCE!L174,"")
 )
)</f>
        <v>/*  171 */  { fnConstant,                  9,                           "F",                                           "F",                                           0,       0,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    "},"&amp;IF(SOURCE!L175&lt;&gt;"","   "&amp;SOURCE!L175,"")
 )
)</f>
        <v>/*  172 */  { itemToBeCoded,               NOPARAM,                     "0172",                                        "0172",                                        0,       0,       CAT_FREE,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    "},"&amp;IF(SOURCE!L176&lt;&gt;"","   "&amp;SOURCE!L176,"")
 )
)</f>
        <v>/*  173 */  { fnFb,                        TM_VALUE,                    "FB",                                          "FB",                                          1,      64,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    "},"&amp;IF(SOURCE!L177&lt;&gt;"","   "&amp;SOURCE!L177,"")
 )
)</f>
        <v>/*  174 */  { itemToBeCoded,               NOPARAM,                     "FCNS",                                        "FCNS",                                        0,       0,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    "},"&amp;IF(SOURCE!L178&lt;&gt;"","   "&amp;SOURCE!L178,"")
 )
)</f>
        <v>/*  175 */  { fnIsFlagClear,               TM_FLAGR,                    "FC?",                                         "FC?",                                         0,      99,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    "},"&amp;IF(SOURCE!L179&lt;&gt;"","   "&amp;SOURCE!L179,"")
 )
)</f>
        <v>/*  176 */  { fnIsFlagClearClear,          TM_FLAGW,                    "FC?C",                                        "FC?C",                                        0,      99,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    "},"&amp;IF(SOURCE!L180&lt;&gt;"","   "&amp;SOURCE!L180,"")
 )
)</f>
        <v>/*  177 */  { fnIsFlagClearFlip,           TM_FLAGW,                    "FC?F",                                        "FC?F",                                        0,      99,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    "},"&amp;IF(SOURCE!L181&lt;&gt;"","   "&amp;SOURCE!L181,"")
 )
)</f>
        <v>/*  178 */  { fnIsFlagClearSet,            TM_FLAGW,                    "FC?S",                                        "FC?S",                                        0,      99,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    "},"&amp;IF(SOURCE!L182&lt;&gt;"","   "&amp;SOURCE!L182,"")
 )
)</f>
        <v>/*  179 */  { fnCvtFtM,                    multiply,                    "ft." STD_RIGHT_ARROW "m",                     "ft." STD_RIGHT_ARROW "m",                     0,       0,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    "},"&amp;IF(SOURCE!L183&lt;&gt;"","   "&amp;SOURCE!L183,"")
 )
)</f>
        <v>/*  180 */  { fnFlipFlag,                  TM_FLAGW,                    "FF",                                          "FF",                                          0,      99,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    "},"&amp;IF(SOURCE!L184&lt;&gt;"","   "&amp;SOURCE!L184,"")
 )
)</f>
        <v>/*  181 */  { itemToBeCoded,               NOPARAM,                     "FIB",                                         "FIB",                                         0,       0,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    "},"&amp;IF(SOURCE!L185&lt;&gt;"","   "&amp;SOURCE!L185,"")
 )
)</f>
        <v>/*  182 */  { fnFillStack,                 NOPARAM,                     "FILL",                                        "FILL",                                        0,       0,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    "},"&amp;IF(SOURCE!L186&lt;&gt;"","   "&amp;SOURCE!L186,"")
 )
)</f>
        <v>/*  183 */  { itemToBeCoded,               NOPARAM,                     "FIN",                                         "FIN",                                         0,       0,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    "},"&amp;IF(SOURCE!L187&lt;&gt;"","   "&amp;SOURCE!L187,"")
 )
)</f>
        <v>/*  184 */  { itemToBeCoded,               NOPARAM,                     "S.INTS",                                      "S.INTS",                                      0,       0,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    "},"&amp;IF(SOURCE!L188&lt;&gt;"","   "&amp;SOURCE!L188,"")
 )
)</f>
        <v>/*  185 */  { fnDisplayFormatFix,          TM_VALUE,                    "FIX",                                         "FIX",                                         0,      15,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    "},"&amp;IF(SOURCE!L189&lt;&gt;"","   "&amp;SOURCE!L189,"")
 )
)</f>
        <v>/*  186 */  { itemToBeCoded,               NOPARAM,                     "FLAGS",                                       "FLAGS",                                       0,       0,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    "},"&amp;IF(SOURCE!L190&lt;&gt;"","   "&amp;SOURCE!L190,"")
 )
)</f>
        <v>/*  187 */  { itemToBeCoded,               NOPARAM,                     "FLASH",                                       "FLASH",                                       0,       0,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    "},"&amp;IF(SOURCE!L191&lt;&gt;"","   "&amp;SOURCE!L191,"")
 )
)</f>
        <v>/*  188 */  { fnFreeFlashMemory,           NOPARAM,                     "FLASH?",                                      "FLASH?",                                      0,       0,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    "},"&amp;IF(SOURCE!L192&lt;&gt;"","   "&amp;SOURCE!L192,"")
 )
)</f>
        <v>/*  189 */  { fnFloor,                     NOPARAM,                     "FLOOR",                                       "FLOOR",                                       0,       0,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    "},"&amp;IF(SOURCE!L193&lt;&gt;"","   "&amp;SOURCE!L193,"")
 )
)</f>
        <v>/*  190 */  { fnFp,                        NOPARAM,                     "FP",                                          "FP",                                          0,       0,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    "},"&amp;IF(SOURCE!L194&lt;&gt;"","   "&amp;SOURCE!L194,"")
 )
)</f>
        <v>/*  191 */  { itemToBeCoded,               NOPARAM,                     "FP?",                                         "FP?",                                         0,       0,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    "},"&amp;IF(SOURCE!L195&lt;&gt;"","   "&amp;SOURCE!L195,"")
 )
)</f>
        <v>/*  192 */  { itemToBeCoded,               NOPARAM,                     "F" STD_SUB_p "(x)",                           "F" STD_SUB_p "(x)",                           0,       0,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    "},"&amp;IF(SOURCE!L196&lt;&gt;"","   "&amp;SOURCE!L196,"")
 )
)</f>
        <v>/*  193 */  { itemToBeCoded,               NOPARAM,                     "F" STD_GAUSS_BLACK_L STD_GAUSS_WHITE_R "(x)", "F" STD_GAUSS_BLACK_L STD_GAUSS_WHITE_R "(x)",   0,       0,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    "},"&amp;IF(SOURCE!L197&lt;&gt;"","   "&amp;SOURCE!L197,"")
 )
)</f>
        <v>/*  194 */  { itemToBeCoded,               NOPARAM,                     "F" STD_GAUSS_WHITE_L STD_GAUSS_BLACK_R "(x)", "F" STD_GAUSS_WHITE_L STD_GAUSS_BLACK_R "(x)",   0,       0,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    "},"&amp;IF(SOURCE!L198&lt;&gt;"","   "&amp;SOURCE!L198,"")
 )
)</f>
        <v>/*  195 */  { itemToBeCoded,               NOPARAM,                     "F" STD_SUP_MINUS_1 "(p)",                     "F" STD_SUP_MINUS_1 "(p)",                     0,       0,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    "},"&amp;IF(SOURCE!L199&lt;&gt;"","   "&amp;SOURCE!L199,"")
 )
)</f>
        <v>/*  196 */  { fnCvtRatioDb,                20,                          "fr" STD_RIGHT_ARROW "dB",                     "field",                                       0,       0,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    "},"&amp;IF(SOURCE!L200&lt;&gt;"","   "&amp;SOURCE!L200,"")
 )
)</f>
        <v>/*  197 */  { fnIsFlagSet,                 TM_FLAGR,                    "FS?",                                         "FS?",                                         0,      99,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    "},"&amp;IF(SOURCE!L201&lt;&gt;"","   "&amp;SOURCE!L201,"")
 )
)</f>
        <v>/*  198 */  { fnIsFlagSetClear,            TM_FLAGW,                    "FS?C",                                        "FS?C",                                        0,      99,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    "},"&amp;IF(SOURCE!L202&lt;&gt;"","   "&amp;SOURCE!L202,"")
 )
)</f>
        <v>/*  199 */  { fnIsFlagSetFlip,             TM_FLAGW,                    "FS?F",                                        "FS?F",                                        0,      99,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    "},"&amp;IF(SOURCE!L203&lt;&gt;"","   "&amp;SOURCE!L203,"")
 )
)</f>
        <v>/*  200 */  { fnIsFlagSetSet,              TM_FLAGW,                    "FS?S",                                        "FS?S",                                        0,      99,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    "},"&amp;IF(SOURCE!L204&lt;&gt;"","   "&amp;SOURCE!L204,"")
 )
)</f>
        <v>/*  201 */  { fnCvtSfeetM,                 multiply,                    "ft" STD_US STD_RIGHT_ARROW "m",               "survey",                                      0,       0,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    "},"&amp;IF(SOURCE!L205&lt;&gt;"","   "&amp;SOURCE!L205,"")
 )
)</f>
        <v>/*  202 */  { itemToBeCoded,               NOPARAM,                     "FV",                                          "FV",                                          0,       0,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    "},"&amp;IF(SOURCE!L206&lt;&gt;"","   "&amp;SOURCE!L206,"")
 )
)</f>
        <v>/*  203 */  { fnCvtFlozukM3,               multiply,                    "fz" STD_UK STD_RIGHT_ARROW "m" STD_SUP_3,     "floz" STD_UK,                                 0,       0,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    "},"&amp;IF(SOURCE!L207&lt;&gt;"","   "&amp;SOURCE!L207,"")
 )
)</f>
        <v>/*  204 */  { fnCvtFlozusM3,               multiply,                    "fz" STD_US STD_RIGHT_ARROW "m" STD_SUP_3,     "floz" STD_US,                                 0,       0,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    "},"&amp;IF(SOURCE!L208&lt;&gt;"","   "&amp;SOURCE!L208,"")
 )
)</f>
        <v>/*  205 */  { fnConstant,                  10,                          "F" STD_SUB_alpha,                             "F" STD_SUB_alpha,                             0,       0,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    "},"&amp;IF(SOURCE!L209&lt;&gt;"","   "&amp;SOURCE!L209,"")
 )
)</f>
        <v>/*  206 */  { fnConstant,                  11,                          "F" STD_SUB_delta,                             "F" STD_SUB_delta,                             0,       0,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    "},"&amp;IF(SOURCE!L210&lt;&gt;"","   "&amp;SOURCE!L210,"")
 )
)</f>
        <v>/*  207 */  { itemToBeCoded,               NOPARAM,                     "F:",                                          "F:",                                          0,       0,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    "},"&amp;IF(SOURCE!L211&lt;&gt;"","   "&amp;SOURCE!L211,"")
 )
)</f>
        <v>/*  208 */  { itemToBeCoded,               NOPARAM,                     "f'",                                          "f'",                                          0,       0,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    "},"&amp;IF(SOURCE!L212&lt;&gt;"","   "&amp;SOURCE!L212,"")
 )
)</f>
        <v>/*  209 */  { itemToBeCoded,               NOPARAM,                     "f\"",                                         "f\"",                                         0,       0,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    "},"&amp;IF(SOURCE!L213&lt;&gt;"","   "&amp;SOURCE!L213,"")
 )
)</f>
        <v>/*  210 */  { itemToBeCoded,               NOPARAM,                     "f'(x)",                                       "f'(x)",                                       0,       0,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    "},"&amp;IF(SOURCE!L214&lt;&gt;"","   "&amp;SOURCE!L214,"")
 )
)</f>
        <v>/*  211 */  { itemToBeCoded,               NOPARAM,                     "f\"(x)",                                      "f\"(x)",                                      0,       0,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    "},"&amp;IF(SOURCE!L215&lt;&gt;"","   "&amp;SOURCE!L215,"")
 )
)</f>
        <v>/*  212 */  { itemToBeCoded,               NOPARAM,                     "F&amp;p:",                                        "F&amp;p:",                                        0,       0,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    "},"&amp;IF(SOURCE!L216&lt;&gt;"","   "&amp;SOURCE!L216,"")
 )
)</f>
        <v>/*  213 */  { fnConstant,                  12,                          "G",                                           "G",                                           0,       0,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    "},"&amp;IF(SOURCE!L217&lt;&gt;"","   "&amp;SOURCE!L217,"")
 )
)</f>
        <v>/*  214 */  { fnConstant,                  13,                          "G" STD_SUB_0,                                 "G" STD_SUB_0,                                 0,       0,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    "},"&amp;IF(SOURCE!L218&lt;&gt;"","   "&amp;SOURCE!L218,"")
 )
)</f>
        <v>/*  215 */  { fnDisplayFormatGap,          TM_VALUE,                    "GAP",                                         "GAP",                                         0,      15,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    "},"&amp;IF(SOURCE!L219&lt;&gt;"","   "&amp;SOURCE!L219,"")
 )
)</f>
        <v>/*  216 */  { fnConstant,                  14,                          "G" STD_SUB_C,                                 "G" STD_SUB_C,                                 0,       0,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    "},"&amp;IF(SOURCE!L220&lt;&gt;"","   "&amp;SOURCE!L220,"")
 )
)</f>
        <v>/*  217 */  { fnGcd,                       NOPARAM,                     "GCD",                                         "GCD",                                         0,       0,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    "},"&amp;IF(SOURCE!L221&lt;&gt;"","   "&amp;SOURCE!L221,"")
 )
)</f>
        <v>/*  218 */  { itemToBeCoded,               NOPARAM,                     "g" STD_SUB_d,                                 "g" STD_SUB_d,                                 0,       0,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    "},"&amp;IF(SOURCE!L222&lt;&gt;"","   "&amp;SOURCE!L222,"")
 )
)</f>
        <v>/*  219 */  { itemToBeCoded,               NOPARAM,                     "g" STD_SUB_d STD_SUP_MINUS_1,                 "g" STD_SUB_d STD_SUP_MINUS_1,                 0,       0,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    "},"&amp;IF(SOURCE!L223&lt;&gt;"","   "&amp;SOURCE!L223,"")
 )
)</f>
        <v>/*  220 */  { fnConstant,                  15,                          "g" STD_SUB_e,                                 "g" STD_SUB_e,                                 0,       0,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    "},"&amp;IF(SOURCE!L224&lt;&gt;"","   "&amp;SOURCE!L224,"")
 )
)</f>
        <v>/*  221 */  { itemToBeCoded,               NOPARAM,                     "Geom" STD_SUB_p,                              "Geom" STD_SUB_p,                              0,       0,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    "},"&amp;IF(SOURCE!L225&lt;&gt;"","   "&amp;SOURCE!L225,"")
 )
)</f>
        <v>/*  222 */  { itemToBeCoded,               NOPARAM,                     "Geom" STD_GAUSS_BLACK_L STD_GAUSS_WHITE_R,    "Geom" STD_GAUSS_BLACK_L STD_GAUSS_WHITE_R,    0,       0,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    "},"&amp;IF(SOURCE!L226&lt;&gt;"","   "&amp;SOURCE!L226,"")
 )
)</f>
        <v>/*  223 */  { itemToBeCoded,               NOPARAM,                     "Geom" STD_GAUSS_WHITE_L STD_GAUSS_BLACK_R,    "Geom" STD_GAUSS_WHITE_L STD_GAUSS_BLACK_R,    0,       0,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    "},"&amp;IF(SOURCE!L227&lt;&gt;"","   "&amp;SOURCE!L227,"")
 )
)</f>
        <v>/*  224 */  { itemToBeCoded,               NOPARAM,                     "Geom" STD_SUP_MINUS_1,                        "Geom" STD_SUP_MINUS_1,                        0,       0,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    "},"&amp;IF(SOURCE!L228&lt;&gt;"","   "&amp;SOURCE!L228,"")
 )
)</f>
        <v>/*  225 */  { itemToBeCoded,               NOPARAM,                     "Geom:",                                       "Geom:",                                       0,       0,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    "},"&amp;IF(SOURCE!L229&lt;&gt;"","   "&amp;SOURCE!L229,"")
 )
)</f>
        <v>/*  226 */  { fnCvtGalukM3,                multiply,                    "gl" STD_UK STD_RIGHT_ARROW "m" STD_SUP_3,     "gl" STD_UK STD_RIGHT_ARROW "m" STD_SUP_3,     0,       0,  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    "},"&amp;IF(SOURCE!L230&lt;&gt;"","   "&amp;SOURCE!L230,"")
 )
)</f>
        <v>/*  227 */  { fnCvtGalusM3,                multiply,                    "gl" STD_US STD_RIGHT_ARROW "m" STD_SUP_3,     "gl" STD_US STD_RIGHT_ARROW "m" STD_SUP_3,     0,       0,  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    "},"&amp;IF(SOURCE!L231&lt;&gt;"","   "&amp;SOURCE!L231,"")
 )
)</f>
        <v>/*  228 */  { fnConstant,                  16,                          "GM" STD_SUB_EARTH,                            "GM" STD_SUB_EARTH,                            0,       0,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    "},"&amp;IF(SOURCE!L232&lt;&gt;"","   "&amp;SOURCE!L232,"")
 )
)</f>
        <v>/*  229 */  { fnAngularMode,               AM_GRAD,                     "GRAD",                                        "GRAD",                                        0,       0,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    "},"&amp;IF(SOURCE!L233&lt;&gt;"","   "&amp;SOURCE!L233,"")
 )
)</f>
        <v>/*  230 */  { fnCvtToCurrentAngularMode,   AM_GRAD,                     "GRAD" STD_RIGHT_ARROW,                        "GRAD" STD_RIGHT_ARROW,                        0,       0,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    "},"&amp;IF(SOURCE!L234&lt;&gt;"","   "&amp;SOURCE!L234,"")
 )
)</f>
        <v>/*  231 */  { itemToBeCoded,               NOPARAM,                     "GTO",                                         "GTO",                                         0,       0,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    "},"&amp;IF(SOURCE!L235&lt;&gt;"","   "&amp;SOURCE!L235,"")
 )
)</f>
        <v>/*  232 */  { itemToBeCoded,               NOPARAM,                     "GTO.",                                        "GTO.",                                        0,       0,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    "},"&amp;IF(SOURCE!L236&lt;&gt;"","   "&amp;SOURCE!L236,"")
 )
)</f>
        <v>/*  233 */  { fnConstant,                  17,                          "g" STD_SUB_EARTH,                             "g" STD_SUB_EARTH,                             0,       0,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    "},"&amp;IF(SOURCE!L237&lt;&gt;"","   "&amp;SOURCE!L237,"")
 )
)</f>
        <v>/*  234 */  { fnConstant,                  18,                          STD_PLANCK,                                    STD_PLANCK,                                    0,       0,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    "},"&amp;IF(SOURCE!L238&lt;&gt;"","   "&amp;SOURCE!L238,"")
 )
)</f>
        <v>/*  235 */  { itemToBeCoded,               NOPARAM,                     "H" STD_SUB_n,                                 "H" STD_SUB_n,                                 0,       0,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    "},"&amp;IF(SOURCE!L239&lt;&gt;"","   "&amp;SOURCE!L239,"")
 )
)</f>
        <v>/*  236 */  { itemToBeCoded,               NOPARAM,                     "H" STD_SUB_n STD_SUB_P,                       "H" STD_SUB_n STD_SUB_P,                       0,       0,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    "},"&amp;IF(SOURCE!L240&lt;&gt;"","   "&amp;SOURCE!L240,"")
 )
)</f>
        <v>/*  237 */  { fnCvtHpeW,                   multiply,                    "hp" STD_SUB_E STD_RIGHT_ARROW "W",            "hp" STD_SUB_E STD_RIGHT_ARROW "W",            0,       0,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    "},"&amp;IF(SOURCE!L241&lt;&gt;"","   "&amp;SOURCE!L241,"")
 )
)</f>
        <v>/*  238 */  { fnCvtHpmW,                   multiply,                    "hp" STD_SUB_M STD_RIGHT_ARROW "W",            "hp" STD_SUB_M STD_RIGHT_ARROW "W",            0,       0,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    "},"&amp;IF(SOURCE!L242&lt;&gt;"","   "&amp;SOURCE!L242,"")
 )
)</f>
        <v>/*  239 */  { fnCvtHpukW,                  multiply,                    "hp" STD_UK STD_RIGHT_ARROW "W",               "hp" STD_UK STD_RIGHT_ARROW "W",               0,       0,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    "},"&amp;IF(SOURCE!L243&lt;&gt;"","   "&amp;SOURCE!L243,"")
 )
)</f>
        <v>/*  240 */  { itemToBeCoded,               NOPARAM,                     "Hyper" STD_SUB_p,                             "Hyper" STD_SUB_p,                             0,       0,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    "},"&amp;IF(SOURCE!L244&lt;&gt;"","   "&amp;SOURCE!L244,"")
 )
)</f>
        <v>/*  241 */  { itemToBeCoded,               NOPARAM,                     "Hyper" STD_GAUSS_BLACK_L STD_GAUSS_WHITE_R,   "Hyper" STD_GAUSS_BLACK_L STD_GAUSS_WHITE_R,   0,       0,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    "},"&amp;IF(SOURCE!L245&lt;&gt;"","   "&amp;SOURCE!L245,"")
 )
)</f>
        <v>/*  242 */  { itemToBeCoded,               NOPARAM,                     "Hyper" STD_GAUSS_WHITE_L STD_GAUSS_BLACK_R,   "Hyper" STD_GAUSS_WHITE_L STD_GAUSS_BLACK_R,   0,       0,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    "},"&amp;IF(SOURCE!L246&lt;&gt;"","   "&amp;SOURCE!L246,"")
 )
)</f>
        <v>/*  243 */  { itemToBeCoded,               NOPARAM,                     "Hyper" STD_SUP_MINUS_1,                       "Hyper" STD_SUP_MINUS_1,                       0,       0,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    "},"&amp;IF(SOURCE!L247&lt;&gt;"","   "&amp;SOURCE!L247,"")
 )
)</f>
        <v>/*  244 */  { itemToBeCoded,               NOPARAM,                     "Hyper:",                                      "Hyper:",                                      0,       0,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    "},"&amp;IF(SOURCE!L248&lt;&gt;"","   "&amp;SOURCE!L248,"")
 )
)</f>
        <v>/*  245 */  { fnConstant,                  19,                          STD_PLANCK_2PI,                                STD_PLANCK_2PI,                                0,       0,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    "},"&amp;IF(SOURCE!L249&lt;&gt;"","   "&amp;SOURCE!L249,"")
 )
)</f>
        <v>/*  246 */  { addItemToBuffer,             REGISTER_I,                  "I",                                           "I",                                           0,       0,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    "},"&amp;IF(SOURCE!L250&lt;&gt;"","   "&amp;SOURCE!L250,"")
 )
)</f>
        <v>/*  247 */  { fnIDiv,                      NOPARAM,                     "IDIV",                                        "IDIV",                                        0,       0,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    "},"&amp;IF(SOURCE!L251&lt;&gt;"","   "&amp;SOURCE!L251,"")
 )
)</f>
        <v>/*  248 */  { fnCvtInhgPa,                 multiply,                    "iHg" STD_RIGHT_ARROW "Pa",                    "in.Hg",                                       0,       0,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    "},"&amp;IF(SOURCE!L252&lt;&gt;"","   "&amp;SOURCE!L252,"")
 )
)</f>
        <v>/*  249 */  { itemToBeCoded,               NOPARAM,                     "L.INTS",                                      "L.INTS",                                      0,       0,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    "},"&amp;IF(SOURCE!L253&lt;&gt;"","   "&amp;SOURCE!L253,"")
 )
)</f>
        <v>/*  250 */  { fnImaginaryPart,             NOPARAM,                     "Im",                                          "Im",                                          0,       0,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    "},"&amp;IF(SOURCE!L254&lt;&gt;"","   "&amp;SOURCE!L254,"")
 )
)</f>
        <v>/*  251 */  { itemToBeCoded,               NOPARAM,                     "0251",                                        "0251",                                        0,       0,       CAT_FREE,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    "},"&amp;IF(SOURCE!L255&lt;&gt;"","   "&amp;SOURCE!L255,"")
 )
)</f>
        <v>/*  252 */  { fnInc,                       TM_REGISTER,                 "INC",                                         "INC",                                         0,      99,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    "},"&amp;IF(SOURCE!L256&lt;&gt;"","   "&amp;SOURCE!L256,"")
 )
)</f>
        <v>/*  253 */  { itemToBeCoded,               NOPARAM,                     "INDEX",                                       "INDEX",                                       0,       0,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    "},"&amp;IF(SOURCE!L257&lt;&gt;"","   "&amp;SOURCE!L257,"")
 )
)</f>
        <v>/*  254 */  { itemToBeCoded,               NOPARAM,                     "INFO",                                        "INFO",                                        0,       0,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    "},"&amp;IF(SOURCE!L258&lt;&gt;"","   "&amp;SOURCE!L258,"")
 )
)</f>
        <v>/*  255 */  { itemToBeCoded,               NOPARAM,                     "INPUT",                                       "INPUT",                                       0,       0,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    "},"&amp;IF(SOURCE!L259&lt;&gt;"","   "&amp;SOURCE!L259,"")
 )
)</f>
        <v>/*  256 */  { itemToBeCoded,               NOPARAM,                     "INTS",                                        "INTS",                                        0,       0,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    "},"&amp;IF(SOURCE!L260&lt;&gt;"","   "&amp;SOURCE!L260,"")
 )
)</f>
        <v>/*  257 */  { itemToBeCoded,               NOPARAM,                     "INT?",                                        "INT?",                                        0,       0,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    "},"&amp;IF(SOURCE!L261&lt;&gt;"","   "&amp;SOURCE!L261,"")
 )
)</f>
        <v>/*  258 */  { fnCvtInchM,                  multiply,                    "in." STD_RIGHT_ARROW "m",                     "in." STD_RIGHT_ARROW "m",                     0,       0,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    "},"&amp;IF(SOURCE!L262&lt;&gt;"","   "&amp;SOURCE!L262,"")
 )
)</f>
        <v>/*  259 */  { fnIp,                        NOPARAM,                     "IP",                                          "IP",                                          0,       0,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    "},"&amp;IF(SOURCE!L263&lt;&gt;"","   "&amp;SOURCE!L263,"")
 )
)</f>
        <v>/*  260 */  { itemToBeCoded,               NOPARAM,                     "ISE",                                         "ISE",                                         0,       0,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    "},"&amp;IF(SOURCE!L264&lt;&gt;"","   "&amp;SOURCE!L264,"")
 )
)</f>
        <v>/*  261 */  { itemToBeCoded,               NOPARAM,                     "ISG",                                         "ISG",                                         0,       0,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    "},"&amp;IF(SOURCE!L265&lt;&gt;"","   "&amp;SOURCE!L265,"")
 )
)</f>
        <v>/*  262 */  { itemToBeCoded,               NOPARAM,                     "ISZ",                                         "ISZ",                                         0,       0,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    "},"&amp;IF(SOURCE!L266&lt;&gt;"","   "&amp;SOURCE!L266,"")
 )
)</f>
        <v>/*  263 */  { itemToBeCoded,               NOPARAM,                     "I" STD_SUB_x STD_SUB_y STD_SUB_z,             "I" STD_SUB_x STD_SUB_y STD_SUB_z,             0,       0,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    "},"&amp;IF(SOURCE!L267&lt;&gt;"","   "&amp;SOURCE!L267,"")
 )
)</f>
        <v>/*  264 */  { itemToBeCoded,               NOPARAM,                     "I" STD_GAMMA STD_SUB_p,                       "I" STD_GAMMA STD_SUB_p,                       0,       0,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    "},"&amp;IF(SOURCE!L268&lt;&gt;"","   "&amp;SOURCE!L268,"")
 )
)</f>
        <v>/*  265 */  { itemToBeCoded,               NOPARAM,                     "I" STD_GAMMA STD_SUB_q,                       "I" STD_GAMMA STD_SUB_q,                       0,       0,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    "},"&amp;IF(SOURCE!L269&lt;&gt;"","   "&amp;SOURCE!L269,"")
 )
)</f>
        <v>/*  266 */  { itemToBeCoded,               NOPARAM,                     "I+",                                          "I+",                                          0,       0,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    "},"&amp;IF(SOURCE!L270&lt;&gt;"","   "&amp;SOURCE!L270,"")
 )
)</f>
        <v>/*  267 */  { itemToBeCoded,               NOPARAM,                     "I-",                                          "I-",                                          0,       0,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    "},"&amp;IF(SOURCE!L271&lt;&gt;"","   "&amp;SOURCE!L271,"")
 )
)</f>
        <v>/*  268 */  { itemToBeCoded,               NOPARAM,                     "I/O",                                         "I/O",                                         0,       0,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    "},"&amp;IF(SOURCE!L272&lt;&gt;"","   "&amp;SOURCE!L272,"")
 )
)</f>
        <v>/*  269 */  { itemToBeCoded,               NOPARAM,                     "i%/a",                                        "i%/a",                                        0,       0,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    "},"&amp;IF(SOURCE!L273&lt;&gt;"","   "&amp;SOURCE!L273,"")
 )
)</f>
        <v>/*  270 */  { addItemToBuffer,             REGISTER_J,                  "J",                                           "J",                                           0,       0,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    "},"&amp;IF(SOURCE!L274&lt;&gt;"","   "&amp;SOURCE!L274,"")
 )
)</f>
        <v>/*  271 */  { itemToBeCoded,               NOPARAM,                     "J" STD_SUB_y "(x)",                           "J" STD_SUB_y "(x)",                           0,       0,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    "},"&amp;IF(SOURCE!L275&lt;&gt;"","   "&amp;SOURCE!L275,"")
 )
)</f>
        <v>/*  272 */  { itemToBeCoded,               NOPARAM,                     "J+",                                          "J+",                                          0,       0,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    "},"&amp;IF(SOURCE!L276&lt;&gt;"","   "&amp;SOURCE!L276,"")
 )
)</f>
        <v>/*  273 */  { itemToBeCoded,               NOPARAM,                     "J-",                                          "J-",                                          0,       0,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    "},"&amp;IF(SOURCE!L277&lt;&gt;"","   "&amp;SOURCE!L277,"")
 )
)</f>
        <v>/*  274 */  { itemToBeCoded,               NOPARAM,                     "J/G",                                         "J/G",                                         0,       0,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    "},"&amp;IF(SOURCE!L278&lt;&gt;"","   "&amp;SOURCE!L278,"")
 )
)</f>
        <v>/*  275 */  { fnCvtBtuJ,                   divide,                      "J" STD_RIGHT_ARROW "Btu",                     "J" STD_RIGHT_ARROW "Btu",                     0,       0,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    "},"&amp;IF(SOURCE!L279&lt;&gt;"","   "&amp;SOURCE!L279,"")
 )
)</f>
        <v>/*  276 */  { fnCvtCalJ,                   divide,                      "J" STD_RIGHT_ARROW "cal",                     "J" STD_RIGHT_ARROW "cal",                     0,       0,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    "},"&amp;IF(SOURCE!L280&lt;&gt;"","   "&amp;SOURCE!L280,"")
 )
)</f>
        <v>/*  277 */  { itemToBeCoded,               NOPARAM,                     "J" STD_RIGHT_ARROW "D",                       "J" STD_RIGHT_ARROW "D",                       0,       0,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    "},"&amp;IF(SOURCE!L281&lt;&gt;"","   "&amp;SOURCE!L281,"")
 )
)</f>
        <v>/*  278 */  { fnCvtWhJ,                    divide,                      "J" STD_RIGHT_ARROW "Wh",                      "J" STD_RIGHT_ARROW "Wh",                      0,       0,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    "},"&amp;IF(SOURCE!L282&lt;&gt;"","   "&amp;SOURCE!L282,"")
 )
)</f>
        <v>/*  279 */  { addItemToBuffer,             REGISTER_K,                  "K",                                           "K",                                           0,       0,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    "},"&amp;IF(SOURCE!L283&lt;&gt;"","   "&amp;SOURCE!L283,"")
 )
)</f>
        <v>/*  280 */  { fnConstant,                  20,                          "k",                                           "k",                                           0,       0,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    "},"&amp;IF(SOURCE!L284&lt;&gt;"","   "&amp;SOURCE!L284,"")
 )
)</f>
        <v>/*  281 */  { itemToBeCoded,               NOPARAM,                     "KEY",                                         "KEY",                                         0,       0,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    "},"&amp;IF(SOURCE!L285&lt;&gt;"","   "&amp;SOURCE!L285,"")
 )
)</f>
        <v>/*  282 */  { itemToBeCoded,               NOPARAM,                     "KEYG",                                        "KEYG",                                        0,       0,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    "},"&amp;IF(SOURCE!L286&lt;&gt;"","   "&amp;SOURCE!L286,"")
 )
)</f>
        <v>/*  283 */  { itemToBeCoded,               NOPARAM,                     "KEYX",                                        "KEYX",                                        0,       0,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    "},"&amp;IF(SOURCE!L287&lt;&gt;"","   "&amp;SOURCE!L287,"")
 )
)</f>
        <v>/*  284 */  { itemToBeCoded,               NOPARAM,                     "KEY?",                                        "KEY?",                                        0,       0,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    "},"&amp;IF(SOURCE!L288&lt;&gt;"","   "&amp;SOURCE!L288,"")
 )
)</f>
        <v>/*  285 */  { fnCvtCwtKg,                  divide,                      "kg" STD_RIGHT_ARROW "cwt",                    "kg" STD_RIGHT_ARROW "cwt",                    0,       0,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    "},"&amp;IF(SOURCE!L289&lt;&gt;"","   "&amp;SOURCE!L289,"")
 )
)</f>
        <v>/*  286 */  { fnCvtLbKg,                   divide,                      "kg" STD_RIGHT_ARROW "lb.",                    "kg" STD_RIGHT_ARROW "lb.",                    0,       0,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    "},"&amp;IF(SOURCE!L290&lt;&gt;"","   "&amp;SOURCE!L290,"")
 )
)</f>
        <v>/*  287 */  { fnCvtOzKg,                   divide,                      "kg" STD_RIGHT_ARROW "oz",                     "kg" STD_RIGHT_ARROW "oz",                     0,       0,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    "},"&amp;IF(SOURCE!L291&lt;&gt;"","   "&amp;SOURCE!L291,"")
 )
)</f>
        <v>/*  288 */  { fnCvtShortcwtKg,             divide,                      "kg" STD_RIGHT_ARROW "scw",                    "kg " STD_RIGHT_ARROW,                         0,       0,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    "},"&amp;IF(SOURCE!L292&lt;&gt;"","   "&amp;SOURCE!L292,"")
 )
)</f>
        <v>/*  289 */  { fnCvtStoneKg,                divide,                      "kg" STD_RIGHT_ARROW "sto",                    "kg " STD_RIGHT_ARROW,                         0,       0,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    "},"&amp;IF(SOURCE!L293&lt;&gt;"","   "&amp;SOURCE!L293,"")
 )
)</f>
        <v>/*  290 */  { fnCvtShorttonKg,             divide,                      "kg" STD_RIGHT_ARROW "s.t",                    "kg " STD_RIGHT_ARROW,                         0,       0,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    "},"&amp;IF(SOURCE!L294&lt;&gt;"","   "&amp;SOURCE!L294,"")
 )
)</f>
        <v>/*  291 */  { fnCvtTonKg,                  divide,                      "kg" STD_RIGHT_ARROW "ton",                    "kg" STD_RIGHT_ARROW "ton",                    0,       0,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    "},"&amp;IF(SOURCE!L295&lt;&gt;"","   "&amp;SOURCE!L295,"")
 )
)</f>
        <v>/*  292 */  { fnCvtTrozKg,                 divide,                      "kg" STD_RIGHT_ARROW "trz",                    "kg " STD_RIGHT_ARROW,                         0,       0,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    "},"&amp;IF(SOURCE!L296&lt;&gt;"","   "&amp;SOURCE!L296,"")
 )
)</f>
        <v>/*  293 */  { fnConstant,                  21,                          "K" STD_SUB_J,                                 "K" STD_SUB_J,                                 0,       0,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    "},"&amp;IF(SOURCE!L297&lt;&gt;"","   "&amp;SOURCE!L297,"")
 )
)</f>
        <v>/*  294 */  { itemToBeCoded,               NOPARAM,                     "KTYP?",                                       "KTYP?",                                       0,       0,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    "},"&amp;IF(SOURCE!L298&lt;&gt;"","   "&amp;SOURCE!L298,"")
 )
)</f>
        <v>/*  295 */  { addItemToBuffer,             REGISTER_L,                  "L",                                           "L",                                           0,       0,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    "},"&amp;IF(SOURCE!L299&lt;&gt;"","   "&amp;SOURCE!L299,"")
 )
)</f>
        <v>/*  296 */  { fnLastX,                     NOPARAM     /*# JM #*/,      "LASTx",                                       "LSTx",                                        0,       0,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    "},"&amp;IF(SOURCE!L300&lt;&gt;"","   "&amp;SOURCE!L300,"")
 )
)</f>
        <v>/*  297 */  { fnCvtLbfN,                   multiply,                    "lbf" STD_RIGHT_ARROW "N",                     "lbf" STD_RIGHT_ARROW "N",                     0,       0,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    "},"&amp;IF(SOURCE!L301&lt;&gt;"","   "&amp;SOURCE!L301,"")
 )
)</f>
        <v>/*  298 */  { itemToBeCoded,               NOPARAM,                     "LBL",                                         "LBL",                                         0,       0,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    "},"&amp;IF(SOURCE!L302&lt;&gt;"","   "&amp;SOURCE!L302,"")
 )
)</f>
        <v>/*  299 */  { itemToBeCoded,               NOPARAM,                     "LBL?",                                        "LBL?",                                        0,       0,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    "},"&amp;IF(SOURCE!L303&lt;&gt;"","   "&amp;SOURCE!L303,"")
 )
)</f>
        <v>/*  300 */  { fnCvtLbKg,                   multiply,                    "lb." STD_RIGHT_ARROW "kg",                    "lb." STD_RIGHT_ARROW "kg",                    0,       0,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    "},"&amp;IF(SOURCE!L304&lt;&gt;"","   "&amp;SOURCE!L304,"")
 )
)</f>
        <v>/*  301 */  { fnLcm,                       NOPARAM,                     "LCM",                                         "LCM",                                         0,       0,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    "},"&amp;IF(SOURCE!L305&lt;&gt;"","   "&amp;SOURCE!L305,"")
 )
)</f>
        <v>/*  302 */  { itemToBeCoded,               NOPARAM,                     "LEAP?",                                       "LEAP?",                                       0,       0,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    "},"&amp;IF(SOURCE!L306&lt;&gt;"","   "&amp;SOURCE!L306,"")
 )
)</f>
        <v>/*  303 */  { itemToBeCoded,               NOPARAM,                     "LgNrm" STD_SUB_p,                             "LgNrm" STD_SUB_p,                             0,       0,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    "},"&amp;IF(SOURCE!L307&lt;&gt;"","   "&amp;SOURCE!L307,"")
 )
)</f>
        <v>/*  304 */  { itemToBeCoded,               NOPARAM,                     "LgNrm" STD_GAUSS_BLACK_L STD_GAUSS_WHITE_R,   "LgNrm" STD_GAUSS_BLACK_L STD_GAUSS_WHITE_R,   0,       0,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    "},"&amp;IF(SOURCE!L308&lt;&gt;"","   "&amp;SOURCE!L308,"")
 )
)</f>
        <v>/*  305 */  { itemToBeCoded,               NOPARAM,                     "LgNrm" STD_GAUSS_WHITE_L STD_GAUSS_BLACK_R,   "LgNrm" STD_GAUSS_WHITE_L STD_GAUSS_BLACK_R,   0,       0,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    "},"&amp;IF(SOURCE!L309&lt;&gt;"","   "&amp;SOURCE!L309,"")
 )
)</f>
        <v>/*  306 */  { itemToBeCoded,               NOPARAM,                     "LgNrm" STD_SUP_MINUS_1,                       "LgNrm" STD_SUP_MINUS_1,                       0,       0,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    "},"&amp;IF(SOURCE!L310&lt;&gt;"","   "&amp;SOURCE!L310,"")
 )
)</f>
        <v>/*  307 */  { itemToBeCoded,               NOPARAM,                     "LgNrm:",                                      "LgNrm:",                                      0,       0,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    "},"&amp;IF(SOURCE!L311&lt;&gt;"","   "&amp;SOURCE!L311,"")
 )
)</f>
        <v>/*  308 */  { fnCurveFitting,              CF_LINEAR_FITTING,           "LinF",                                        "LinF",                                        0,       0,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    "},"&amp;IF(SOURCE!L312&lt;&gt;"","   "&amp;SOURCE!L312,"")
 )
)</f>
        <v>/*  309 */  { fnLj,                        NOPARAM,                     "LJ",                                          "LJ",                                          0,       0,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    "},"&amp;IF(SOURCE!L313&lt;&gt;"","   "&amp;SOURCE!L313,"")
 )
)</f>
        <v>/*  310 */  { fnLn,                        NOPARAM     /*# JM #*/,      "LN",                                          "LN",                                          0,       0,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    "},"&amp;IF(SOURCE!L314&lt;&gt;"","   "&amp;SOURCE!L314,"")
 )
)</f>
        <v>/*  311 */  { itemToBeCoded,               NOPARAM,                     "L" STD_SUB_m ,                                "L" STD_SUB_m ,                                0,       0,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    "},"&amp;IF(SOURCE!L315&lt;&gt;"","   "&amp;SOURCE!L315,"")
 )
)</f>
        <v>/*  312 */  { fnLnP1,                      NOPARAM,                     "LN(1+x)",                                     "ln 1+x",                                      0,       0,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    "},"&amp;IF(SOURCE!L316&lt;&gt;"","   "&amp;SOURCE!L316,"")
 )
)</f>
        <v>/*  313 */  { itemToBeCoded,               NOPARAM,                     "L" STD_SUB_m STD_SUB_alpha,                   "L" STD_SUB_m STD_SUB_alpha,                   0,       0,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    "},"&amp;IF(SOURCE!L317&lt;&gt;"","   "&amp;SOURCE!L317,"")
 )
)</f>
        <v>/*  314 */  { itemToBeCoded,               NOPARAM,                     "LN" STD_beta,                                 "ln" STD_beta,                                 0,       0,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    "},"&amp;IF(SOURCE!L318&lt;&gt;"","   "&amp;SOURCE!L318,"")
 )
)</f>
        <v>/*  315 */  { fnLnGamma,                   NOPARAM,                     "LN" STD_GAMMA,                                "ln" STD_GAMMA,                                0,       0,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    "},"&amp;IF(SOURCE!L319&lt;&gt;"","   "&amp;SOURCE!L319,"")
 )
)</f>
        <v>/*  316 */  { fnLoad,                      LM_ALL,                      "LOAD",                                        "LOAD",                                        0,       0,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    "},"&amp;IF(SOURCE!L320&lt;&gt;"","   "&amp;SOURCE!L320,"")
 )
)</f>
        <v>/*  317 */  { fnLoad,                      LM_PROGRAMS,                 "LOADP",                                       "LOADP",                                       0,       0,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    "},"&amp;IF(SOURCE!L321&lt;&gt;"","   "&amp;SOURCE!L321,"")
 )
)</f>
        <v>/*  318 */  { fnLoad,                      LM_REGISTERS,                "LOADR",                                       "LOADR",                                       0,       0,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    "},"&amp;IF(SOURCE!L322&lt;&gt;"","   "&amp;SOURCE!L322,"")
 )
)</f>
        <v>/*  319 */  { fnLoad,                      LM_SYSTEM_STATE,             "LOADSS",                                      "LOADSS",                                      0,       0,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    "},"&amp;IF(SOURCE!L323&lt;&gt;"","   "&amp;SOURCE!L323,"")
 )
)</f>
        <v>/*  320 */  { fnLoad,                      LM_SUMS,                     "LOAD" STD_SIGMA,                              "LOAD" STD_SIGMA,                              0,       0,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    "},"&amp;IF(SOURCE!L324&lt;&gt;"","   "&amp;SOURCE!L324,"")
 )
)</f>
        <v>/*  321 */  { allocateLocalRegisters,      TM_VALUE,                    "LocR",                                        "LocR",                                        0,      99,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    "},"&amp;IF(SOURCE!L325&lt;&gt;"","   "&amp;SOURCE!L325,"")
 )
)</f>
        <v>/*  322 */  { fnGetLocR,                   NOPARAM,                     "LocR?",                                       "LocR?",                                       0,       0,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    "},"&amp;IF(SOURCE!L326&lt;&gt;"","   "&amp;SOURCE!L326,"")
 )
)</f>
        <v>/*  323 */  { fnLog10,                     NOPARAM     /*# JM #*/,      "LOG" STD_SUB_1 STD_SUB_0,                     "LOG",                                         0,       0,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    "},"&amp;IF(SOURCE!L327&lt;&gt;"","   "&amp;SOURCE!L327,"")
 )
)</f>
        <v>/*  324 */  { fnLog2,                      NOPARAM,                     "LOG" STD_SUB_2,                               "lb x",                                        0,       0,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    "},"&amp;IF(SOURCE!L328&lt;&gt;"","   "&amp;SOURCE!L328,"")
 )
)</f>
        <v>/*  325 */  { fnCurveFitting,              CF_LOGARITHMIC_FITTING,      "LogF",                                        "LogF",                                        0,       0,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    "},"&amp;IF(SOURCE!L329&lt;&gt;"","   "&amp;SOURCE!L329,"")
 )
)</f>
        <v>/*  326 */  { itemToBeCoded,               NOPARAM,                     "Logis" STD_SUB_p,                             "Logis" STD_SUB_p,                             0,       0,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    "},"&amp;IF(SOURCE!L330&lt;&gt;"","   "&amp;SOURCE!L330,"")
 )
)</f>
        <v>/*  327 */  { itemToBeCoded,               NOPARAM,                     "Logis" STD_GAUSS_BLACK_L STD_GAUSS_WHITE_R,   "Logis" STD_GAUSS_BLACK_L STD_GAUSS_WHITE_R,   0,       0,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    "},"&amp;IF(SOURCE!L331&lt;&gt;"","   "&amp;SOURCE!L331,"")
 )
)</f>
        <v>/*  328 */  { itemToBeCoded,               NOPARAM,                     "Logis" STD_GAUSS_WHITE_L STD_GAUSS_BLACK_R,   "Logis" STD_GAUSS_WHITE_L STD_GAUSS_BLACK_R,   0,       0,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    "},"&amp;IF(SOURCE!L332&lt;&gt;"","   "&amp;SOURCE!L332,"")
 )
)</f>
        <v>/*  329 */  { itemToBeCoded,               NOPARAM,                     "Logis" STD_SUP_MINUS_1,                       "Logis" STD_SUP_MINUS_1,                       0,       0,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    "},"&amp;IF(SOURCE!L333&lt;&gt;"","   "&amp;SOURCE!L333,"")
 )
)</f>
        <v>/*  330 */  { itemToBeCoded,               NOPARAM,                     "Logis:",                                      "Logis:",                                      0,       0,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    "},"&amp;IF(SOURCE!L334&lt;&gt;"","   "&amp;SOURCE!L334,"")
 )
)</f>
        <v>/*  331 */  { fnLogXY,                     NOPARAM,                     "LOG" STD_SUB_x "y",                           "log" STD_SUB_x "y",                           0,       0,       CAT_FNCT, SLS_ENABLED  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    "},"&amp;IF(SOURCE!L335&lt;&gt;"","   "&amp;SOURCE!L335,"")
 )
)</f>
        <v>/*  332 */  { itemToBeCoded,               NOPARAM,                     "LOOP",                                        "LOOP",                                        0,       0,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    "},"&amp;IF(SOURCE!L336&lt;&gt;"","   "&amp;SOURCE!L336,"")
 )
)</f>
        <v>/*  333 */  { fnConstant,                  22,                          "l" STD_SUB_P STD_SUB_L,                       "l" STD_SUB_P STD_SUB_L,                       0,       0,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    "},"&amp;IF(SOURCE!L337&lt;&gt;"","   "&amp;SOURCE!L337,"")
 )
)</f>
        <v>/*  334 */  { fnCvtLyM,                    multiply,                    "ly" STD_RIGHT_ARROW "m",                      "ly" STD_RIGHT_ARROW "m",                      0,       0,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    "},"&amp;IF(SOURCE!L338&lt;&gt;"","   "&amp;SOURCE!L338,"")
 )
)</f>
        <v>/*  335 */  { fnCvtMmhgPa,                 multiply,                    "mmH" STD_RIGHT_SHORT_ARROW "Pa",              "mm.Hg",                                       0,       0,       CAT_FNCT, SLS_ENABLED  },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    "},"&amp;IF(SOURCE!L339&lt;&gt;"","   "&amp;SOURCE!L339,"")
 )
)</f>
        <v>/*  336 */  { fnCvtMmhgPa,                 multiply,                    "mmH" STD_RIGHT_SHORT_ARROW "Pa",              STD_RIGHT_ARROW " Pa",                         0,       0,       CAT_DUPL, SLS_ENABLED  },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    "},"&amp;IF(SOURCE!L340&lt;&gt;"","   "&amp;SOURCE!L340,"")
 )
)</f>
        <v>/*  337 */  { itemToBeCoded,               NOPARAM,                     "L.R.",                                        "L.R.",                                        0,       0,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    "},"&amp;IF(SOURCE!L341&lt;&gt;"","   "&amp;SOURCE!L341,"")
 )
)</f>
        <v>/*  338 */  { fnCvtAcreM2,                 divide,                      "m" STD_SUP_2 STD_RIGHT_ARROW "ac",            "m" STD_SUP_2 " " STD_RIGHT_ARROW,             0,       0,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    "},"&amp;IF(SOURCE!L342&lt;&gt;"","   "&amp;SOURCE!L342,"")
 )
)</f>
        <v>/*  339 */  { fnCvtAcreusM2,               divide,                      "m" STD_SUP_2 STD_RIGHT_ARROW "ac" STD_US,     "m" STD_SUP_2 " " STD_RIGHT_ARROW,             0,       0,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    "},"&amp;IF(SOURCE!L343&lt;&gt;"","   "&amp;SOURCE!L343,"")
 )
)</f>
        <v>/*  340 */  { fnCvtFlozukM3,               divide,                      "m" STD_SUP_3 STD_RIGHT_ARROW "fz" STD_UK,     "m" STD_SUP_3 " " STD_RIGHT_ARROW,             0,       0,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    "},"&amp;IF(SOURCE!L344&lt;&gt;"","   "&amp;SOURCE!L344,"")
 )
)</f>
        <v>/*  341 */  { fnCvtFlozusM3,               divide,                      "m" STD_SUP_3 STD_RIGHT_ARROW "fz" STD_US,     "m" STD_SUP_3 " " STD_RIGHT_ARROW,             0,       0,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    "},"&amp;IF(SOURCE!L345&lt;&gt;"","   "&amp;SOURCE!L345,"")
 )
)</f>
        <v>/*  342 */  { fnCvtGalukM3,                divide,                      "m" STD_SUP_3 STD_RIGHT_ARROW "gl" STD_UK,     "m" STD_SUP_3 STD_RIGHT_ARROW "gl" STD_UK,     0,       0,  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    "},"&amp;IF(SOURCE!L346&lt;&gt;"","   "&amp;SOURCE!L346,"")
 )
)</f>
        <v>/*  343 */  { fnCvtGalusM3,                divide,                      "m" STD_SUP_3 STD_RIGHT_ARROW "gl" STD_US,     "m" STD_SUP_3 STD_RIGHT_ARROW "gl" STD_US,     0,       0,  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    "},"&amp;IF(SOURCE!L347&lt;&gt;"","   "&amp;SOURCE!L347,"")
 )
)</f>
        <v>/*  344 */  { fnMant,                      NOPARAM,                     "MANT",                                        "MANT",                                        0,       0,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    "},"&amp;IF(SOURCE!L348&lt;&gt;"","   "&amp;SOURCE!L348,"")
 )
)</f>
        <v>/*  345 */  { fnMaskl,                     TM_VALUE,                    "MASKL",                                       "MASKL",                                       0,      64,       CAT_FNCT, SLS_ENABLED  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    "},"&amp;IF(SOURCE!L349&lt;&gt;"","   "&amp;SOURCE!L349,"")
 )
)</f>
        <v>/*  346 */  { fnMaskr,                     TM_VALUE,                    "MASKR",                                       "MASKR",                                       0,      64,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    "},"&amp;IF(SOURCE!L350&lt;&gt;"","   "&amp;SOURCE!L350,"")
 )
)</f>
        <v>/*  347 */  { itemToBeCoded,               NOPARAM,                     "MATRS",                                       "MATRS",                                       0,       0,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    "},"&amp;IF(SOURCE!L351&lt;&gt;"","   "&amp;SOURCE!L351,"")
 )
)</f>
        <v>/*  348 */  { itemToBeCoded,               NOPARAM,                     "MATR?",                                       "MATR?",                                       0,       0,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    "},"&amp;IF(SOURCE!L352&lt;&gt;"","   "&amp;SOURCE!L352,"")
 )
)</f>
        <v>/*  349 */  { itemToBeCoded,               NOPARAM,                     "MATX",                                        "MATX",                                        0,       0,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    "},"&amp;IF(SOURCE!L353&lt;&gt;"","   "&amp;SOURCE!L353,"")
 )
)</f>
        <v>/*  350 */  { itemToBeCoded,               NOPARAM,                     "Mat_A",                                       "Mat A",                                       0,       0,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    "},"&amp;IF(SOURCE!L354&lt;&gt;"","   "&amp;SOURCE!L354,"")
 )
)</f>
        <v>/*  351 */  { itemToBeCoded,               NOPARAM,                     "Mat_B",                                       "Mat B",                                       0,       0,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    "},"&amp;IF(SOURCE!L355&lt;&gt;"","   "&amp;SOURCE!L355,"")
 )
)</f>
        <v>/*  352 */  { itemToBeCoded,               NOPARAM,                     "Mat_X",                                       "Mat X",                                       0,       0,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    "},"&amp;IF(SOURCE!L356&lt;&gt;"","   "&amp;SOURCE!L356,"")
 )
)</f>
        <v>/*  353 */  { fnMax,                       NOPARAM,                     "max",                                         "max",                                         0,       0,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    "},"&amp;IF(SOURCE!L357&lt;&gt;"","   "&amp;SOURCE!L357,"")
 )
)</f>
        <v>/*  354 */  { fnConstant,                  23,                          "m" STD_SUB_e,                                 "m" STD_SUB_e,                                 0,       0,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    "},"&amp;IF(SOURCE!L358&lt;&gt;"","   "&amp;SOURCE!L358,"")
 )
)</f>
        <v>/*  355 */  { fnFreeMemory,                NOPARAM,                     "MEM?",                                        "MEM?",                                        0,       0,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    "},"&amp;IF(SOURCE!L359&lt;&gt;"","   "&amp;SOURCE!L359,"")
 )
)</f>
        <v>/*  356 */  { itemToBeCoded,               NOPARAM,                     "MENU",                                        "MENU",                                        0,       0,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    "},"&amp;IF(SOURCE!L360&lt;&gt;"","   "&amp;SOURCE!L360,"")
 )
)</f>
        <v>/*  357 */  { itemToBeCoded,               NOPARAM,                     "MENUS",                                       "MENUS",                                       0,       0,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    "},"&amp;IF(SOURCE!L361&lt;&gt;"","   "&amp;SOURCE!L361,"")
 )
)</f>
        <v>/*  358 */  { fnMin,                       NOPARAM,                     "min",                                         "min",                                         0,       0,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    "},"&amp;IF(SOURCE!L362&lt;&gt;"","   "&amp;SOURCE!L362,"")
 )
)</f>
        <v>/*  359 */  { fnMirror,                    NOPARAM,                     "MIRROR",                                      "MIRROR",                                      0,       0,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    "},"&amp;IF(SOURCE!L363&lt;&gt;"","   "&amp;SOURCE!L363,"")
 )
)</f>
        <v>/*  360 */  { fnCvtMiM,                    multiply,                    "mi." STD_RIGHT_ARROW "m",                     "mi." STD_RIGHT_ARROW "m",                     0,       0,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    "},"&amp;IF(SOURCE!L364&lt;&gt;"","   "&amp;SOURCE!L364,"")
 )
)</f>
        <v>/*  361 */  { fnConstant,                  24,                          "M" STD_SUB_M STD_SUB_o STD_SUB_o STD_SUB_n,   "M" STD_SUB_M STD_SUB_o STD_SUB_o STD_SUB_n,   0,       0,    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    "},"&amp;IF(SOURCE!L365&lt;&gt;"","   "&amp;SOURCE!L365,"")
 )
)</f>
        <v>/*  362 */  { fnConstant,                  25,                          "m" STD_SUB_n,                                 "m" STD_SUB_n,                                 0,       0,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    "},"&amp;IF(SOURCE!L366&lt;&gt;"","   "&amp;SOURCE!L366,"")
 )
)</f>
        <v>/*  363 */  { fnConstant,                  26,                          "m" STD_SUB_n "/m" STD_SUB_p,                  "m" STD_SUB_n "/m" STD_SUB_p,                  0,       0,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    "},"&amp;IF(SOURCE!L367&lt;&gt;"","   "&amp;SOURCE!L367,"")
 )
)</f>
        <v>/*  364 */  { fnMod,                       NOPARAM,                     "MOD",                                         "MOD",                                         0,       0,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    "},"&amp;IF(SOURCE!L368&lt;&gt;"","   "&amp;SOURCE!L368,"")
 )
)</f>
        <v>/*  365 */  { itemToBeCoded,               NOPARAM,                     "MODE",                                        "MODE",                                        0,       0,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    "},"&amp;IF(SOURCE!L369&lt;&gt;"","   "&amp;SOURCE!L369,"")
 )
)</f>
        <v>/*  366 */  { itemToBeCoded,               NOPARAM,                     "MONTH",                                       "MONTH",                                       0,       0,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    "},"&amp;IF(SOURCE!L370&lt;&gt;"","   "&amp;SOURCE!L370,"")
 )
)</f>
        <v>/*  367 */  { fnConstant,                  27,                          "m" STD_SUB_p,                                 "m" STD_SUB_p,                                 0,       0,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    "},"&amp;IF(SOURCE!L371&lt;&gt;"","   "&amp;SOURCE!L371,"")
 )
)</f>
        <v>/*  368 */  { fnConstant,                  28,                          "m" STD_SUB_P STD_SUB_L,                       "m" STD_SUB_P STD_SUB_L,                       0,       0,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    "},"&amp;IF(SOURCE!L372&lt;&gt;"","   "&amp;SOURCE!L372,"")
 )
)</f>
        <v>/*  369 */  { fnConstant,                  29,                          "m" STD_SUB_p "/m" STD_SUB_e,                  "m" STD_SUB_p "/m" STD_SUB_e,                  0,       0,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    "},"&amp;IF(SOURCE!L373&lt;&gt;"","   "&amp;SOURCE!L373,"")
 )
)</f>
        <v>/*  370 */  { itemToBeCoded,               NOPARAM,                     "MSG",                                         "MSG",                                         0,       0,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    "},"&amp;IF(SOURCE!L374&lt;&gt;"","   "&amp;SOURCE!L374,"")
 )
)</f>
        <v>/*  371 */  { fnConstant,                  30,                          "m" STD_SUB_u,                                 "m" STD_SUB_u,                                 0,       0,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    "},"&amp;IF(SOURCE!L375&lt;&gt;"","   "&amp;SOURCE!L375,"")
 )
)</f>
        <v>/*  372 */  { fnConstant,                  31,                          "m" STD_SUB_u "c" STD_SUP_2,                   "m" STD_SUB_u "c" STD_SUP_2,                   0,       0,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    "},"&amp;IF(SOURCE!L376&lt;&gt;"","   "&amp;SOURCE!L376,"")
 )
)</f>
        <v>/*  373 */  { itemToBeCoded,               NOPARAM,                     "M.SIMQ",                                      "M.SIMQ",                                      0,       0,       CAT_MENU,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    "},"&amp;IF(SOURCE!L377&lt;&gt;"","   "&amp;SOURCE!L377,"")
 )
)</f>
        <v>/*  374 */  { itemToBeCoded,               NOPARAM,                     "M.EDIT",                                      "M.EDIT",                                      0,       0,       CAT_MENU,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    "},"&amp;IF(SOURCE!L378&lt;&gt;"","   "&amp;SOURCE!L378,"")
 )
)</f>
        <v>/*  375 */  { fnAngularMode,               AM_MULTPI,                   "MUL" STD_pi,                                  "MUL" STD_pi,                                  0,       0,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    "},"&amp;IF(SOURCE!L379&lt;&gt;"","   "&amp;SOURCE!L379,"")
 )
)</f>
        <v>/*  376 */  { itemToBeCoded,               NOPARAM,                     "MVAR",                                        "MVAR",                                        0,       0,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    "},"&amp;IF(SOURCE!L380&lt;&gt;"","   "&amp;SOURCE!L380,"")
 )
)</f>
        <v>/*  377 */  { itemToBeCoded,               NOPARAM     /*# JM #*/,      "MyMenu",                                      "MyM",                                         0,       0,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    "},"&amp;IF(SOURCE!L381&lt;&gt;"","   "&amp;SOURCE!L381,"")
 )
)</f>
        <v>/*  378 */  { itemToBeCoded,               NOPARAM,                     "My" STD_alpha,                                "My" STD_alpha,                                0,       0,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    "},"&amp;IF(SOURCE!L382&lt;&gt;"","   "&amp;SOURCE!L382,"")
 )
)</f>
        <v>/*  379 */  { fnConstant,                  32,                          "m" STD_SUB_mu,                                "m" STD_SUB_mu,                                0,       0,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    "},"&amp;IF(SOURCE!L383&lt;&gt;"","   "&amp;SOURCE!L383,"")
 )
)</f>
        <v>/*  380 */  { itemToBeCoded,               NOPARAM,                     "M.DELR",                                      "DELR",                                        0,       0,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    "},"&amp;IF(SOURCE!L384&lt;&gt;"","   "&amp;SOURCE!L384,"")
 )
)</f>
        <v>/*  381 */  { itemToBeCoded,               NOPARAM,                     "M.DIM",                                       "DIM",                                         0,       0,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    "},"&amp;IF(SOURCE!L385&lt;&gt;"","   "&amp;SOURCE!L385,"")
 )
)</f>
        <v>/*  382 */  { itemToBeCoded,               NOPARAM,                     "M.DIM?",                                      "DIM?",                                        0,       0,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    "},"&amp;IF(SOURCE!L386&lt;&gt;"","   "&amp;SOURCE!L386,"")
 )
)</f>
        <v>/*  383 */  { fnSetDateFormat,             ITM_MDY,                     "M.DY",                                        "M.DY",                                        0,       0,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    "},"&amp;IF(SOURCE!L387&lt;&gt;"","   "&amp;SOURCE!L387,"")
 )
)</f>
        <v>/*  384 */  { itemToBeCoded,               NOPARAM,                     "M.EDI",                                       "EDIT",                                        0,       0,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    "},"&amp;IF(SOURCE!L388&lt;&gt;"","   "&amp;SOURCE!L388,"")
 )
)</f>
        <v>/*  385 */  { itemToBeCoded,               NOPARAM,                     "M.EDIN",                                      "EDITN",                                       0,       0,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    "},"&amp;IF(SOURCE!L389&lt;&gt;"","   "&amp;SOURCE!L389,"")
 )
)</f>
        <v>/*  386 */  { fnCvtMmhgPa,                 divide,                      "Pa" STD_RIGHT_SHORT_ARROW "mmH",              "Pa " STD_RIGHT_ARROW,                         0,       0,       CAT_FNCT, SLS_ENABLED  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    "},"&amp;IF(SOURCE!L390&lt;&gt;"","   "&amp;SOURCE!L390,"")
 )
)</f>
        <v>/*  387 */  { itemToBeCoded,               NOPARAM,                     "M.GET",                                       "GETM",                                        0,       0,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    "},"&amp;IF(SOURCE!L391&lt;&gt;"","   "&amp;SOURCE!L391,"")
 )
)</f>
        <v>/*  388 */  { itemToBeCoded,               NOPARAM,                     "M.GOTO",                                      "GOTO",                                        0,       0,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    "},"&amp;IF(SOURCE!L392&lt;&gt;"","   "&amp;SOURCE!L392,"")
 )
)</f>
        <v>/*  389 */  { itemToBeCoded,               NOPARAM,                     "M.GROW",                                      "GROW",                                        0,       0,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    "},"&amp;IF(SOURCE!L393&lt;&gt;"","   "&amp;SOURCE!L393,"")
 )
)</f>
        <v>/*  390 */  { itemToBeCoded,               NOPARAM,                     "M.INSR",                                      "INSR",                                        0,       0,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    "},"&amp;IF(SOURCE!L394&lt;&gt;"","   "&amp;SOURCE!L394,"")
 )
)</f>
        <v>/*  391 */  { itemToBeCoded,               NOPARAM,                     "M.LU",                                        "M.LU",                                        0,       0,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    "},"&amp;IF(SOURCE!L395&lt;&gt;"","   "&amp;SOURCE!L395,"")
 )
)</f>
        <v>/*  392 */  { itemToBeCoded,               NOPARAM,                     "M.NEW",                                       "NEW",                                         0,       0,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    "},"&amp;IF(SOURCE!L396&lt;&gt;"","   "&amp;SOURCE!L396,"")
 )
)</f>
        <v>/*  393 */  { itemToBeCoded,               NOPARAM,                     "M.OLD",                                       "OLD",                                         0,       0,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    "},"&amp;IF(SOURCE!L397&lt;&gt;"","   "&amp;SOURCE!L397,"")
 )
)</f>
        <v>/*  394 */  { itemToBeCoded,               NOPARAM,                     "M.PUT",                                       "PUTM",                                        0,       0,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    "},"&amp;IF(SOURCE!L398&lt;&gt;"","   "&amp;SOURCE!L398,"")
 )
)</f>
        <v>/*  395 */  { itemToBeCoded,               NOPARAM,                     "M.R" STD_LEFT_RIGHT_ARROWS "R",               "R" STD_LEFT_RIGHT_ARROWS "R",                 0,       0,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    "},"&amp;IF(SOURCE!L399&lt;&gt;"","   "&amp;SOURCE!L399,"")
 )
)</f>
        <v>/*  396 */  { fnCvtMmhgPa,                 divide,                      "Pa" STD_RIGHT_SHORT_ARROW "mmH",              "mm.Hg",                                       0,       0,       CAT_DUPL, SLS_ENABLED  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    "},"&amp;IF(SOURCE!L400&lt;&gt;"","   "&amp;SOURCE!L400,"")
 )
)</f>
        <v>/*  397 */  { itemToBeCoded,               NOPARAM,                     "M.SQR?",                                      "M.SQR?",                                      0,       0,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    "},"&amp;IF(SOURCE!L401&lt;&gt;"","   "&amp;SOURCE!L401,"")
 )
)</f>
        <v>/*  398 */  { itemToBeCoded,               NOPARAM,                     "M.WRAP",                                      "WRAP",                                        0,       0,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    "},"&amp;IF(SOURCE!L402&lt;&gt;"","   "&amp;SOURCE!L402,"")
 )
)</f>
        <v>/*  399 */  { itemToBeCoded,               NOPARAM     /*# JM #*/,      "Mass:",                                       "Mass:",                                       0,       0,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    "},"&amp;IF(SOURCE!L403&lt;&gt;"","   "&amp;SOURCE!L403,"")
 )
)</f>
        <v>/*  400 */  { fnCvtAuM,                    divide,                      "m" STD_RIGHT_ARROW "au",                      "m" STD_RIGHT_ARROW "au",                      0,       0,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    "},"&amp;IF(SOURCE!L404&lt;&gt;"","   "&amp;SOURCE!L404,"")
 )
)</f>
        <v>/*  401 */  { fnCvtFtM,                    divide,                      "m" STD_RIGHT_ARROW "ft.",                     "m" STD_RIGHT_ARROW "ft.",                     0,       0,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    "},"&amp;IF(SOURCE!L405&lt;&gt;"","   "&amp;SOURCE!L405,"")
 )
)</f>
        <v>/*  402 */  { fnCvtSfeetM,                 divide,                      "m" STD_RIGHT_ARROW "ft" STD_US,               "m " STD_RIGHT_ARROW,                          0,       0,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    "},"&amp;IF(SOURCE!L406&lt;&gt;"","   "&amp;SOURCE!L406,"")
 )
)</f>
        <v>/*  403 */  { fnCvtInchM,                  divide,                      "m" STD_RIGHT_ARROW "in.",                     "m" STD_RIGHT_ARROW "in.",                     0,       0,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    "},"&amp;IF(SOURCE!L407&lt;&gt;"","   "&amp;SOURCE!L407,"")
 )
)</f>
        <v>/*  404 */  { fnCvtLyM,                    divide,                      "m" STD_RIGHT_ARROW "ly",                      "m" STD_RIGHT_ARROW "ly",                      0,       0,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    "},"&amp;IF(SOURCE!L408&lt;&gt;"","   "&amp;SOURCE!L408,"")
 )
)</f>
        <v>/*  405 */  { fnCvtMiM,                    divide,                      "m" STD_RIGHT_ARROW "mi.",                     "m" STD_RIGHT_ARROW "mi.",                     0,       0,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    "},"&amp;IF(SOURCE!L409&lt;&gt;"","   "&amp;SOURCE!L409,"")
 )
)</f>
        <v>/*  406 */  { fnCvtNmiM,                   divide,                      "m" STD_RIGHT_ARROW "nmi.",                    "m" STD_RIGHT_ARROW "nmi.",                    0,       0,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    "},"&amp;IF(SOURCE!L410&lt;&gt;"","   "&amp;SOURCE!L410,"")
 )
)</f>
        <v>/*  407 */  { fnCvtPcM,                    divide,                      "m" STD_RIGHT_ARROW "pc",                      "m" STD_RIGHT_ARROW "pc",                      0,       0,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    "},"&amp;IF(SOURCE!L411&lt;&gt;"","   "&amp;SOURCE!L411,"")
 )
)</f>
        <v>/*  408 */  { fnCvtPointM,                 divide,                      "m" STD_RIGHT_ARROW "pt.",                     "point",                                       0,       0,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    "},"&amp;IF(SOURCE!L412&lt;&gt;"","   "&amp;SOURCE!L412,"")
 )
)</f>
        <v>/*  409 */  { fnCvtYardM,                  divide,                      "m" STD_RIGHT_ARROW "yd.",                     "m" STD_RIGHT_ARROW "yd.",                     0,       0,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    "},"&amp;IF(SOURCE!L413&lt;&gt;"","   "&amp;SOURCE!L413,"")
 )
)</f>
        <v>/*  410 */  { fnConstant,                  33,                          "M" STD_SUB_SUN,                               "M" STD_SUB_SUN,                               0,       0,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    "},"&amp;IF(SOURCE!L414&lt;&gt;"","   "&amp;SOURCE!L414,"")
 )
)</f>
        <v>/*  411 */  { fnConstant,                  34,                          "M" STD_SUB_EARTH,                             "M" STD_SUB_EARTH,                             0,       0,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    "},"&amp;IF(SOURCE!L415&lt;&gt;"","   "&amp;SOURCE!L415,"")
 )
)</f>
        <v>/*  412 */  { fnConstant,                  35,                          "N" STD_SUB_A,                                 "N" STD_SUB_A,                                 0,       0,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    "},"&amp;IF(SOURCE!L416&lt;&gt;"","   "&amp;SOURCE!L416,"")
 )
)</f>
        <v>/*  413 */  { fnConstant,                  36,                          "NaN",                                         "NaN",                                         0,       0,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    "},"&amp;IF(SOURCE!L417&lt;&gt;"","   "&amp;SOURCE!L417,"")
 )
)</f>
        <v>/*  414 */  { fnLogicalNand,               NOPARAM,                     "NAND",                                        "NAND",                                        0,       0,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    "},"&amp;IF(SOURCE!L418&lt;&gt;"","   "&amp;SOURCE!L418,"")
 )
)</f>
        <v>/*  415 */  { itemToBeCoded,               NOPARAM,                     "NaN?",                                        "NaN?",                                        0,       0,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    "},"&amp;IF(SOURCE!L419&lt;&gt;"","   "&amp;SOURCE!L419,"")
 )
)</f>
        <v>/*  416 */  { itemToBeCoded,               NOPARAM,                     "NBin" STD_SUB_p,                              "NBin" STD_SUB_p,                              0,       0,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    "},"&amp;IF(SOURCE!L420&lt;&gt;"","   "&amp;SOURCE!L420,"")
 )
)</f>
        <v>/*  417 */  { itemToBeCoded,               NOPARAM,                     "NBin" STD_GAUSS_BLACK_L STD_GAUSS_WHITE_R,    "NBin" STD_GAUSS_BLACK_L STD_GAUSS_WHITE_R,    0,       0,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    "},"&amp;IF(SOURCE!L421&lt;&gt;"","   "&amp;SOURCE!L421,"")
 )
)</f>
        <v>/*  418 */  { itemToBeCoded,               NOPARAM,                     "NBin" STD_GAUSS_WHITE_L STD_GAUSS_BLACK_R,    "NBin" STD_GAUSS_WHITE_L STD_GAUSS_BLACK_R,    0,       0,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    "},"&amp;IF(SOURCE!L422&lt;&gt;"","   "&amp;SOURCE!L422,"")
 )
)</f>
        <v>/*  419 */  { itemToBeCoded,               NOPARAM,                     "NBin" STD_SUP_MINUS_1,                        "NBin" STD_SUP_MINUS_1,                        0,       0,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    "},"&amp;IF(SOURCE!L423&lt;&gt;"","   "&amp;SOURCE!L423,"")
 )
)</f>
        <v>/*  420 */  { itemToBeCoded,               NOPARAM,                     "NBin:",                                       "NBin:",                                       0,       0,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    "},"&amp;IF(SOURCE!L424&lt;&gt;"","   "&amp;SOURCE!L424,"")
 )
)</f>
        <v>/*  421 */  { fnNeighb,                    NOPARAM,                     "NEIGHB",                                      "NEIGHB",                                      0,       0,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    "},"&amp;IF(SOURCE!L425&lt;&gt;"","   "&amp;SOURCE!L425,"")
 )
)</f>
        <v>/*  422 */  { fnNextPrime,                 NOPARAM,                     "NEXTP",                                       "NEXTP",                                       0,       0,       CAT_FNCT, SLS_ENABLED  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    "},"&amp;IF(SOURCE!L426&lt;&gt;"","   "&amp;SOURCE!L426,"")
 )
)</f>
        <v>/*  423 */  { fnCvtNmiM,                   multiply,                    "nmi." STD_RIGHT_ARROW "m",                    "nmi." STD_RIGHT_ARROW "m",                    0,       0,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    "},"&amp;IF(SOURCE!L427&lt;&gt;"","   "&amp;SOURCE!L427,"")
 )
)</f>
        <v>/*  424 */  { fnNop,                       NOPARAM,                     "NOP",                                         "NOP",                                         0,       0,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    "},"&amp;IF(SOURCE!L428&lt;&gt;"","   "&amp;SOURCE!L428,"")
 )
)</f>
        <v>/*  425 */  { fnLogicalNor,                NOPARAM,                     "NOR",                                         "NOR",                                         0,       0,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    "},"&amp;IF(SOURCE!L429&lt;&gt;"","   "&amp;SOURCE!L429,"")
 )
)</f>
        <v>/*  426 */  { itemToBeCoded,               NOPARAM,                     "Norml" STD_SUB_p,                             "Norml" STD_SUB_p,                             0,       0,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    "},"&amp;IF(SOURCE!L430&lt;&gt;"","   "&amp;SOURCE!L430,"")
 )
)</f>
        <v>/*  427 */  { itemToBeCoded,               NOPARAM,                     "Norml" STD_GAUSS_BLACK_L STD_GAUSS_WHITE_R,   "Norml" STD_GAUSS_BLACK_L STD_GAUSS_WHITE_R,   0,       0,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    "},"&amp;IF(SOURCE!L431&lt;&gt;"","   "&amp;SOURCE!L431,"")
 )
)</f>
        <v>/*  428 */  { itemToBeCoded,               NOPARAM,                     "Norml" STD_GAUSS_WHITE_L STD_GAUSS_BLACK_R,   "Norml" STD_GAUSS_WHITE_L STD_GAUSS_BLACK_R,   0,       0,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    "},"&amp;IF(SOURCE!L432&lt;&gt;"","   "&amp;SOURCE!L432,"")
 )
)</f>
        <v>/*  429 */  { itemToBeCoded,               NOPARAM,                     "Norml" STD_SUP_MINUS_1,                       "Norml" STD_SUP_MINUS_1,                       0,       0,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    "},"&amp;IF(SOURCE!L433&lt;&gt;"","   "&amp;SOURCE!L433,"")
 )
)</f>
        <v>/*  430 */  { itemToBeCoded,               NOPARAM,                     "Norml:",                                      "Norml:",                                      0,       0,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    "},"&amp;IF(SOURCE!L434&lt;&gt;"","   "&amp;SOURCE!L434,"")
 )
)</f>
        <v>/*  431 */  { fnLogicalNot,                NOPARAM,                     "NOT",                                         "NOT",                                         0,       0,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    "},"&amp;IF(SOURCE!L435&lt;&gt;"","   "&amp;SOURCE!L435,"")
 )
)</f>
        <v>/*  432 */  { itemToBeCoded,               NOPARAM,                     "NPER",                                        "n" STD_SUB_P STD_SUB_E STD_SUB_R,             0,       0,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    "},"&amp;IF(SOURCE!L436&lt;&gt;"","   "&amp;SOURCE!L436,"")
 )
)</f>
        <v>/*  433 */  { fnStatSum,                   0,                           "n" STD_SIGMA,                                 "n",                                           0,       0,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    "},"&amp;IF(SOURCE!L437&lt;&gt;"","   "&amp;SOURCE!L437,"")
 )
)</f>
        <v>/*  434 */  { fnCvtLbfN,                   divide,                      "N" STD_RIGHT_ARROW "lbf",                     "N" STD_RIGHT_ARROW "lbf",                     0,       0,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    "},"&amp;IF(SOURCE!L438&lt;&gt;"","   "&amp;SOURCE!L438,"")
 )
)</f>
        <v>/*  435 */  { itemToBeCoded,               NOPARAM,                     "ODD?",                                        "ODD?",                                        0,       0,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    "},"&amp;IF(SOURCE!L439&lt;&gt;"","   "&amp;SOURCE!L439,"")
 )
)</f>
        <v>/*  436 */  { fnOff,                       NOPARAM,                     "OFF",                                         "OFF",                                         0,       0,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    "},"&amp;IF(SOURCE!L440&lt;&gt;"","   "&amp;SOURCE!L440,"")
 )
)</f>
        <v>/*  437 */  { fnLogicalOr,                 NOPARAM,                     "OR",                                          "OR",                                          0,       0,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    "},"&amp;IF(SOURCE!L441&lt;&gt;"","   "&amp;SOURCE!L441,"")
 )
)</f>
        <v>/*  438 */  { itemToBeCoded,               NOPARAM,                     "OrthoF",                                      "OrthoF",                                      0,       0,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    "},"&amp;IF(SOURCE!L442&lt;&gt;"","   "&amp;SOURCE!L442,"")
 )
)</f>
        <v>/*  439 */  { itemToBeCoded,               NOPARAM,                     "ORTHOG",                                      "Orthog",                                      0,       0,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    "},"&amp;IF(SOURCE!L443&lt;&gt;"","   "&amp;SOURCE!L443,"")
 )
)</f>
        <v>/*  440 */  { fnCvtOzKg,                   multiply,                    "oz" STD_RIGHT_ARROW "kg",                     "oz" STD_RIGHT_ARROW "kg",                     0,       0,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    "},"&amp;IF(SOURCE!L444&lt;&gt;"","   "&amp;SOURCE!L444,"")
 )
)</f>
        <v>/*  441 */  { fnConstant,                  37,                          "p" STD_SUB_0,                                 "p" STD_SUB_0,                                 0,       0,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    "},"&amp;IF(SOURCE!L445&lt;&gt;"","   "&amp;SOURCE!L445,"")
 )
)</f>
        <v>/*  442 */  { itemToBeCoded,               NOPARAM,                     "PAUSE",                                       "PAUSE",                                       0,       0,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    "},"&amp;IF(SOURCE!L446&lt;&gt;"","   "&amp;SOURCE!L446,"")
 )
)</f>
        <v>/*  443 */  { fnCvtAtmPa,                  divide,                      "Pa" STD_RIGHT_ARROW "atm",                    "Pa" STD_RIGHT_ARROW "atm",                    0,       0,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    "},"&amp;IF(SOURCE!L447&lt;&gt;"","   "&amp;SOURCE!L447,"")
 )
)</f>
        <v>/*  444 */  { fnCvtBarPa,                  divide,                      "Pa" STD_RIGHT_ARROW "bar",                    "Pa" STD_RIGHT_ARROW "bar",                    0,       0,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    "},"&amp;IF(SOURCE!L448&lt;&gt;"","   "&amp;SOURCE!L448,"")
 )
)</f>
        <v>/*  445 */  { fnCvtInhgPa,                 divide,                      "Pa" STD_RIGHT_ARROW "iHg",                    "Pa" STD_RIGHT_ARROW,                          0,       0,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    "},"&amp;IF(SOURCE!L449&lt;&gt;"","   "&amp;SOURCE!L449,"")
 )
)</f>
        <v>/*  446 */  { fnCvtPsiPa,                  divide,                      "Pa" STD_RIGHT_ARROW "psi",                    "Pa" STD_RIGHT_ARROW "psi",                    0,       0,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    "},"&amp;IF(SOURCE!L450&lt;&gt;"","   "&amp;SOURCE!L450,"")
 )
)</f>
        <v>/*  447 */  { fnCvtTorrPa,                 divide,                      "Pa" STD_RIGHT_ARROW "tor",                    "Pa " STD_RIGHT_ARROW,                         0,       0,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    "},"&amp;IF(SOURCE!L451&lt;&gt;"","   "&amp;SOURCE!L451,"")
 )
)</f>
        <v>/*  448 */  { itemToBeCoded,               NOPARAM,                     "PARTS",                                       "PARTS",                                       0,       0,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    "},"&amp;IF(SOURCE!L452&lt;&gt;"","   "&amp;SOURCE!L452,"")
 )
)</f>
        <v>/*  449 */  { fnCvtPcM,                    multiply,                    "pc" STD_RIGHT_ARROW "m",                      "pc" STD_RIGHT_ARROW "m",                      0,       0,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    "},"&amp;IF(SOURCE!L453&lt;&gt;"","   "&amp;SOURCE!L453,"")
 )
)</f>
        <v>/*  450 */  { fnPyx,                       NOPARAM,                     "PERM",                                        "P" STD_SUB_y STD_SUB_x,                       0,       0,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    "},"&amp;IF(SOURCE!L454&lt;&gt;"","   "&amp;SOURCE!L454,"")
 )
)</f>
        <v>/*  451 */  { itemToBeCoded,               NOPARAM,                     "PER/a",                                       "per/a",                                       0,       0,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    "},"&amp;IF(SOURCE!L455&lt;&gt;"","   "&amp;SOURCE!L455,"")
 )
)</f>
        <v>/*  452 */  { itemToBeCoded,               NOPARAM,                     "PGMINT",                                      "PGMINT",                                      0,       0,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    "},"&amp;IF(SOURCE!L456&lt;&gt;"","   "&amp;SOURCE!L456,"")
 )
)</f>
        <v>/*  453 */  { itemToBeCoded,               NOPARAM,                     "PGMSLV",                                      "PGMSLV",                                      0,       0,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    "},"&amp;IF(SOURCE!L457&lt;&gt;"","   "&amp;SOURCE!L457,"")
 )
)</f>
        <v>/*  454 */  { itemToBeCoded,               NOPARAM,                     "PIXEL",                                       "PIXEL",                                       0,       0,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    "},"&amp;IF(SOURCE!L458&lt;&gt;"","   "&amp;SOURCE!L458,"")
 )
)</f>
        <v>/*  455 */  { fnGraph,                     4              /*# JM #*/,   "PLOT",                                        "PLOT",                                        0,       0,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    "},"&amp;IF(SOURCE!L459&lt;&gt;"","   "&amp;SOURCE!L459,"")
 )
)</f>
        <v>/*  456 */  { itemToBeCoded,               NOPARAM,                     "PMT",                                         "PMT",                                         0,       0,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    "},"&amp;IF(SOURCE!L460&lt;&gt;"","   "&amp;SOURCE!L460,"")
 )
)</f>
        <v>/*  457 */  { itemToBeCoded,               NOPARAM,                     "P" STD_SUB_n,                                 "P" STD_SUB_n,                                 0,       0,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    "},"&amp;IF(SOURCE!L461&lt;&gt;"","   "&amp;SOURCE!L461,"")
 )
)</f>
        <v>/*  458 */  { itemToBeCoded,               NOPARAM,                     "POINT",                                       "POINT",                                       0,       0,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    "},"&amp;IF(SOURCE!L462&lt;&gt;"","   "&amp;SOURCE!L462,"")
 )
)</f>
        <v>/*  459 */  { itemToBeCoded,               NOPARAM,                     "Poiss" STD_SUB_p,                             "Poiss" STD_SUB_p,                             0,       0,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    "},"&amp;IF(SOURCE!L463&lt;&gt;"","   "&amp;SOURCE!L463,"")
 )
)</f>
        <v>/*  460 */  { itemToBeCoded,               NOPARAM,                     "Poiss" STD_GAUSS_BLACK_L STD_GAUSS_WHITE_R,   "Poiss" STD_GAUSS_BLACK_L STD_GAUSS_WHITE_R,   0,       0,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    "},"&amp;IF(SOURCE!L464&lt;&gt;"","   "&amp;SOURCE!L464,"")
 )
)</f>
        <v>/*  461 */  { itemToBeCoded,               NOPARAM,                     "Poiss" STD_GAUSS_WHITE_L STD_GAUSS_BLACK_R,   "Poiss" STD_GAUSS_WHITE_L STD_GAUSS_BLACK_R,   0,       0,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    "},"&amp;IF(SOURCE!L465&lt;&gt;"","   "&amp;SOURCE!L465,"")
 )
)</f>
        <v>/*  462 */  { itemToBeCoded,               NOPARAM,                     "Poiss" STD_SUP_MINUS_1,                       "Poiss" STD_SUP_MINUS_1,                       0,       0,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    "},"&amp;IF(SOURCE!L466&lt;&gt;"","   "&amp;SOURCE!L466,"")
 )
)</f>
        <v>/*  463 */  { itemToBeCoded,               NOPARAM,                     "Poiss:",                                      "Poiss:",                                      0,       0,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    "},"&amp;IF(SOURCE!L467&lt;&gt;"","   "&amp;SOURCE!L467,"")
 )
)</f>
        <v>/*  464 */  { fnLoad,                      LM_NAMED_VARIABLES,          "LOADV",                                       "LOADV",                                       0,       0,       CAT_FNCT,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    "},"&amp;IF(SOURCE!L468&lt;&gt;"","   "&amp;SOURCE!L468,"")
 )
)</f>
        <v>/*  465 */  { itemToBeCoded,               NOPARAM,                     "PopLR",                                       "PopLR",                                       0,       0,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    "},"&amp;IF(SOURCE!L469&lt;&gt;"","   "&amp;SOURCE!L469,"")
 )
)</f>
        <v>/*  466 */  { fnCurveFitting,              CF_POWER_FITTING,            "PowerF",                                      "PowerF",                                      0,       0,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    "},"&amp;IF(SOURCE!L470&lt;&gt;"","   "&amp;SOURCE!L470,"")
 )
)</f>
        <v>/*  467 */  { fnCvtRatioDb,                10,                          "pr" STD_RIGHT_ARROW "dB",                     "power",                                       0,       0,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    "},"&amp;IF(SOURCE!L471&lt;&gt;"","   "&amp;SOURCE!L471,"")
 )
)</f>
        <v>/*  468 */  { itemToBeCoded,               NOPARAM,                     "PRCL",                                        "PRCL",                                        0,       0,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    "},"&amp;IF(SOURCE!L472&lt;&gt;"","   "&amp;SOURCE!L472,"")
 )
)</f>
        <v>/*  469 */  { fnIsPrime,                   NOPARAM,                     "PRIME?",                                      "PRIME?",                                      0,       0,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    "},"&amp;IF(SOURCE!L473&lt;&gt;"","   "&amp;SOURCE!L473,"")
 )
)</f>
        <v>/*  470 */  { itemToBeCoded,               NOPARAM,                     "PROB",                                        "PROB",                                        0,       0,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    "},"&amp;IF(SOURCE!L474&lt;&gt;"","   "&amp;SOURCE!L474,"")
 )
)</f>
        <v>/*  471 */  { itemToBeCoded,               NOPARAM,                     "0471",                                        "0471",                                        0,       0,       CAT_FREE,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    "},"&amp;IF(SOURCE!L475&lt;&gt;"","   "&amp;SOURCE!L475,"")
 )
)</f>
        <v>/*  472 */  { itemToBeCoded,               NOPARAM,                     "PROGS",                                       "PROGS",                                       0,       0,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    "},"&amp;IF(SOURCE!L476&lt;&gt;"","   "&amp;SOURCE!L476,"")
 )
)</f>
        <v>/*  473 */  { fnCvtPsiPa,                  multiply,                    "psi" STD_RIGHT_ARROW "Pa",                    "psi" STD_RIGHT_ARROW "Pa",                    0,       0,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    "},"&amp;IF(SOURCE!L477&lt;&gt;"","   "&amp;SOURCE!L477,"")
 )
)</f>
        <v>/*  474 */  { itemToBeCoded,               NOPARAM,                     "PSTO",                                        "PSTO",                                        0,       0,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    "},"&amp;IF(SOURCE!L478&lt;&gt;"","   "&amp;SOURCE!L478,"")
 )
)</f>
        <v>/*  475 */  { fnCvtPointM,                 multiply,                    "pt." STD_RIGHT_ARROW "m",                     "point",                                       0,       0,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    "},"&amp;IF(SOURCE!L479&lt;&gt;"","   "&amp;SOURCE!L479,"")
 )
)</f>
        <v>/*  476 */  { itemToBeCoded,               NOPARAM,                     "PUTK",                                        "PUTK",                                        0,       0,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    "},"&amp;IF(SOURCE!L480&lt;&gt;"","   "&amp;SOURCE!L480,"")
 )
)</f>
        <v>/*  477 */  { itemToBeCoded,               NOPARAM,                     "PV",                                          "PV",                                          0,       0,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    "},"&amp;IF(SOURCE!L481&lt;&gt;"","   "&amp;SOURCE!L481,"")
 )
)</f>
        <v>/*  478 */  { itemToBeCoded,               NOPARAM,                     "P.FN",                                        "P.FN",                                        0,       0,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    "},"&amp;IF(SOURCE!L482&lt;&gt;"","   "&amp;SOURCE!L482,"")
 )
)</f>
        <v>/*  479 */  { itemToBeCoded,               NOPARAM,                     "P.FN2",                                       "P.FN2",                                       0,       0,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    "},"&amp;IF(SOURCE!L483&lt;&gt;"","   "&amp;SOURCE!L483,"")
 )
)</f>
        <v>/*  480 */  { itemToBeCoded,               NOPARAM     /*# JM #*/,      "Power:",                                      "Power:",                                      0,       0,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    "},"&amp;IF(SOURCE!L484&lt;&gt;"","   "&amp;SOURCE!L484,"")
 )
)</f>
        <v>/*  481 */  { itemToBeCoded,               NOPARAM,                     "0481",                                        "0481",                                        0,       0,       CAT_FREE,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    "},"&amp;IF(SOURCE!L485&lt;&gt;"","   "&amp;SOURCE!L485,"")
 )
)</f>
        <v>/*  482 */  { fnConstant,                  38,                          "R",                                           "R",                                           0,       0,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    "},"&amp;IF(SOURCE!L486&lt;&gt;"","   "&amp;SOURCE!L486,"")
 )
)</f>
        <v>/*  483 */  { fnAngularMode,               AM_RADIAN,                   "RAD",                                         "RAD",                                         0,       0,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    "},"&amp;IF(SOURCE!L487&lt;&gt;"","   "&amp;SOURCE!L487,"")
 )
)</f>
        <v>/*  484 */  { fnCvtToCurrentAngularMode,   AM_RADIAN,                   "RAD" STD_RIGHT_ARROW,                         "RAD" STD_RIGHT_ARROW,                         0,       0,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    "},"&amp;IF(SOURCE!L488&lt;&gt;"","   "&amp;SOURCE!L488,"")
 )
)</f>
        <v>/*  485 */  { itemToBeCoded,               NOPARAM,                     "RAM",                                         "RAM",                                         0,       0,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    "},"&amp;IF(SOURCE!L489&lt;&gt;"","   "&amp;SOURCE!L489,"")
 )
)</f>
        <v>/*  486 */  { fnRandom,                    NOPARAM,                     "RAN#",                                        "RAN#",                                        0,       0,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    "},"&amp;IF(SOURCE!L490&lt;&gt;"","   "&amp;SOURCE!L490,"")
 )
)</f>
        <v>/*  487 */  { registerBrowser,             NOPARAM     /*# JM #*/,      "REGS.V",                                      "REGS",                                        0,       0,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    "},"&amp;IF(SOURCE!L491&lt;&gt;"","   "&amp;SOURCE!L491,"")
 )
)</f>
        <v>/*  488 */  { fnRecall,                    TM_STORCL,                   "RCL",                                         "RCL",                                         0,      99,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    "},"&amp;IF(SOURCE!L492&lt;&gt;"","   "&amp;SOURCE!L492,"")
 )
)</f>
        <v>/*  489 */  { fnRecallConfig,              NOPARAM,                     "RCLCFG",                                      "Config",                                      0,       0,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    "},"&amp;IF(SOURCE!L493&lt;&gt;"","   "&amp;SOURCE!L493,"")
 )
)</f>
        <v>/*  490 */  { fnRecallElement,             NOPARAM,                     "RCLEL",                                       "RCLEL",                                       0,       0,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    "},"&amp;IF(SOURCE!L494&lt;&gt;"","   "&amp;SOURCE!L494,"")
 )
)</f>
        <v>/*  491 */  { fnRecallIJ,                  NOPARAM,                     "RCLIJ",                                       "RCLIJ",                                       0,       0,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    "},"&amp;IF(SOURCE!L495&lt;&gt;"","   "&amp;SOURCE!L495,"")
 )
)</f>
        <v>/*  492 */  { fnRecallStack,               TM_REGISTER,                 "RCLS",                                        "RCLS",                                        0,      99,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    "},"&amp;IF(SOURCE!L496&lt;&gt;"","   "&amp;SOURCE!L496,"")
 )
)</f>
        <v>/*  493 */  { fnRecallAdd,                 NOPARAM,                     "RCL+",                                        "RCL+",                                        0,       0,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    "},"&amp;IF(SOURCE!L497&lt;&gt;"","   "&amp;SOURCE!L497,"")
 )
)</f>
        <v>/*  494 */  { fnRecallSub,                 NOPARAM,                     "RCL-",                                        "RCL-",                                        0,       0,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    "},"&amp;IF(SOURCE!L498&lt;&gt;"","   "&amp;SOURCE!L498,"")
 )
)</f>
        <v>/*  495 */  { fnRecallMult,                NOPARAM,                     "RCL" STD_CROSS,                               "RCL" STD_CROSS,                               0,       0,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    "},"&amp;IF(SOURCE!L499&lt;&gt;"","   "&amp;SOURCE!L499,"")
 )
)</f>
        <v>/*  496 */  { fnRecallDiv,                 NOPARAM,                     "RCL/",                                        "RCL/",                                        0,       0,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    "},"&amp;IF(SOURCE!L500&lt;&gt;"","   "&amp;SOURCE!L500,"")
 )
)</f>
        <v>/*  497 */  { fnRecallMax,                 NOPARAM,                     "RCL" STD_UP_ARROW,                            "Max",                                         0,       0,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    "},"&amp;IF(SOURCE!L501&lt;&gt;"","   "&amp;SOURCE!L501,"")
 )
)</f>
        <v>/*  498 */  { fnRecallMin,                 NOPARAM,                     "RCL" STD_DOWN_ARROW,                          "Min",                                         0,       0,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    "},"&amp;IF(SOURCE!L502&lt;&gt;"","   "&amp;SOURCE!L502,"")
 )
)</f>
        <v>/*  499 */  { itemToBeCoded,               NOPARAM,                     "RDP",                                         "RDP",                                         0,       0,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    "},"&amp;IF(SOURCE!L503&lt;&gt;"","   "&amp;SOURCE!L503,"")
 )
)</f>
        <v>/*  500 */  { itemToBeCoded,               NOPARAM,                     "0500",                                        "0500",                                        0,       0,       CAT_FREE,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    "},"&amp;IF(SOURCE!L504&lt;&gt;"","   "&amp;SOURCE!L504,"")
 )
)</f>
        <v>/*  501 */  { itemToBeCoded,               NOPARAM,                     "0501",                                        "0501",                                        0,       0,       CAT_FREE,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    "},"&amp;IF(SOURCE!L505&lt;&gt;"","   "&amp;SOURCE!L505,"")
 )
)</f>
        <v>/*  502 */  { fnConstant,                  39,                          "r" STD_SUB_e,                                 "r" STD_SUB_e,                                 0,       0,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    "},"&amp;IF(SOURCE!L506&lt;&gt;"","   "&amp;SOURCE!L506,"")
 )
)</f>
        <v>/*  503 */  { fnRealPart,                  NOPARAM,                     "Re",                                          "Re",                                          0,       0,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    "},"&amp;IF(SOURCE!L507&lt;&gt;"","   "&amp;SOURCE!L507,"")
 )
)</f>
        <v>/*  504 */  { itemToBeCoded,               NOPARAM,                     "0504",                                        "0504",                                        0,       0,       CAT_FREE, SLS_UNCHANGED},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    "},"&amp;IF(SOURCE!L508&lt;&gt;"","   "&amp;SOURCE!L508,"")
 )
)</f>
        <v>/*  505 */  { itemToBeCoded,               NOPARAM,                     "REALS",                                       "REALS",                                       0,       0,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    "},"&amp;IF(SOURCE!L509&lt;&gt;"","   "&amp;SOURCE!L509,"")
 )
)</f>
        <v>/*  506 */  { itemToBeCoded,               NOPARAM,                     "REAL?",                                       "REAL?",                                       0,       0,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    "},"&amp;IF(SOURCE!L510&lt;&gt;"","   "&amp;SOURCE!L510,"")
 )
)</f>
        <v>/*  507 */  { itemToBeCoded,               NOPARAM,                     "0507",                                        "0507",                                        0,       0,       CAT_FREE,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    "},"&amp;IF(SOURCE!L511&lt;&gt;"","   "&amp;SOURCE!L511,"")
 )
)</f>
        <v>/*  508 */  { itemToBeCoded,               NOPARAM,                     "REGS",                                        "REGS",                                        0,       0,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    "},"&amp;IF(SOURCE!L512&lt;&gt;"","   "&amp;SOURCE!L512,"")
 )
)</f>
        <v>/*  509 */  { itemToBeCoded,               NOPARAM,                     "RECV",                                        "RECV",                                        0,       0,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    "},"&amp;IF(SOURCE!L513&lt;&gt;"","   "&amp;SOURCE!L513,"")
 )
)</f>
        <v>/*  510 */  { fnReset,                     NOT_CONFIRMED,               "RESET",                                       "RESET",                                       0,       0,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    "},"&amp;IF(SOURCE!L514&lt;&gt;"","   "&amp;SOURCE!L514,"")
 )
)</f>
        <v>/*  511 */  { fnReToCx,                    NOPARAM,                     "RE" STD_RIGHT_ARROW "CX",                     "RE" STD_RIGHT_ARROW "CX",                     0,       0,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    "},"&amp;IF(SOURCE!L515&lt;&gt;"","   "&amp;SOURCE!L515,"")
 )
)</f>
        <v>/*  512 */  { fnSwapRealImaginary,         NOPARAM,                     "Re" STD_LEFT_RIGHT_ARROWS "Im",               "Re" STD_LEFT_RIGHT_ARROWS "Im",               0,       0,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    "},"&amp;IF(SOURCE!L516&lt;&gt;"","   "&amp;SOURCE!L516,"")
 )
)</f>
        <v>/*  513 */  { fnRj,                        NOPARAM,                     "RJ",                                          "RJ",                                          0,       0,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    "},"&amp;IF(SOURCE!L517&lt;&gt;"","   "&amp;SOURCE!L517,"")
 )
)</f>
        <v>/*  514 */  { fnConstant,                  40,                          "R" STD_SUB_K,                                 "R" STD_SUB_K,                                 0,       0,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    "},"&amp;IF(SOURCE!L518&lt;&gt;"","   "&amp;SOURCE!L518,"")
 )
)</f>
        <v>/*  515 */  { fnRl,                        TM_VALUE,                    "RL",                                          "RL",                                          0,      63,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    "},"&amp;IF(SOURCE!L519&lt;&gt;"","   "&amp;SOURCE!L519,"")
 )
)</f>
        <v>/*  516 */  { fnRlc,                       TM_VALUE,                    "RLC",                                         "RLC",                                         0,      63,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    "},"&amp;IF(SOURCE!L520&lt;&gt;"","   "&amp;SOURCE!L520,"")
 )
)</f>
        <v>/*  517 */  { fnConstant,                  41,                          "R" STD_SUB_M STD_SUB_o STD_SUB_o STD_SUB_n,   "R" STD_SUB_M STD_SUB_o STD_SUB_o STD_SUB_n,   0,       0,    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    "},"&amp;IF(SOURCE!L521&lt;&gt;"","   "&amp;SOURCE!L521,"")
 )
)</f>
        <v>/*  518 */  { itemToBeCoded,               NOPARAM     /*# JM #*/,      "RMODE",                                       "RMODE",                                       0,       0,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    "},"&amp;IF(SOURCE!L522&lt;&gt;"","   "&amp;SOURCE!L522,"")
 )
)</f>
        <v>/*  519 */  { fnGetRoundingMode,           NOPARAM     /*# JM #*/,      "RMODE?",                                      "RMODE?",                                      0,       0,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    "},"&amp;IF(SOURCE!L523&lt;&gt;"","   "&amp;SOURCE!L523,"")
 )
)</f>
        <v>/*  520 */  { fnRmd,                       NOPARAM,                     "RMD",                                         "RMD",                                         0,       0,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    "},"&amp;IF(SOURCE!L524&lt;&gt;"","   "&amp;SOURCE!L524,"")
 )
)</f>
        <v>/*  521 */  { itemToBeCoded,               NOPARAM,                     "RNORM",                                       "RNORM",                                       0,       0,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    "},"&amp;IF(SOURCE!L525&lt;&gt;"","   "&amp;SOURCE!L525,"")
 )
)</f>
        <v>/*  522 */  { fnRound,                     NOPARAM,                     "ROUND",                                       "ROUND",                                       0,       0,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    "},"&amp;IF(SOURCE!L526&lt;&gt;"","   "&amp;SOURCE!L526,"")
 )
)</f>
        <v>/*  523 */  { fnRoundi,                    NOPARAM,                     "ROUNDI",                                      "ROUNDI",                                      0,       0,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    "},"&amp;IF(SOURCE!L527&lt;&gt;"","   "&amp;SOURCE!L527,"")
 )
)</f>
        <v>/*  524 */  { fnRr,                        TM_VALUE,                    "RR",                                          "RR",                                          0,      63,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    "},"&amp;IF(SOURCE!L528&lt;&gt;"","   "&amp;SOURCE!L528,"")
 )
)</f>
        <v>/*  525 */  { fnRrc,                       TM_VALUE,                    "RRC",                                         "RRC",                                         0,      63,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    "},"&amp;IF(SOURCE!L529&lt;&gt;"","   "&amp;SOURCE!L529,"")
 )
)</f>
        <v>/*  526 */  { itemToBeCoded,               NOPARAM,                     "RSD",                                         "RSD",                                         0,       0,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    "},"&amp;IF(SOURCE!L530&lt;&gt;"","   "&amp;SOURCE!L530,"")
 )
)</f>
        <v>/*  527 */  { itemToBeCoded,               NOPARAM,                     "RSUM",                                        "RSUM",                                        0,       0,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    "},"&amp;IF(SOURCE!L531&lt;&gt;"","   "&amp;SOURCE!L531,"")
 )
)</f>
        <v>/*  528 */  { itemToBeCoded,               NOPARAM,                     "RTN",                                         "RTN",                                         0,       0,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    "},"&amp;IF(SOURCE!L532&lt;&gt;"","   "&amp;SOURCE!L532,"")
 )
)</f>
        <v>/*  529 */  { itemToBeCoded,               NOPARAM,                     "RTN+1",                                       "RTN+1",                                       0,       0,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    "},"&amp;IF(SOURCE!L533&lt;&gt;"","   "&amp;SOURCE!L533,"")
 )
)</f>
        <v>/*  530 */  { itemToBeCoded,               NOPARAM,                     "R-CLR",                                       "R-CLR",                                       0,       0,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    "},"&amp;IF(SOURCE!L534&lt;&gt;"","   "&amp;SOURCE!L534,"")
 )
)</f>
        <v>/*  531 */  { itemToBeCoded,               NOPARAM,                     "R-COPY",                                      "R-COPY",                                      0,       0,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    "},"&amp;IF(SOURCE!L535&lt;&gt;"","   "&amp;SOURCE!L535,"")
 )
)</f>
        <v>/*  532 */  { itemToBeCoded,               NOPARAM,                     "R-SORT",                                      "R-SORT",                                      0,       0,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    "},"&amp;IF(SOURCE!L536&lt;&gt;"","   "&amp;SOURCE!L536,"")
 )
)</f>
        <v>/*  533 */  { itemToBeCoded,               NOPARAM,                     "R-SWAP",                                      "R-SWAP",                                      0,       0,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    "},"&amp;IF(SOURCE!L537&lt;&gt;"","   "&amp;SOURCE!L537,"")
 )
)</f>
        <v>/*  534 */  { fnCvtRadToDeg,               NOPARAM,                     "R" STD_RIGHT_ARROW "D",                       "R" STD_RIGHT_ARROW "D",                       0,       0,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    "},"&amp;IF(SOURCE!L538&lt;&gt;"","   "&amp;SOURCE!L538,"")
 )
)</f>
        <v>/*  535 */  { fnRollUp,                    NOPARAM,                     "R" STD_UP_ARROW,                              "R" STD_UP_ARROW,                              0,       0,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    "},"&amp;IF(SOURCE!L539&lt;&gt;"","   "&amp;SOURCE!L539,"")
 )
)</f>
        <v>/*  536 */  { fnRollDown,                  NOPARAM,                     "R" STD_DOWN_ARROW,                            "R" STD_DOWN_ARROW,                            0,       0,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    "},"&amp;IF(SOURCE!L540&lt;&gt;"","   "&amp;SOURCE!L540,"")
 )
)</f>
        <v>/*  537 */  { fnConstant,                  42,                          "R" STD_SUB_INFINITY,                          "R" STD_SUB_INFINITY,                          0,       0,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    "},"&amp;IF(SOURCE!L541&lt;&gt;"","   "&amp;SOURCE!L541,"")
 )
)</f>
        <v>/*  538 */  { fnConstant,                  43,                          "R" STD_SUB_SUN,                               "R" STD_SUB_SUN,                               0,       0,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    "},"&amp;IF(SOURCE!L542&lt;&gt;"","   "&amp;SOURCE!L542,"")
 )
)</f>
        <v>/*  539 */  { fnConstant,                  44,                          "R" STD_SUB_EARTH,                             "R" STD_SUB_EARTH,                             0,       0,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    "},"&amp;IF(SOURCE!L543&lt;&gt;"","   "&amp;SOURCE!L543,"")
 )
)</f>
        <v>/*  540 */  { fnSampleStdDev,              NOPARAM,                     "s",                                           "s",                                           0,       0,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    "},"&amp;IF(SOURCE!L544&lt;&gt;"","   "&amp;SOURCE!L544,"")
 )
)</f>
        <v>/*  541 */  { fnConstant,                  45,                          "Sa",                                          "Sa",                                          0,       0,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    "},"&amp;IF(SOURCE!L545&lt;&gt;"","   "&amp;SOURCE!L545,"")
 )
)</f>
        <v>/*  542 */  { fnSave,                      NOPARAM,                     "SAVE",                                        "SAVE",                                        0,       0,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    "},"&amp;IF(SOURCE!L546&lt;&gt;"","   "&amp;SOURCE!L546,"")
 )
)</f>
        <v>/*  543 */  { fnSb,                        TM_VALUE,                    "SB",                                          "SB",                                          1,      64,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    "},"&amp;IF(SOURCE!L547&lt;&gt;"","   "&amp;SOURCE!L547,"")
 )
)</f>
        <v>/*  544 */  { fnConstant,                  46,                          "Sb",                                          "Sb",                                          0,       0,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    "},"&amp;IF(SOURCE!L548&lt;&gt;"","   "&amp;SOURCE!L548,"")
 )
)</f>
        <v>/*  545 */  { fnDisplayFormatSci,          TM_VALUE,                    "SCI",                                         "SCI",                                         0,      15,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    "},"&amp;IF(SOURCE!L549&lt;&gt;"","   "&amp;SOURCE!L549,"")
 )
)</f>
        <v>/*  546 */  { fnCvtShortcwtKg,             multiply,                    "scw" STD_RIGHT_ARROW "kg",                    "short",                                       0,       0,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    "},"&amp;IF(SOURCE!L550&lt;&gt;"","   "&amp;SOURCE!L550,"")
 )
)</f>
        <v>/*  547 */  { itemToBeCoded,               NOPARAM,                     "0547",                                        "0547",                                        0,       0,       CAT_FREE,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    "},"&amp;IF(SOURCE!L551&lt;&gt;"","   "&amp;SOURCE!L551,"")
 )
)</f>
        <v>/*  548 */  { fnGetSignificantDigits,      NOPARAM,                     "SDIGS?",                                      "SDIGS?",                                      0,       0,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    "},"&amp;IF(SOURCE!L552&lt;&gt;"","   "&amp;SOURCE!L552,"")
 )
)</f>
        <v>/*  549 */  { fnSdl,                       TM_VALUE,                    "SDL",                                         "SDL",                                         0,      99,       CAT_FNCT, SLS_ENABLED  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    "},"&amp;IF(SOURCE!L553&lt;&gt;"","   "&amp;SOURCE!L553,"")
 )
)</f>
        <v>/*  550 */  { fnSdr,                       TM_VALUE,                    "SDR",                                         "SDR",                                         0,      99,       CAT_FNCT, SLS_ENABLED  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    "},"&amp;IF(SOURCE!L554&lt;&gt;"","   "&amp;SOURCE!L554,"")
 )
)</f>
        <v>/*  551 */  { fnConstant,                  47,                          "Se" STD_SUP_2,                                "Se" STD_SUP_2,                                0,       0,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    "},"&amp;IF(SOURCE!L555&lt;&gt;"","   "&amp;SOURCE!L555,"")
 )
)</f>
        <v>/*  552 */  { fnSeed,                      NOPARAM,                     "SEED",                                        "SEED",                                        0,       0,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    "},"&amp;IF(SOURCE!L556&lt;&gt;"","   "&amp;SOURCE!L556,"")
 )
)</f>
        <v>/*  553 */  { itemToBeCoded,               NOPARAM,                     "SEND",                                        "SEND",                                        0,       0,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    "},"&amp;IF(SOURCE!L557&lt;&gt;"","   "&amp;SOURCE!L557,"")
 )
)</f>
        <v>/*  554 */  { fnConfigChina,               NOPARAM,                     "SETCHN",                                      "CHINA",                                       0,       0,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    "},"&amp;IF(SOURCE!L558&lt;&gt;"","   "&amp;SOURCE!L558,"")
 )
)</f>
        <v>/*  555 */  { itemToBeCoded,               NOPARAM,                     "SETDAT",                                      "SETDAT",                                      0,       0,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    "},"&amp;IF(SOURCE!L559&lt;&gt;"","   "&amp;SOURCE!L559,"")
 )
)</f>
        <v>/*  556 */  { fnConfigEurope,              NOPARAM,                     "SETEUR",                                      "EUROPE",                                      0,       0,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    "},"&amp;IF(SOURCE!L560&lt;&gt;"","   "&amp;SOURCE!L560,"")
 )
)</f>
        <v>/*  557 */  { fnConfigIndia,               NOPARAM,                     "SETIND",                                      "INDIA",                                       0,       0,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    "},"&amp;IF(SOURCE!L561&lt;&gt;"","   "&amp;SOURCE!L561,"")
 )
)</f>
        <v>/*  558 */  { fnConfigJapan,               NOPARAM,                     "SETJPN",                                      "JAPAN",                                       0,       0,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    "},"&amp;IF(SOURCE!L562&lt;&gt;"","   "&amp;SOURCE!L562,"")
 )
)</f>
        <v>/*  559 */  { itemToBeCoded,               NOPARAM,                     "SETSIG",                                      "SETSIG",                                      0,       0,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    "},"&amp;IF(SOURCE!L563&lt;&gt;"","   "&amp;SOURCE!L563,"")
 )
)</f>
        <v>/*  560 */  { itemToBeCoded,               NOPARAM,                     "SETTIM",                                      "SETTIM",                                      0,       0,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    "},"&amp;IF(SOURCE!L564&lt;&gt;"","   "&amp;SOURCE!L564,"")
 )
)</f>
        <v>/*  561 */  { fnConfigUk,                  NOPARAM,                     "SETUK",                                       "UK",                                          0,       0,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    "},"&amp;IF(SOURCE!L565&lt;&gt;"","   "&amp;SOURCE!L565,"")
 )
)</f>
        <v>/*  562 */  { fnConfigUsa,                 NOPARAM,                     "SETUSA",                                      "USA",                                         0,       0,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    "},"&amp;IF(SOURCE!L566&lt;&gt;"","   "&amp;SOURCE!L566,"")
 )
)</f>
        <v>/*  563 */  { fnConstant,                  48,                          "Se'" STD_SUP_2,                               "Se'" STD_SUP_2,                               0,       0,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    "},"&amp;IF(SOURCE!L567&lt;&gt;"","   "&amp;SOURCE!L567,"")
 )
)</f>
        <v>/*  564 */  { fnSetFlag,                   TM_FLAGW,                    "SF",                                          "SF",                                          0,      99,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    "},"&amp;IF(SOURCE!L568&lt;&gt;"","   "&amp;SOURCE!L568,"")
 )
)</f>
        <v>/*  565 */  { fnConstant,                  49,                          "Sf" STD_SUP_MINUS_1,                          "Sf" STD_SUP_MINUS_1,                          0,       0,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    "},"&amp;IF(SOURCE!L569&lt;&gt;"","   "&amp;SOURCE!L569,"")
 )
)</f>
        <v>/*  566 */  { fnSign,                      NOPARAM,                     "SIGN",                                        "sign",                                        0,       0,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    "},"&amp;IF(SOURCE!L570&lt;&gt;"","   "&amp;SOURCE!L570,"")
 )
)</f>
        <v>/*  567 */  { fnIntegerMode,               SIM_SIGNMT,                  "SIGNMT",                                      "SIGNMT",                                      0,       0,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    "},"&amp;IF(SOURCE!L571&lt;&gt;"","   "&amp;SOURCE!L571,"")
 )
)</f>
        <v>/*  568 */  { itemToBeCoded,               NOPARAM,                     "SIM_EQ",                                      "SIM EQ",                                      0,       0,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    "},"&amp;IF(SOURCE!L572&lt;&gt;"","   "&amp;SOURCE!L572,"")
 )
)</f>
        <v>/*  569 */  { fnSin,                       NOPARAM     /*# JM #*/,      "SIN",                                         "SIN",                                         0,       0,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    "},"&amp;IF(SOURCE!L573&lt;&gt;"","   "&amp;SOURCE!L573,"")
 )
)</f>
        <v>/*  570 */  { fnSinc,                      NOPARAM,                     "sinc",                                        "sinc",                                        0,       0,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    "},"&amp;IF(SOURCE!L574&lt;&gt;"","   "&amp;SOURCE!L574,"")
 )
)</f>
        <v>/*  571 */  { fnSinh,                      NOPARAM,                     "sinh",                                        "sinh",                                        0,       0,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    "},"&amp;IF(SOURCE!L575&lt;&gt;"","   "&amp;SOURCE!L575,"")
 )
)</f>
        <v>/*  572 */  { itemToBeCoded,               NOPARAM,                     "SKIP",                                        "SKIP",                                        0,       0,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    "},"&amp;IF(SOURCE!L576&lt;&gt;"","   "&amp;SOURCE!L576,"")
 )
)</f>
        <v>/*  573 */  { fnSl,                        TM_VALUE,                    "SL",                                          "SL",                                          0,      63,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    "},"&amp;IF(SOURCE!L577&lt;&gt;"","   "&amp;SOURCE!L577,"")
 )
)</f>
        <v>/*  574 */  { itemToBeCoded,               NOPARAM,                     "0574",                                        "0574",                                        0,       0,       CAT_FREE,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    "},"&amp;IF(SOURCE!L578&lt;&gt;"","   "&amp;SOURCE!L578,"")
 )
)</f>
        <v>/*  575 */  { fnSlvq,                      NOPARAM,                     "SLVQ",                                        "SLVQ",                                        0,       0,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    "},"&amp;IF(SOURCE!L579&lt;&gt;"","   "&amp;SOURCE!L579,"")
 )
)</f>
        <v>/*  576 */  { fnStandardError,             NOPARAM,                     "s" STD_SUB_m,                                 "s" STD_SUB_m,                                 0,       0,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    "},"&amp;IF(SOURCE!L580&lt;&gt;"","   "&amp;SOURCE!L580,"")
 )
)</f>
        <v>/*  577 */  { fnGetIntegerSignMode,        NOPARAM,                     "SMODE?",                                      "SMODE?",                                      0,       0,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    "},"&amp;IF(SOURCE!L581&lt;&gt;"","   "&amp;SOURCE!L581,"")
 )
)</f>
        <v>/*  578 */  { fnWeightedStandardError,     NOPARAM,                     "s" STD_SUB_m STD_SUB_w,                       "s" STD_SUB_m STD_SUB_w,                       0,       0,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    "},"&amp;IF(SOURCE!L582&lt;&gt;"","   "&amp;SOURCE!L582,"")
 )
)</f>
        <v>/*  579 */  { itemToBeCoded,               NOPARAM,                     "SOLVE",                                       "SOLVE",                                       0,       0,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    "},"&amp;IF(SOURCE!L583&lt;&gt;"","   "&amp;SOURCE!L583,"")
 )
)</f>
        <v>/*  580 */  { itemToBeCoded,               NOPARAM,                     "Solver",                                      "Solver",                                      0,       0,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    "},"&amp;IF(SOURCE!L584&lt;&gt;"","   "&amp;SOURCE!L584,"")
 )
)</f>
        <v>/*  581 */  { itemToBeCoded,               NOPARAM,                     "SPEC?",                                       "SPEC?",                                       0,       0,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    "},"&amp;IF(SOURCE!L585&lt;&gt;"","   "&amp;SOURCE!L585,"")
 )
)</f>
        <v>/*  582 */  { fnSr,                        TM_VALUE,                    "SR",                                          "SR",                                          0,      63,       CAT_FNCT, SLS_ENABLED  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    "},"&amp;IF(SOURCE!L586&lt;&gt;"","   "&amp;SOURCE!L586,"")
 )
)</f>
        <v>/*  583 */  { itemToBeCoded,               NOPARAM,                     "0583",                                        "0583",                                        0,       0,       CAT_FREE,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    "},"&amp;IF(SOURCE!L587&lt;&gt;"","   "&amp;SOURCE!L587,"")
 )
)</f>
        <v>/*  584 */  { itemToBeCoded,               NOPARAM,                     "0584",                                        "0584",                                        0,       0,       CAT_FREE,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    "},"&amp;IF(SOURCE!L588&lt;&gt;"","   "&amp;SOURCE!L588,"")
 )
)</f>
        <v>/*  585 */  { fnGetStackSize,              NOPARAM,                     "SSIZE?",                                      "SSIZE?",                                      0,       0,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    "},"&amp;IF(SOURCE!L589&lt;&gt;"","   "&amp;SOURCE!L589,"")
 )
)</f>
        <v>/*  586 */  { itemToBeCoded,               NOPARAM,                     "STAT",                                        "STAT",                                        0,       0,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    "},"&amp;IF(SOURCE!L590&lt;&gt;"","   "&amp;SOURCE!L590,"")
 )
)</f>
        <v>/*  587 */  { flagBrowser,                 NOPARAM,                     "STATUS",                                      "STATUS",                                      0,       0,       CAT_FNCT, SLS_UNCHANGED},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    "},"&amp;IF(SOURCE!L591&lt;&gt;"","   "&amp;SOURCE!L591,"")
 )
)</f>
        <v>/*  588 */  { itemToBeCoded,               NOPARAM,                     "STK",                                         "STK",                                         0,       0,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    "},"&amp;IF(SOURCE!L592&lt;&gt;"","   "&amp;SOURCE!L592,"")
 )
)</f>
        <v>/*  589 */  { fnStore,                     TM_STORCL,                   "STO",                                         "STO",                                         0,      99,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    "},"&amp;IF(SOURCE!L593&lt;&gt;"","   "&amp;SOURCE!L593,"")
 )
)</f>
        <v>/*  590 */  { fnStoreConfig,               NOPARAM,                     "STOCFG",                                      "Config",                                      0,       0,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    "},"&amp;IF(SOURCE!L594&lt;&gt;"","   "&amp;SOURCE!L594,"")
 )
)</f>
        <v>/*  591 */  { fnStoreElement,              NOPARAM,                     "STOEL",                                       "STOEL",                                       0,       0,       CAT_FNCT, SLS_ENABLED  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    "},"&amp;IF(SOURCE!L595&lt;&gt;"","   "&amp;SOURCE!L595,"")
 )
)</f>
        <v>/*  592 */  { fnStoreIJ,                   NOPARAM,                     "STOIJ",                                       "STOIJ",                                       0,       0,       CAT_FNCT, SLS_ENABLED  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    "},"&amp;IF(SOURCE!L596&lt;&gt;"","   "&amp;SOURCE!L596,"")
 )
)</f>
        <v>/*  593 */  { itemToBeCoded,               NOPARAM,                     "STOP",                                        "R/S",                                         0,       0,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    "},"&amp;IF(SOURCE!L597&lt;&gt;"","   "&amp;SOURCE!L597,"")
 )
)</f>
        <v>/*  594 */  { fnStoreStack,                TM_REGISTER,                 "STOS",                                        "STOS",                                        0,      99,       CAT_FNCT, SLS_ENABLED  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    "},"&amp;IF(SOURCE!L598&lt;&gt;"","   "&amp;SOURCE!L598,"")
 )
)</f>
        <v>/*  595 */  { fnStoreAdd,                  NOPARAM,                     "STO+",                                        "STO+",                                        0,       0,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    "},"&amp;IF(SOURCE!L599&lt;&gt;"","   "&amp;SOURCE!L599,"")
 )
)</f>
        <v>/*  596 */  { fnStoreSub,                  NOPARAM,                     "STO-",                                        "STO-",                                        0,       0,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    "},"&amp;IF(SOURCE!L600&lt;&gt;"","   "&amp;SOURCE!L600,"")
 )
)</f>
        <v>/*  597 */  { fnStoreMult,                 NOPARAM,                     "STO" STD_CROSS,                               "STO" STD_CROSS,                               0,       0,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    "},"&amp;IF(SOURCE!L601&lt;&gt;"","   "&amp;SOURCE!L601,"")
 )
)</f>
        <v>/*  598 */  { fnStoreDiv,                  NOPARAM,                     "STO/",                                        "STO/",                                        0,       0,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    "},"&amp;IF(SOURCE!L602&lt;&gt;"","   "&amp;SOURCE!L602,"")
 )
)</f>
        <v>/*  599 */  { fnStoreMax,                  NOPARAM,                     "STO" STD_UP_ARROW,                            "Max",                                         0,       0,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    "},"&amp;IF(SOURCE!L603&lt;&gt;"","   "&amp;SOURCE!L603,"")
 )
)</f>
        <v>/*  600 */  { fnStoreMin,                  NOPARAM,                     "STO" STD_DOWN_ARROW,                          "Min",                                         0,       0,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    "},"&amp;IF(SOURCE!L604&lt;&gt;"","   "&amp;SOURCE!L604,"")
 )
)</f>
        <v>/*  601 */  { fnCvtStoneKg,                multiply,                    "sto" STD_RIGHT_ARROW "kg",                    "stone",                                       0,       0,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    "},"&amp;IF(SOURCE!L605&lt;&gt;"","   "&amp;SOURCE!L605,"")
 )
)</f>
        <v>/*  602 */  { itemToBeCoded,               NOPARAM,                     "STRI?",                                       "STRI?",                                       0,       0,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    "},"&amp;IF(SOURCE!L606&lt;&gt;"","   "&amp;SOURCE!L606,"")
 )
)</f>
        <v>/*  603 */  { itemToBeCoded,               NOPARAM,                     "STRING",                                      "STRING",                                      0,       0,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    "},"&amp;IF(SOURCE!L607&lt;&gt;"","   "&amp;SOURCE!L607,"")
 )
)</f>
        <v>/*  604 */  { addItemToBuffer,             REGISTER_A,                  "ST.A",                                        "ST.A",                                        0,       0,       CAT_REGS,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    "},"&amp;IF(SOURCE!L608&lt;&gt;"","   "&amp;SOURCE!L608,"")
 )
)</f>
        <v>/*  605 */  { addItemToBuffer,             REGISTER_B,                  "ST.B",                                        "ST.B",                                        0,       0,       CAT_REGS,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    "},"&amp;IF(SOURCE!L609&lt;&gt;"","   "&amp;SOURCE!L609,"")
 )
)</f>
        <v>/*  606 */  { addItemToBuffer,             REGISTER_C,                  "ST.C",                                        "ST.C",                                        0,       0,       CAT_REGS,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    "},"&amp;IF(SOURCE!L610&lt;&gt;"","   "&amp;SOURCE!L610,"")
 )
)</f>
        <v>/*  607 */  { addItemToBuffer,             REGISTER_D,                  "ST.D",                                        "ST.D",                                        0,       0,       CAT_REGS,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    "},"&amp;IF(SOURCE!L611&lt;&gt;"","   "&amp;SOURCE!L611,"")
 )
)</f>
        <v>/*  608 */  { addItemToBuffer,             REGISTER_T,                  "ST.T",                                        "ST.T",                                        0,       0,       CAT_REGS,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    "},"&amp;IF(SOURCE!L612&lt;&gt;"","   "&amp;SOURCE!L612,"")
 )
)</f>
        <v>/*  609 */  { addItemToBuffer,             REGISTER_X,                  "ST.X",                                        "ST.X",                                        0,       0,       CAT_REGS,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    "},"&amp;IF(SOURCE!L613&lt;&gt;"","   "&amp;SOURCE!L613,"")
 )
)</f>
        <v>/*  610 */  { addItemToBuffer,             REGISTER_Y,                  "ST.Y",                                        "ST.Y",                                        0,       0,       CAT_REGS,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    "},"&amp;IF(SOURCE!L614&lt;&gt;"","   "&amp;SOURCE!L614,"")
 )
)</f>
        <v>/*  611 */  { addItemToBuffer,             REGISTER_Z,                  "ST.Z",                                        "ST.Z",                                        0,       0,       CAT_REGS,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    "},"&amp;IF(SOURCE!L615&lt;&gt;"","   "&amp;SOURCE!L615,"")
 )
)</f>
        <v>/*  612 */  { fnSumXY,                     NOPARAM,                     "SUM",                                         "SUM",                                         0,       0,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    "},"&amp;IF(SOURCE!L616&lt;&gt;"","   "&amp;SOURCE!L616,"")
 )
)</f>
        <v>/*  613 */  { fnWeightedSampleStdDev,      NOPARAM,                     "s" STD_SUB_w,                                 "s" STD_SUB_w,                                 0,       0,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    "},"&amp;IF(SOURCE!L617&lt;&gt;"","   "&amp;SOURCE!L617,"")
 )
)</f>
        <v>/*  614 */  { itemToBeCoded,               NOPARAM,                     "s" STD_SUB_x STD_SUB_y,                       "s" STD_SUB_x STD_SUB_y,                       0,       0,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    "},"&amp;IF(SOURCE!L618&lt;&gt;"","   "&amp;SOURCE!L618,"")
 )
)</f>
        <v>/*  615 */  { fnCvtShorttonKg,             multiply,                    "s.t" STD_RIGHT_ARROW "kg",                    "short",                                       0,       0,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    "},"&amp;IF(SOURCE!L619&lt;&gt;"","   "&amp;SOURCE!L619,"")
 )
)</f>
        <v>/*  616 */  { fnCvtYearS,                  divide,                      "s" STD_RIGHT_ARROW "year",                    "s" STD_RIGHT_ARROW "year",                    0,       0,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    "},"&amp;IF(SOURCE!L620&lt;&gt;"","   "&amp;SOURCE!L620,"")
 )
)</f>
        <v>/*  617 */  { fnConstant,                  50,                          "T" STD_SUB_0,                                 "T" STD_SUB_0,                                 0,       0,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    "},"&amp;IF(SOURCE!L621&lt;&gt;"","   "&amp;SOURCE!L621,"")
 )
)</f>
        <v>/*  618 */  { fnTan,                       NOPARAM     /*# JM #*/,      "TAN",                                         "TAN",                                         0,       0,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    "},"&amp;IF(SOURCE!L622&lt;&gt;"","   "&amp;SOURCE!L622,"")
 )
)</f>
        <v>/*  619 */  { fnTanh,                      NOPARAM,                     "tanh",                                        "tanh",                                        0,       0,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    "},"&amp;IF(SOURCE!L623&lt;&gt;"","   "&amp;SOURCE!L623,"")
 )
)</f>
        <v>/*  620 */  { itemToBeCoded,               NOPARAM,                     "TDISP",                                       "TDISP",                                       0,       0,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    "},"&amp;IF(SOURCE!L624&lt;&gt;"","   "&amp;SOURCE!L624,"")
 )
)</f>
        <v>/*  621 */  { itemToBeCoded,               NOPARAM,                     "TEST",                                        "TEST",                                        0,       0,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    "},"&amp;IF(SOURCE!L625&lt;&gt;"","   "&amp;SOURCE!L625,"")
 )
)</f>
        <v>/*  622 */  { fnTicks,                     NOPARAM,                     "TICKS",                                       "TICKS",                                       0,       0,       CAT_FNCT, SLS_ENABLED  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    "},"&amp;IF(SOURCE!L626&lt;&gt;"","   "&amp;SOURCE!L626,"")
 )
)</f>
        <v>/*  623 */  { itemToBeCoded,               NOPARAM,                     "TIME",                                        "TIME",                                        0,       0,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    "},"&amp;IF(SOURCE!L627&lt;&gt;"","   "&amp;SOURCE!L627,"")
 )
)</f>
        <v>/*  624 */  { itemToBeCoded,               NOPARAM,                     "TIMER",                                       "TIMER",                                       0,       0,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    "},"&amp;IF(SOURCE!L628&lt;&gt;"","   "&amp;SOURCE!L628,"")
 )
)</f>
        <v>/*  625 */  { itemToBeCoded,               NOPARAM,                     "TIMES",                                       "TIMES",                                       0,       0,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    "},"&amp;IF(SOURCE!L629&lt;&gt;"","   "&amp;SOURCE!L629,"")
 )
)</f>
        <v>/*  626 */  { itemToBeCoded,               NOPARAM,                     "T" STD_SUB_n,                                 "T" STD_SUB_n,                                 0,       0,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    "},"&amp;IF(SOURCE!L630&lt;&gt;"","   "&amp;SOURCE!L630,"")
 )
)</f>
        <v>/*  627 */  { itemToBeCoded,               NOPARAM,                     "TONE",                                        "TONE",                                        0,       0,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    "},"&amp;IF(SOURCE!L631&lt;&gt;"","   "&amp;SOURCE!L631,"")
 )
)</f>
        <v>/*  628 */  { fnCvtTonKg,                  multiply,                    "ton" STD_RIGHT_ARROW "kg",                    "ton" STD_RIGHT_ARROW "kg",                    0,       0,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    "},"&amp;IF(SOURCE!L632&lt;&gt;"","   "&amp;SOURCE!L632,"")
 )
)</f>
        <v>/*  629 */  { itemToBeCoded,               NOPARAM,                     "TOP?",                                        "TOP?",                                        0,       0,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    "},"&amp;IF(SOURCE!L633&lt;&gt;"","   "&amp;SOURCE!L633,"")
 )
)</f>
        <v>/*  630 */  { fnCvtTorrPa,                 multiply,                    "tor" STD_RIGHT_ARROW "Pa",                    "torr",                                        0,       0,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    "},"&amp;IF(SOURCE!L634&lt;&gt;"","   "&amp;SOURCE!L634,"")
 )
)</f>
        <v>/*  631 */  { fnConstant,                  51,                          "T" STD_SUB_p,                                 "T" STD_SUB_P,                                 0,       0,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    "},"&amp;IF(SOURCE!L635&lt;&gt;"","   "&amp;SOURCE!L635,"")
 )
)</f>
        <v>/*  632 */  { fnConstant,                  52,                          "t" STD_SUB_P STD_SUB_L,                       "t" STD_SUB_P STD_SUB_L,                       0,       0,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    "},"&amp;IF(SOURCE!L636&lt;&gt;"","   "&amp;SOURCE!L636,"")
 )
)</f>
        <v>/*  633 */  { itemToBeCoded,               NOPARAM,                     "t" STD_SUB_p "(x)",                           "t" STD_SUB_p "(x)",                           0,       0,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    "},"&amp;IF(SOURCE!L637&lt;&gt;"","   "&amp;SOURCE!L637,"")
 )
)</f>
        <v>/*  634 */  { itemToBeCoded,               NOPARAM,                     "t" STD_GAUSS_BLACK_L STD_GAUSS_WHITE_R "(x)", "t" STD_GAUSS_BLACK_L STD_GAUSS_WHITE_R "(x)",   0,       0,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    "},"&amp;IF(SOURCE!L638&lt;&gt;"","   "&amp;SOURCE!L638,"")
 )
)</f>
        <v>/*  635 */  { itemToBeCoded,               NOPARAM,                     "t" STD_GAUSS_WHITE_L STD_GAUSS_BLACK_R "(x)", "t" STD_GAUSS_WHITE_L STD_GAUSS_BLACK_R "(x)",   0,       0,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    "},"&amp;IF(SOURCE!L639&lt;&gt;"","   "&amp;SOURCE!L639,"")
 )
)</f>
        <v>/*  636 */  { itemToBeCoded,               NOPARAM,                     "t" STD_SUP_MINUS_1 "(p)",                     "t" STD_SUP_MINUS_1 "(p)",                     0,       0,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    "},"&amp;IF(SOURCE!L640&lt;&gt;"","   "&amp;SOURCE!L640,"")
 )
)</f>
        <v>/*  637 */  { itemToBeCoded,               NOPARAM     /*# JM #*/,      "TRI",                                         "TRIG",                                        0,       0,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    "},"&amp;IF(SOURCE!L641&lt;&gt;"","   "&amp;SOURCE!L641,"")
 )
)</f>
        <v>/*  638 */  { fnCvtTrozKg,                 multiply,                    "trz" STD_RIGHT_ARROW "kg",                    "tr.oz",                                       0,       0,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    "},"&amp;IF(SOURCE!L642&lt;&gt;"","   "&amp;SOURCE!L642,"")
 )
)</f>
        <v>/*  639 */  { itemToBeCoded,               NOPARAM,                     "TVM",                                         "TVM",                                         0,       0,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    "},"&amp;IF(SOURCE!L643&lt;&gt;"","   "&amp;SOURCE!L643,"")
 )
)</f>
        <v>/*  640 */  { itemToBeCoded,               NOPARAM,                     "t:",                                          "t:",                                          0,       0,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    "},"&amp;IF(SOURCE!L644&lt;&gt;"","   "&amp;SOURCE!L644,"")
 )
)</f>
        <v>/*  641 */  { fnSwapT,                     TM_REGISTER,                 "t" STD_LEFT_RIGHT_ARROWS,                     "t" STD_LEFT_RIGHT_ARROWS,                     0,      99,       CAT_FNCT, SLS_ENABLED  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    "},"&amp;IF(SOURCE!L645&lt;&gt;"","   "&amp;SOURCE!L645,"")
 )
)</f>
        <v>/*  642 */  { fnUlp,                       NOPARAM,                     "ULP?",                                        "ULP?",                                        0,       0,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    "},"&amp;IF(SOURCE!L646&lt;&gt;"","   "&amp;SOURCE!L646,"")
 )
)</f>
        <v>/*  643 */  { itemToBeCoded,               NOPARAM,                     "U" STD_SUB_n,                                 "U" STD_SUB_n,                                 0,       0,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    "},"&amp;IF(SOURCE!L647&lt;&gt;"","   "&amp;SOURCE!L647,"")
 )
)</f>
        <v>/*  644 */  { fnUnitVector,                NOPARAM,                     "UNITV",                                       "UNITV",                                       0,       0,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    "},"&amp;IF(SOURCE!L648&lt;&gt;"","   "&amp;SOURCE!L648,"")
 )
)</f>
        <v>/*  645 */  { fnIntegerMode,               SIM_UNSIGN,                  "UNSIGN",                                      "UNSIGN",                                      0,       0,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    "},"&amp;IF(SOURCE!L649&lt;&gt;"","   "&amp;SOURCE!L649,"")
 )
)</f>
        <v>/*  646 */  { itemToBeCoded,               NOPARAM     /*# JM #*/,      "UNIT",                                        "UNIT",                                        0,       0,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    "},"&amp;IF(SOURCE!L650&lt;&gt;"","   "&amp;SOURCE!L650,"")
 )
)</f>
        <v>/*  647 */  { itemToBeCoded,               NOPARAM,                     "VARMNU",                                      "VARMNU",                                      0,       0,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    "},"&amp;IF(SOURCE!L651&lt;&gt;"","   "&amp;SOURCE!L651,"")
 )
)</f>
        <v>/*  648 */  { itemToBeCoded,               NOPARAM,                     "VARS",                                        "VARS",                                        0,       0,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    "},"&amp;IF(SOURCE!L652&lt;&gt;"","   "&amp;SOURCE!L652,"")
 )
)</f>
        <v>/*  649 */  { fnVersion,                   NOPARAM,                     "VERS?",                                       "VERS?",                                       0,       0,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    "},"&amp;IF(SOURCE!L653&lt;&gt;"","   "&amp;SOURCE!L653,"")
 )
)</f>
        <v>/*  650 */  { fnShow,                      NOPARAM     /*# JM #*/,      "VIEW",                                        "VIEW",                                        0,       0,       CAT_FNCT, SLS_UNCHANGED},   //TEMPORARY SHOW OLD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    "},"&amp;IF(SOURCE!L654&lt;&gt;"","   "&amp;SOURCE!L654,"")
 )
)</f>
        <v>/*  651 */  { fnConstant,                  53,                          "V" STD_SUB_m,                                 "V" STD_SUB_m,                                 0,       0,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    "},"&amp;IF(SOURCE!L655&lt;&gt;"","   "&amp;SOURCE!L655,"")
 )
)</f>
        <v>/*  652 */  { itemToBeCoded,               NOPARAM     /*# JM #*/,      "Volume:",                                     "Volume:",                                     0,       0,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    "},"&amp;IF(SOURCE!L656&lt;&gt;"","   "&amp;SOURCE!L656,"")
 )
)</f>
        <v>/*  653 */  { itemToBeCoded,               NOPARAM,                     "WDAY",                                        "WDAY",                                        0,       0,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    "},"&amp;IF(SOURCE!L657&lt;&gt;"","   "&amp;SOURCE!L657,"")
 )
)</f>
        <v>/*  654 */  { itemToBeCoded,               NOPARAM,                     "Weibl" STD_SUB_p,                             "Weibl" STD_SUB_p,                             0,       0,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    "},"&amp;IF(SOURCE!L658&lt;&gt;"","   "&amp;SOURCE!L658,"")
 )
)</f>
        <v>/*  655 */  { itemToBeCoded,               NOPARAM,                     "Weibl" STD_GAUSS_BLACK_L STD_GAUSS_WHITE_R,   "Weibl" STD_GAUSS_BLACK_L STD_GAUSS_WHITE_R,   0,       0,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    "},"&amp;IF(SOURCE!L659&lt;&gt;"","   "&amp;SOURCE!L659,"")
 )
)</f>
        <v>/*  656 */  { itemToBeCoded,               NOPARAM,                     "Weibl" STD_GAUSS_WHITE_L STD_GAUSS_BLACK_R,   "Weibl" STD_GAUSS_WHITE_L STD_GAUSS_BLACK_R,   0,       0,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    "},"&amp;IF(SOURCE!L660&lt;&gt;"","   "&amp;SOURCE!L660,"")
 )
)</f>
        <v>/*  657 */  { itemToBeCoded,               NOPARAM,                     "Weibl" STD_SUP_MINUS_1,                       "Weibl" STD_SUP_MINUS_1,                       0,       0,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    "},"&amp;IF(SOURCE!L661&lt;&gt;"","   "&amp;SOURCE!L661,"")
 )
)</f>
        <v>/*  658 */  { itemToBeCoded,               NOPARAM,                     "Weibl:",                                      "Weibl:",                                      0,       0,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    "},"&amp;IF(SOURCE!L662&lt;&gt;"","   "&amp;SOURCE!L662,"")
 )
)</f>
        <v>/*  659 */  { fnWho,                       NOPARAM,                     "WHO?",                                        "WHO?",                                        0,       0,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    "},"&amp;IF(SOURCE!L663&lt;&gt;"","   "&amp;SOURCE!L663,"")
 )
)</f>
        <v>/*  660 */  { fnCvtWhJ,                    multiply,                    "Wh" STD_RIGHT_ARROW "J",                      "Wh" STD_RIGHT_ARROW "J",                      0,       0,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    "},"&amp;IF(SOURCE!L664&lt;&gt;"","   "&amp;SOURCE!L664,"")
 )
)</f>
        <v>/*  661 */  { itemToBeCoded,               NOPARAM,                     "W" STD_SUB_m,                                 "W" STD_SUB_m,                                 0,       0,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    "},"&amp;IF(SOURCE!L665&lt;&gt;"","   "&amp;SOURCE!L665,"")
 )
)</f>
        <v>/*  662 */  { itemToBeCoded,               NOPARAM,                     "W" STD_SUB_p,                                 "W" STD_SUB_p,                                 0,       0,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    "},"&amp;IF(SOURCE!L666&lt;&gt;"","   "&amp;SOURCE!L666,"")
 )
)</f>
        <v>/*  663 */  { itemToBeCoded,               NOPARAM,                     "W" STD_SUP_MINUS_1,                           "W" STD_SUP_MINUS_1,                           0,       0,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    "},"&amp;IF(SOURCE!L667&lt;&gt;"","   "&amp;SOURCE!L667,"")
 )
)</f>
        <v>/*  664 */  { fnSetWordSize,               TM_VALUE,                    "WSIZE",                                       "WSIZE",                                       0,      64,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    "},"&amp;IF(SOURCE!L668&lt;&gt;"","   "&amp;SOURCE!L668,"")
 )
)</f>
        <v>/*  665 */  { fnGetWordSize,               NOPARAM,                     "WSIZE?",                                      "WSIZE?",                                      0,       0,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    "},"&amp;IF(SOURCE!L669&lt;&gt;"","   "&amp;SOURCE!L669,"")
 )
)</f>
        <v>/*  666 */  { fnCvtHpeW,                   divide,                      "W" STD_RIGHT_ARROW "hp" STD_SUB_E,            "W" STD_RIGHT_ARROW "hp" STD_SUB_E,            0,       0,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    "},"&amp;IF(SOURCE!L670&lt;&gt;"","   "&amp;SOURCE!L670,"")
 )
)</f>
        <v>/*  667 */  { fnCvtHpmW,                   divide,                      "W" STD_RIGHT_ARROW "hp" STD_SUB_M,            "W" STD_RIGHT_ARROW "hp" STD_SUB_M,            0,       0,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    "},"&amp;IF(SOURCE!L671&lt;&gt;"","   "&amp;SOURCE!L671,"")
 )
)</f>
        <v>/*  668 */  { fnCvtHpukW,                  divide,                      "W" STD_RIGHT_ARROW "hp" STD_UK,               "W" STD_RIGHT_ARROW "hp" STD_UK,               0,       0,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    "},"&amp;IF(SOURCE!L672&lt;&gt;"","   "&amp;SOURCE!L672,"")
 )
)</f>
        <v>/*  669 */  { fnSquare,                    NOPARAM,                     "x" STD_SUP_2,                                 "x" STD_SUP_2,                                 0,       0,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    "},"&amp;IF(SOURCE!L673&lt;&gt;"","   "&amp;SOURCE!L673,"")
 )
)</f>
        <v>/*  670 */  { fnCube,                      NOPARAM,                     "x" STD_SUP_3,                                 "x" STD_SUP_3,                                 0,       0,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    "},"&amp;IF(SOURCE!L674&lt;&gt;"","   "&amp;SOURCE!L674,"")
 )
)</f>
        <v>/*  671 */  { fnRecall,                    TM_STORCL    /*# JM #*/,     "XEQ",                                         "XEQ",                                         0,      99,       CAT_FNCT, SLS_UNCHANGED},   //TEMPORARY PLACEHOLDER FOR XEQ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    "},"&amp;IF(SOURCE!L675&lt;&gt;"","   "&amp;SOURCE!L675,"")
 )
)</f>
        <v>/*  672 */  { fnLogicalXnor,               NOPARAM,                     "XNOR",                                        "XNOR",                                        0,       0,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    "},"&amp;IF(SOURCE!L676&lt;&gt;"","   "&amp;SOURCE!L676,"")
 )
)</f>
        <v>/*  673 */  { fnLogicalXor,                NOPARAM,                     "XOR",                                         "XOR",                                         0,       0,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    "},"&amp;IF(SOURCE!L677&lt;&gt;"","   "&amp;SOURCE!L677,"")
 )
)</f>
        <v>/*  674 */  { fnMeanXY,                    NOPARAM,                     STD_x_BAR,                                     STD_x_BAR,                                     0,       0,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    "},"&amp;IF(SOURCE!L678&lt;&gt;"","   "&amp;SOURCE!L678,"")
 )
)</f>
        <v>/*  675 */  { fnGeometricMeanXY,           NOPARAM,                     STD_x_BAR STD_SUB_G,                           STD_x_BAR STD_SUB_G,                           0,       0,       CAT_FNCT, SLS_ENABLED  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    "},"&amp;IF(SOURCE!L679&lt;&gt;"","   "&amp;SOURCE!L679,"")
 )
)</f>
        <v>/*  676 */  { fnWeightedMeanX,             NOPARAM,                     STD_x_BAR STD_SUB_w,                           STD_x_BAR STD_SUB_w,                           0,       0,       CAT_FNCT, SLS_ENABLED  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    "},"&amp;IF(SOURCE!L680&lt;&gt;"","   "&amp;SOURCE!L680,"")
 )
)</f>
        <v>/*  677 */  { itemToBeCoded,               NOPARAM,                     STD_x_CIRC,                                    STD_x_CIRC,                                    0,       0,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    "},"&amp;IF(SOURCE!L681&lt;&gt;"","   "&amp;SOURCE!L681,"")
 )
)</f>
        <v>/*  678 */  { itemToBeCoded,               NOPARAM,                     "X.FN",                                        "X.FN",                                        0,       0,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    "},"&amp;IF(SOURCE!L682&lt;&gt;"","   "&amp;SOURCE!L682,"")
 )
)</f>
        <v>/*  679 */  { fnFactorial,                 NOPARAM,                     "x!",                                          "x!",                                          0,       0,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    "},"&amp;IF(SOURCE!L683&lt;&gt;"","   "&amp;SOURCE!L683,"")
 )
)</f>
        <v>/*  680 */  { itemToBeCoded,               NOPARAM     /*# JM #*/,      "Dist:",                                       "Dist:",                                       0,       0,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    "},"&amp;IF(SOURCE!L684&lt;&gt;"","   "&amp;SOURCE!L684,"")
 )
)</f>
        <v>/*  681 */  { itemToBeCoded,               NOPARAM,                     "x" STD_RIGHT_ARROW "DATE",                    "x" STD_RIGHT_ARROW "DATE",                    0,       0,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    "},"&amp;IF(SOURCE!L685&lt;&gt;"","   "&amp;SOURCE!L685,"")
 )
)</f>
        <v>/*  682 */  { fnXToAlpha,                  NOPARAM,                     "x" STD_RIGHT_ARROW STD_alpha,                 "x" STD_RIGHT_ARROW STD_alpha,                 0,       0,       CAT_FNCT, SLS_ENABLED  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    "},"&amp;IF(SOURCE!L686&lt;&gt;"","   "&amp;SOURCE!L686,"")
 )
)</f>
        <v>/*  683 */  { fnSwapX,                     TM_REGISTER,                 "x" STD_LEFT_RIGHT_ARROWS,                     "x" STD_LEFT_RIGHT_ARROWS,                     0,      99,       CAT_FNCT, SLS_ENABLED  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    "},"&amp;IF(SOURCE!L687&lt;&gt;"","   "&amp;SOURCE!L687,"")
 )
)</f>
        <v>/*  684 */  { fnSwapXY,                    NOPARAM,                     "x" STD_LEFT_RIGHT_ARROWS "y",                 "x" STD_LEFT_RIGHT_ARROWS "y",                 0,       0,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    "},"&amp;IF(SOURCE!L688&lt;&gt;"","   "&amp;SOURCE!L688,"")
 )
)</f>
        <v>/*  685 */  { itemToBeCoded,               NOPARAM,                     "x= ?",                                        "x= ?",                                        0,       0,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    "},"&amp;IF(SOURCE!L689&lt;&gt;"","   "&amp;SOURCE!L689,"")
 )
)</f>
        <v>/*  686 */  { itemToBeCoded,               NOPARAM,                     "x" STD_NOT_EQUAL " ?",                        "x" STD_NOT_EQUAL " ?",                        0,       0,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    "},"&amp;IF(SOURCE!L690&lt;&gt;"","   "&amp;SOURCE!L690,"")
 )
)</f>
        <v>/*  687 */  { itemToBeCoded,               NOPARAM,                     "x=+0?",                                       "x=+0?",                                       0,       0,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    "},"&amp;IF(SOURCE!L691&lt;&gt;"","   "&amp;SOURCE!L691,"")
 )
)</f>
        <v>/*  688 */  { itemToBeCoded,               NOPARAM,                     "x=-0?",                                       "x=-0?",                                       0,       0,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    "},"&amp;IF(SOURCE!L692&lt;&gt;"","   "&amp;SOURCE!L692,"")
 )
)</f>
        <v>/*  689 */  { itemToBeCoded,               NOPARAM,                     "x" STD_ALMOST_EQUAL " ?",                     "x" STD_ALMOST_EQUAL " ?",                     0,       0,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    "},"&amp;IF(SOURCE!L693&lt;&gt;"","   "&amp;SOURCE!L693,"")
 )
)</f>
        <v>/*  690 */  { itemToBeCoded,               NOPARAM,                     "x&lt; ?",                                        "x&lt; ?",                                        0,       0,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    "},"&amp;IF(SOURCE!L694&lt;&gt;"","   "&amp;SOURCE!L694,"")
 )
)</f>
        <v>/*  691 */  { itemToBeCoded,               NOPARAM,                     "x" STD_LESS_EQUAL " ?",                       "x" STD_LESS_EQUAL " ?",                       0,       0,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    "},"&amp;IF(SOURCE!L695&lt;&gt;"","   "&amp;SOURCE!L695,"")
 )
)</f>
        <v>/*  692 */  { itemToBeCoded,               NOPARAM,                     "x" STD_GREATER_EQUAL " ?",                    "x" STD_GREATER_EQUAL " ?",                    0,       0,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    "},"&amp;IF(SOURCE!L696&lt;&gt;"","   "&amp;SOURCE!L696,"")
 )
)</f>
        <v>/*  693 */  { itemToBeCoded,               NOPARAM,                     "x&gt; ?",                                        "x&gt; ?",                                        0,       0,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    "},"&amp;IF(SOURCE!L697&lt;&gt;"","   "&amp;SOURCE!L697,"")
 )
)</f>
        <v>/*  694 */  { fnXthRoot,                   NOPARAM,                     STD_xTH_ROOT STD_y_UNDER_ROOT,                 STD_xTH_ROOT STD_y_UNDER_ROOT,                 0,       0,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    "},"&amp;IF(SOURCE!L698&lt;&gt;"","   "&amp;SOURCE!L698,"")
 )
)</f>
        <v>/*  695 */  { fnCvtYardM,                  multiply,                    "yd." STD_RIGHT_ARROW "m",                     "yd." STD_RIGHT_ARROW "m",                     0,       0,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    "},"&amp;IF(SOURCE!L699&lt;&gt;"","   "&amp;SOURCE!L699,"")
 )
)</f>
        <v>/*  696 */  { itemToBeCoded,               NOPARAM,                     "YEAR",                                        "YEAR",                                        0,       0,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    "},"&amp;IF(SOURCE!L700&lt;&gt;"","   "&amp;SOURCE!L700,"")
 )
)</f>
        <v>/*  697 */  { fnCvtYearS,                  multiply,                    "year" STD_RIGHT_ARROW "s",                    "year" STD_RIGHT_ARROW "s",                    0,       0,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    "},"&amp;IF(SOURCE!L701&lt;&gt;"","   "&amp;SOURCE!L701,"")
 )
)</f>
        <v>/*  698 */  { fnPower,                     NOPARAM,                     "y" STD_SUP_x,                                 "y" STD_SUP_x,                                 0,       0,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    "},"&amp;IF(SOURCE!L702&lt;&gt;"","   "&amp;SOURCE!L702,"")
 )
)</f>
        <v>/*  699 */  { itemToBeCoded,               NOPARAM,                     STD_y_CIRC,                                    STD_y_CIRC,                                    0,       0,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    "},"&amp;IF(SOURCE!L703&lt;&gt;"","   "&amp;SOURCE!L703,"")
 )
)</f>
        <v>/*  700 */  { fnSetDateFormat,             ITM_YMD,                     "Y.MD",                                        "Y.MD",                                        0,       0,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    "},"&amp;IF(SOURCE!L704&lt;&gt;"","   "&amp;SOURCE!L704,"")
 )
)</f>
        <v>/*  701 */  { fnSwapY,                     TM_REGISTER,                 "y" STD_LEFT_RIGHT_ARROWS,                     "y" STD_LEFT_RIGHT_ARROWS,                     0,      99,       CAT_FNCT, SLS_ENABLED  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    "},"&amp;IF(SOURCE!L705&lt;&gt;"","   "&amp;SOURCE!L705,"")
 )
)</f>
        <v>/*  702 */  { fnConstant,                  54,                          "Z" STD_SUB_0,                                 "Z" STD_SUB_0,                                 0,       0,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    "},"&amp;IF(SOURCE!L706&lt;&gt;"","   "&amp;SOURCE!L706,"")
 )
)</f>
        <v>/*  703 */  { fnSwapZ,                     TM_REGISTER,                 "z" STD_LEFT_RIGHT_ARROWS,                     "z" STD_LEFT_RIGHT_ARROWS,                     0,      99,       CAT_FNCT, SLS_ENABLED  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    "},"&amp;IF(SOURCE!L707&lt;&gt;"","   "&amp;SOURCE!L707,"")
 )
)</f>
        <v>/*  704 */  { fnConstant,                  55,                          STD_alpha,                                     STD_alpha,                                     0,       0,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    "},"&amp;IF(SOURCE!L708&lt;&gt;"","   "&amp;SOURCE!L708,"")
 )
)</f>
        <v>/*  705 */  { itemToBeCoded,               NOPARAM,                     STD_alpha "INTL",                              STD_alpha "INTL",                              0,       0,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    "},"&amp;IF(SOURCE!L709&lt;&gt;"","   "&amp;SOURCE!L709,"")
 )
)</f>
        <v>/*  706 */  { fnAlphaLeng,                 TM_REGISTER,                 STD_alpha "LENG?",                             STD_alpha "LENG?",                             0,      99,       CAT_FNCT, SLS_ENABLED  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    "},"&amp;IF(SOURCE!L710&lt;&gt;"","   "&amp;SOURCE!L710,"")
 )
)</f>
        <v>/*  707 */  { itemToBeCoded,               NOPARAM,                     STD_alpha "MATH",                              STD_alpha "MATH",                              0,       0,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    "},"&amp;IF(SOURCE!L711&lt;&gt;"","   "&amp;SOURCE!L711,"")
 )
)</f>
        <v>/*  708 */  { fnXmax,                      NOPARAM,                     "x" STD_SUB_m STD_SUB_a STD_SUB_x,             "x" STD_SUB_m STD_SUB_a STD_SUB_x,             0,       0,       CAT_FNCT, SLS_ENABLED  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    "},"&amp;IF(SOURCE!L712&lt;&gt;"","   "&amp;SOURCE!L712,"")
 )
)</f>
        <v>/*  709 */  { fnXmin,                      NOPARAM,                     "x" STD_SUB_m STD_SUB_i STD_SUB_n,             "x" STD_SUB_m STD_SUB_i STD_SUB_n,             0,       0,       CAT_FNCT, SLS_ENABLED  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    "},"&amp;IF(SOURCE!L713&lt;&gt;"","   "&amp;SOURCE!L713,"")
 )
)</f>
        <v>/*  710 */  { fnAlphaPos,                  TM_REGISTER,                 STD_alpha "POS?",                              STD_alpha "POS?",                              0,      99,       CAT_FNCT, SLS_ENABLED  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    "},"&amp;IF(SOURCE!L714&lt;&gt;"","   "&amp;SOURCE!L714,"")
 )
)</f>
        <v>/*  711 */  { fnAlphaRL,                   TM_REGISTER,                 STD_alpha "RL",                                STD_alpha "RL",                                0,      99,       CAT_FNCT, SLS_ENABLED  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    "},"&amp;IF(SOURCE!L715&lt;&gt;"","   "&amp;SOURCE!L715,"")
 )
)</f>
        <v>/*  712 */  { fnAlphaRR,                   TM_REGISTER,                 STD_alpha "RR",                                STD_alpha "RR",                                0,      99,       CAT_FNCT, SLS_ENABLED  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    "},"&amp;IF(SOURCE!L716&lt;&gt;"","   "&amp;SOURCE!L716,"")
 )
)</f>
        <v>/*  713 */  { fnAlphaSL,                   TM_REGISTER,                 STD_alpha "SL",                                STD_alpha "SL",                                0,      99,       CAT_FNCT, SLS_ENABLED  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    "},"&amp;IF(SOURCE!L717&lt;&gt;"","   "&amp;SOURCE!L717,"")
 )
)</f>
        <v>/*  714 */  { itemToBeCoded,               NOPARAM     /*# JM #*/,      STD_alpha "STR",                               STD_alpha "STR",                               0,       0,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    "},"&amp;IF(SOURCE!L718&lt;&gt;"","   "&amp;SOURCE!L718,"")
 )
)</f>
        <v>/*  715 */  { itemToBeCoded,               NOPARAM,                     STD_ALPHA STD_ELLIPSIS STD_OMEGA,              STD_ALPHA STD_ELLIPSIS STD_OMEGA,              0,       0,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    "},"&amp;IF(SOURCE!L719&lt;&gt;"","   "&amp;SOURCE!L719,"")
 )
)</f>
        <v>/*  716 */  { itemToBeCoded,               NOPARAM,                     STD_alpha STD_BULLET,                          STD_alpha STD_BULLET,                          0,       0,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    "},"&amp;IF(SOURCE!L720&lt;&gt;"","   "&amp;SOURCE!L720,"")
 )
)</f>
        <v>/*  717 */  { fnAlphaToX,                  TM_REGISTER,                 STD_alpha STD_RIGHT_ARROW "x",                 STD_alpha STD_RIGHT_ARROW "x",                 0,      99,       CAT_FNCT, SLS_ENABLED  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    "},"&amp;IF(SOURCE!L721&lt;&gt;"","   "&amp;SOURCE!L721,"")
 )
)</f>
        <v>/*  718 */  { itemToBeCoded,               NOPARAM,                     STD_beta "(x,y)",                              STD_beta "(x,y)",                              0,       0,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    "},"&amp;IF(SOURCE!L722&lt;&gt;"","   "&amp;SOURCE!L722,"")
 )
)</f>
        <v>/*  719 */  { fnConstant,                  56,                          STD_gamma,                                     STD_gamma,                                     0,       0,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    "},"&amp;IF(SOURCE!L723&lt;&gt;"","   "&amp;SOURCE!L723,"")
 )
)</f>
        <v>/*  720 */  { fnConstant,                  57,                          STD_gamma STD_SUB_E STD_SUB_M,                 STD_gamma STD_SUB_E STD_SUB_M,                 0,       0,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    "},"&amp;IF(SOURCE!L724&lt;&gt;"","   "&amp;SOURCE!L724,"")
 )
)</f>
        <v>/*  721 */  { fnConstant,                  58,                          STD_gamma STD_SUB_p,                           STD_gamma STD_SUB_p,                           0,       0,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    "},"&amp;IF(SOURCE!L725&lt;&gt;"","   "&amp;SOURCE!L725,"")
 )
)</f>
        <v>/*  722 */  { itemToBeCoded,               NOPARAM,                     STD_gamma STD_SUB_x STD_SUB_y,                 STD_gamma STD_SUB_x STD_SUB_y,                 0,       0,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    "},"&amp;IF(SOURCE!L726&lt;&gt;"","   "&amp;SOURCE!L726,"")
 )
)</f>
        <v>/*  723 */  { itemToBeCoded,               NOPARAM,                     STD_GAMMA STD_SUB_x STD_SUB_y,                 STD_GAMMA STD_SUB_x STD_SUB_y,                 0,       0,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    "},"&amp;IF(SOURCE!L727&lt;&gt;"","   "&amp;SOURCE!L727,"")
 )
)</f>
        <v>/*  724 */  { fnGamma,                     NOPARAM,                     STD_GAMMA "(x)",                               STD_GAMMA "(x)",                               0,       0,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    "},"&amp;IF(SOURCE!L728&lt;&gt;"","   "&amp;SOURCE!L728,"")
 )
)</f>
        <v>/*  725 */  { itemToBeCoded,               NOPARAM,                     STD_delta "x",                                 STD_delta "x",                                 0,       0,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    "},"&amp;IF(SOURCE!L729&lt;&gt;"","   "&amp;SOURCE!L729,"")
 )
)</f>
        <v>/*  726 */  { fnDeltaPercent,              NOPARAM,                     STD_DELTA "%",                                 STD_DELTA "%",                                 0,       0,       CAT_FNCT, SLS_ENABLED  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    "},"&amp;IF(SOURCE!L730&lt;&gt;"","   "&amp;SOURCE!L730,"")
 )
)</f>
        <v>/*  727 */  { fnGeometricSampleStdDev,     NOPARAM,                     STD_epsilon,                                   STD_epsilon,                                   0,       0,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    "},"&amp;IF(SOURCE!L731&lt;&gt;"","   "&amp;SOURCE!L731,"")
 )
)</f>
        <v>/*  728 */  { fnConstant,                  60,                          STD_epsilon STD_SUB_0,                         STD_epsilon STD_SUB_0,                         0,       0,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    "},"&amp;IF(SOURCE!L732&lt;&gt;"","   "&amp;SOURCE!L732,"")
 )
)</f>
        <v>/*  729 */  { fnGeometricStandardError,    NOPARAM,                     STD_epsilon STD_SUB_m,                         STD_epsilon STD_SUB_m,                         0,       0,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    "},"&amp;IF(SOURCE!L733&lt;&gt;"","   "&amp;SOURCE!L733,"")
 )
)</f>
        <v>/*  730 */  { fnGeometricPopulationStdDev, NOPARAM,                     STD_epsilon STD_SUB_p,                         STD_epsilon STD_SUB_p,                         0,       0,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    "},"&amp;IF(SOURCE!L734&lt;&gt;"","   "&amp;SOURCE!L734,"")
 )
)</f>
        <v>/*  731 */  { itemToBeCoded,               NOPARAM,                     STD_zeta "(x)",                                STD_zeta "(x)",                                0,       0,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    "},"&amp;IF(SOURCE!L735&lt;&gt;"","   "&amp;SOURCE!L735,"")
 )
)</f>
        <v>/*  732 */  { fnConstant,                  61,                          STD_lambda STD_SUB_C,                          STD_lambda STD_SUB_C,                          0,       0,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    "},"&amp;IF(SOURCE!L736&lt;&gt;"","   "&amp;SOURCE!L736,"")
 )
)</f>
        <v>/*  733 */  { fnConstant,                  62,                          STD_lambda STD_SUB_C STD_SUB_n,                STD_lambda STD_SUB_C STD_SUB_n,                0,       0,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    "},"&amp;IF(SOURCE!L737&lt;&gt;"","   "&amp;SOURCE!L737,"")
 )
)</f>
        <v>/*  734 */  { fnConstant,                  63,                          STD_lambda STD_SUB_C STD_SUB_p,                STD_lambda STD_SUB_C STD_SUB_p,                0,       0,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    "},"&amp;IF(SOURCE!L738&lt;&gt;"","   "&amp;SOURCE!L738,"")
 )
)</f>
        <v>/*  735 */  { fnConstant,                  64,                          STD_mu STD_SUB_0,                              STD_mu STD_SUB_0,                              0,       0,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    "},"&amp;IF(SOURCE!L739&lt;&gt;"","   "&amp;SOURCE!L739,"")
 )
)</f>
        <v>/*  736 */  { fnConstant,                  65,                          STD_mu STD_SUB_B,                              STD_mu STD_SUB_B,                              0,       0,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    "},"&amp;IF(SOURCE!L740&lt;&gt;"","   "&amp;SOURCE!L740,"")
 )
)</f>
        <v>/*  737 */  { fnConstant,                  66,                          STD_mu STD_SUB_e,                              STD_mu STD_SUB_e,                              0,       0,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    "},"&amp;IF(SOURCE!L741&lt;&gt;"","   "&amp;SOURCE!L741,"")
 )
)</f>
        <v>/*  738 */  { fnConstant,                  67,                          STD_mu STD_SUB_e "/" STD_mu STD_SUB_B,         STD_mu STD_SUB_e "/" STD_mu STD_SUB_B,         0,       0,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    "},"&amp;IF(SOURCE!L742&lt;&gt;"","   "&amp;SOURCE!L742,"")
 )
)</f>
        <v>/*  739 */  { fnConstant,                  68,                          STD_mu STD_SUB_n,                              STD_mu STD_SUB_n,                              0,       0,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    "},"&amp;IF(SOURCE!L743&lt;&gt;"","   "&amp;SOURCE!L743,"")
 )
)</f>
        <v>/*  740 */  { fnConstant,                  69,                          STD_mu STD_SUB_p,                              STD_mu STD_SUB_p,                              0,       0,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    "},"&amp;IF(SOURCE!L744&lt;&gt;"","   "&amp;SOURCE!L744,"")
 )
)</f>
        <v>/*  741 */  { fnConstant,                  70,                          STD_mu STD_SUB_u,                              STD_mu STD_SUB_u,                              0,       0,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    "},"&amp;IF(SOURCE!L745&lt;&gt;"","   "&amp;SOURCE!L745,"")
 )
)</f>
        <v>/*  742 */  { fnConstant,                  71,                          STD_mu STD_SUB_mu,                             STD_mu STD_SUB_mu,                             0,       0,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    "},"&amp;IF(SOURCE!L746&lt;&gt;"","   "&amp;SOURCE!L746,"")
 )
)</f>
        <v>/*  743 */  { itemToBeCoded,               NOPARAM,                     STD_PI STD_SUB_n,                              STD_PI STD_SUB_n,                              0,       0,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    "},"&amp;IF(SOURCE!L747&lt;&gt;"","   "&amp;SOURCE!L747,"")
 )
)</f>
        <v>/*  744 */  { fnPi,                        NOPARAM,                     STD_pi,                                        STD_pi,                                        0,       0,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    "},"&amp;IF(SOURCE!L748&lt;&gt;"","   "&amp;SOURCE!L748,"")
 )
)</f>
        <v>/*  745 */  { itemToBeCoded,               NOPARAM,                     STD_SIGMA STD_SUB_n,                           STD_SIGMA STD_SUB_n,                           0,       0,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    "},"&amp;IF(SOURCE!L749&lt;&gt;"","   "&amp;SOURCE!L749,"")
 )
)</f>
        <v>/*  746 */  { fnPopulationStdDev,          NOPARAM,                     STD_sigma,                                     STD_sigma,                                     0,       0,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    "},"&amp;IF(SOURCE!L750&lt;&gt;"","   "&amp;SOURCE!L750,"")
 )
)</f>
        <v>/*  747 */  { fnConstant,                  72,                          STD_sigma STD_SUB_B,                           STD_sigma STD_SUB_B,                           0,       0,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    "},"&amp;IF(SOURCE!L751&lt;&gt;"","   "&amp;SOURCE!L751,"")
 )
)</f>
        <v>/*  748 */  { fnStatSum,                   9,                           STD_SIGMA "ln" STD_SUP_2 "x",                  STD_SIGMA "ln" STD_SUP_2 "x",                  0,       0,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    "},"&amp;IF(SOURCE!L752&lt;&gt;"","   "&amp;SOURCE!L752,"")
 )
)</f>
        <v>/*  749 */  { fnStatSum,                   12,                          STD_SIGMA "ln" STD_SUP_2 "y",                  STD_SIGMA "ln" STD_SUP_2 "y",                  0,       0,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    "},"&amp;IF(SOURCE!L753&lt;&gt;"","   "&amp;SOURCE!L753,"")
 )
)</f>
        <v>/*  750 */  { fnStatSum,                   8,                           STD_SIGMA "lnx",                               STD_SIGMA "lnx",                               0,       0,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    "},"&amp;IF(SOURCE!L754&lt;&gt;"","   "&amp;SOURCE!L754,"")
 )
)</f>
        <v>/*  751 */  { fnStatSum,                   7,                           STD_SIGMA "lnxy",                              STD_SIGMA "lnxy",                              0,       0,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    "},"&amp;IF(SOURCE!L755&lt;&gt;"","   "&amp;SOURCE!L755,"")
 )
)</f>
        <v>/*  752 */  { fnStatSum,                   11,                          STD_SIGMA "lny",                               STD_SIGMA "lny",                               0,       0,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    "},"&amp;IF(SOURCE!L756&lt;&gt;"","   "&amp;SOURCE!L756,"")
 )
)</f>
        <v>/*  753 */  { fnWeightedPopulationStdDev,  NOPARAM,                     STD_sigma STD_SUB_w,                           STD_sigma STD_SUB_w,                           0,       0,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    "},"&amp;IF(SOURCE!L757&lt;&gt;"","   "&amp;SOURCE!L757,"")
 )
)</f>
        <v>/*  754 */  { fnStatSum,                   1,                           STD_SIGMA "x",                                 STD_SIGMA "x",                                 0,       0,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    "},"&amp;IF(SOURCE!L758&lt;&gt;"","   "&amp;SOURCE!L758,"")
 )
)</f>
        <v>/*  755 */  { fnStatSum,                   3,                           STD_SIGMA "x" STD_SUP_2,                       STD_SIGMA "x" STD_SUP_2,                       0,       0,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    "},"&amp;IF(SOURCE!L759&lt;&gt;"","   "&amp;SOURCE!L759,"")
 )
)</f>
        <v>/*  756 */  { fnStatSum,                   4,                           STD_SIGMA "x" STD_SUP_2 "y",                   STD_SIGMA "x" STD_SUP_2 "y",                   0,       0,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    "},"&amp;IF(SOURCE!L760&lt;&gt;"","   "&amp;SOURCE!L760,"")
 )
)</f>
        <v>/*  757 */  { fnStatSum,                   13,                          STD_SIGMA "xlny",                              STD_SIGMA "xlny",                              0,       0,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    "},"&amp;IF(SOURCE!L761&lt;&gt;"","   "&amp;SOURCE!L761,"")
 )
)</f>
        <v>/*  758 */  { fnStatSum,                   6,                           STD_SIGMA "xy",                                STD_SIGMA "xy",                                0,       0,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    "},"&amp;IF(SOURCE!L762&lt;&gt;"","   "&amp;SOURCE!L762,"")
 )
)</f>
        <v>/*  759 */  { fnStatSum,                   2,                           STD_SIGMA "y",                                 STD_SIGMA "y",                                 0,       0,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    "},"&amp;IF(SOURCE!L763&lt;&gt;"","   "&amp;SOURCE!L763,"")
 )
)</f>
        <v>/*  760 */  { fnStatSum,                   5,                           STD_SIGMA "y" STD_SUP_2,                       STD_SIGMA "y" STD_SUP_2,                       0,       0,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    "},"&amp;IF(SOURCE!L764&lt;&gt;"","   "&amp;SOURCE!L764,"")
 )
)</f>
        <v>/*  761 */  { fnStatSum,                   10,                          STD_SIGMA "ylnx",                              STD_SIGMA "ylnx",                              0,       0,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    "},"&amp;IF(SOURCE!L765&lt;&gt;"","   "&amp;SOURCE!L765,"")
 )
)</f>
        <v>/*  762 */  { fnSigma,                     1,                           STD_SIGMA "+",                                 STD_SIGMA "+",                                 0,       0,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    "},"&amp;IF(SOURCE!L766&lt;&gt;"","   "&amp;SOURCE!L766,"")
 )
)</f>
        <v>/*  763 */  { fnSigma,                     2,                           STD_SIGMA "-",                                 STD_SIGMA "-",                                 0,       0,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    "},"&amp;IF(SOURCE!L767&lt;&gt;"","   "&amp;SOURCE!L767,"")
 )
)</f>
        <v>/*  764 */  { fnConstant,                  73,                          STD_PHI,                                       STD_PHI,                                       0,       0,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    "},"&amp;IF(SOURCE!L768&lt;&gt;"","   "&amp;SOURCE!L768,"")
 )
)</f>
        <v>/*  765 */  { fnConstant,                  74,                          STD_PHI STD_SUB_0,                             STD_PHI STD_SUB_0,                             0,       0,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    "},"&amp;IF(SOURCE!L769&lt;&gt;"","   "&amp;SOURCE!L769,"")
 )
)</f>
        <v>/*  766 */  { fnRandomI,                   NOPARAM,                     "RANI#",                                       "RANI#",                                       0,       0,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    "},"&amp;IF(SOURCE!L770&lt;&gt;"","   "&amp;SOURCE!L770,"")
 )
)</f>
        <v>/*  767 */  { itemToBeCoded,               NOPARAM,                     STD_PRINTER "x",                               STD_PRINTER "x",                               0,       0,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    "},"&amp;IF(SOURCE!L771&lt;&gt;"","   "&amp;SOURCE!L771,"")
 )
)</f>
        <v>/*  768 */  { itemToBeCoded,               NOPARAM,                     "SYS.FL",                                      "SYS.FL",                                      0,       0,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    "},"&amp;IF(SOURCE!L772&lt;&gt;"","   "&amp;SOURCE!L772,"")
 )
)</f>
        <v>/*  769 */  { fnRange,                     NOPARAM,                     "RANGE",                                       "RANGE",                                       0,       0,       CAT_FNCT, SLS_ENABLED  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    "},"&amp;IF(SOURCE!L773&lt;&gt;"","   "&amp;SOURCE!L773,"")
 )
)</f>
        <v>/*  770 */  { fnGetRange,                  NOPARAM,                     "RANGE?",                                      "RANGE?",                                      0,       0,       CAT_FNCT, SLS_ENABLED  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    "},"&amp;IF(SOURCE!L774&lt;&gt;"","   "&amp;SOURCE!L774,"")
 )
)</f>
        <v>/*  771 */  { itemToBeCoded,               NOPARAM,                     STD_chi STD_SUP_2  STD_SUB_p "(x)",            STD_chi STD_SUP_2 STD_SUB_p "(x)",             0,       0,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    "},"&amp;IF(SOURCE!L775&lt;&gt;"","   "&amp;SOURCE!L775,"")
 )
)</f>
        <v>/*  772 */  { itemToBeCoded,               NOPARAM,                     STD_chi STD_SUP_2 STD_GAUSS_BLACK_L STD_GAUSS_WHITE_R "(x)", STD_chi STD_SUP_2 STD_GAUSS_BLACK_L STD_GAUSS_WHITE_R "(x)",   0,       0,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    "},"&amp;IF(SOURCE!L776&lt;&gt;"","   "&amp;SOURCE!L776,"")
 )
)</f>
        <v>/*  773 */  { itemToBeCoded,               NOPARAM,                     STD_chi STD_SUP_2 STD_GAUSS_WHITE_L STD_GAUSS_BLACK_R "(x)", STD_chi STD_SUP_2 STD_GAUSS_WHITE_L STD_GAUSS_BLACK_R "(x)",   0,       0,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    "},"&amp;IF(SOURCE!L777&lt;&gt;"","   "&amp;SOURCE!L777,"")
 )
)</f>
        <v>/*  774 */  { itemToBeCoded,               NOPARAM,                     "(" STD_chi STD_SUP_2 ")" STD_SUP_MINUS_1,     "(" STD_chi STD_SUP_2 ")" STD_SUP_MINUS_1,     0,       0,  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    "},"&amp;IF(SOURCE!L778&lt;&gt;"","   "&amp;SOURCE!L778,"")
 )
)</f>
        <v>/*  775 */  { itemToBeCoded,               NOPARAM,                     STD_chi STD_SUP_2 ":",                         STD_chi STD_SUP_2 ":",                         0,       0,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    "},"&amp;IF(SOURCE!L779&lt;&gt;"","   "&amp;SOURCE!L779,"")
 )
)</f>
        <v>/*  776 */  { fnConstant,                  75,                          STD_omega,                                     STD_omega,                                     0,       0,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    "},"&amp;IF(SOURCE!L780&lt;&gt;"","   "&amp;SOURCE!L780,"")
 )
)</f>
        <v>/*  777 */  { fnM1Pow,                     NOPARAM,                     "(-1)" STD_SUP_x,                              "(-1)" STD_SUP_x,                              0,       0,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    "},"&amp;IF(SOURCE!L781&lt;&gt;"","   "&amp;SOURCE!L781,"")
 )
)</f>
        <v>/*  778 */  { fnAdd,                       ITM_ADD,                     "+",                                           "+",                                           0,       0,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    "},"&amp;IF(SOURCE!L782&lt;&gt;"","   "&amp;SOURCE!L782,"")
 )
)</f>
        <v>/*  779 */  { fnChangeSign,                ITM_CHS     /*# JM #*/,      "CHS",                                         "CHS",                                         0,       0,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    "},"&amp;IF(SOURCE!L783&lt;&gt;"","   "&amp;SOURCE!L783,"")
 )
)</f>
        <v>/*  780 */  { fnSubtract,                  ITM_SUB,                     "-",                                           "-",                                           0,       0,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    "},"&amp;IF(SOURCE!L784&lt;&gt;"","   "&amp;SOURCE!L784,"")
 )
)</f>
        <v>/*  781 */  { fnConstant,                  76,                          "-" STD_INFINITY,                              "-" STD_INFINITY,                              0,       0,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    "},"&amp;IF(SOURCE!L785&lt;&gt;"","   "&amp;SOURCE!L785,"")
 )
)</f>
        <v>/*  782 */  { fnMultiply,                  ITM_MULT,                    STD_CROSS,                                     STD_CROSS,                                     0,       0,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    "},"&amp;IF(SOURCE!L786&lt;&gt;"","   "&amp;SOURCE!L786,"")
 )
)</f>
        <v>/*  783 */  { itemToBeCoded,               NOPARAM,                     STD_CROSS "MOD",                               STD_CROSS "MOD",                               0,       0,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    "},"&amp;IF(SOURCE!L787&lt;&gt;"","   "&amp;SOURCE!L787,"")
 )
)</f>
        <v>/*  784 */  { fnDivide,                    ITM_DIV     /*# JM #*/,      STD_DIVIDE,                                    STD_DIVIDE,                                    0,       0,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    "},"&amp;IF(SOURCE!L788&lt;&gt;"","   "&amp;SOURCE!L788,"")
 )
)</f>
        <v>/*  785 */  { itemToBeCoded,               NOPARAM,                     STD_PLUS_MINUS STD_INFINITY "?",               STD_PLUS_MINUS STD_INFINITY "?",               0,       0,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    "},"&amp;IF(SOURCE!L789&lt;&gt;"","   "&amp;SOURCE!L789,"")
 )
)</f>
        <v>/*  786 */  { addItemToBuffer,             ITM_INDIRECTION,             STD_RIGHT_ARROW,                               STD_RIGHT_ARROW,                               0,       0,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    "},"&amp;IF(SOURCE!L790&lt;&gt;"","   "&amp;SOURCE!L790,"")
 )
)</f>
        <v>/*  787 */  { itemToBeCoded,               NOPARAM,                     STD_RIGHT_ARROW "DATE",                        STD_RIGHT_ARROW "DATE",                        0,       0,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    "},"&amp;IF(SOURCE!L791&lt;&gt;"","   "&amp;SOURCE!L791,"")
 )
)</f>
        <v>/*  788 */  { fnCvtFromCurrentAngularMode, AM_DEGREE,                   STD_RIGHT_ARROW "DEG",                         STD_RIGHT_ARROW "DEG",                         0,       0,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    "},"&amp;IF(SOURCE!L792&lt;&gt;"","   "&amp;SOURCE!L792,"")
 )
)</f>
        <v>/*  789 */  { fnCvtFromCurrentAngularMode, AM_DMS,                      STD_RIGHT_ARROW "D.MS",                        STD_RIGHT_ARROW "D.MS",                        0,       0,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    "},"&amp;IF(SOURCE!L793&lt;&gt;"","   "&amp;SOURCE!L793,"")
 )
)</f>
        <v>/*  790 */  { fnCvtFromCurrentAngularMode, AM_GRAD,                     STD_RIGHT_ARROW "GRAD",                        STD_RIGHT_ARROW "GRAD",                        0,       0,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    "},"&amp;IF(SOURCE!L794&lt;&gt;"","   "&amp;SOURCE!L794,"")
 )
)</f>
        <v>/*  791 */  { itemToBeCoded,               NOPARAM,                     STD_RIGHT_ARROW "HR",                          ".d",                                          0,       0,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    "},"&amp;IF(SOURCE!L795&lt;&gt;"","   "&amp;SOURCE!L795,"")
 )
)</f>
        <v>/*  792 */  { itemToBeCoded,               NOPARAM     /*# JM #*/,      STD_RIGHT_ARROW "H.MS",                        STD_RIGHT_ARROW "h.ms",                        0,       0,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    "},"&amp;IF(SOURCE!L796&lt;&gt;"","   "&amp;SOURCE!L796,"")
 )
)</f>
        <v>/*  793 */  { fnChangeBase,                TM_VALUE_CHB,                STD_RIGHT_ARROW "INT",                         "#",                                           2,      16,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    "},"&amp;IF(SOURCE!L797&lt;&gt;"","   "&amp;SOURCE!L797,"")
 )
)</f>
        <v>/*  794 */  { fnCvtFromCurrentAngularMode, AM_MULTPI,                   STD_RIGHT_ARROW "MUL" STD_pi,                  STD_RIGHT_ARROW "MUL" STD_pi,                  0,       0,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    "},"&amp;IF(SOURCE!L798&lt;&gt;"","   "&amp;SOURCE!L798,"")
 )
)</f>
        <v>/*  795 */  { fnToPolar,                   NOPARAM     /*# JM #*/,      STD_RIGHT_ARROW "POL" STD_SUB_1,               STD_RIGHT_ARROW "P" STD_SUB_1,                 0,       0,       CAT_NONE,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    "},"&amp;IF(SOURCE!L799&lt;&gt;"","   "&amp;SOURCE!L799,"")
 )
)</f>
        <v>/*  796 */  { fnCvtFromCurrentAngularMode, AM_RADIAN,                   STD_RIGHT_ARROW "RAD",                         STD_RIGHT_ARROW "RAD",                         0,       0,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    "},"&amp;IF(SOURCE!L800&lt;&gt;"","   "&amp;SOURCE!L800,"")
 )
)</f>
        <v>/*  797 */  { fnToReal,                    NOPARAM,                     STD_RIGHT_ARROW "REAL",                        ".d",                                          0,       0,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    "},"&amp;IF(SOURCE!L801&lt;&gt;"","   "&amp;SOURCE!L801,"")
 )
)</f>
        <v>/*  798 */  { fnToRect,                    NOPARAM     /*# JM #*/,      STD_RIGHT_ARROW "REC" STD_SUB_1,               "R" STD_LEFT_ARROW STD_SUB_1,                  0,       0,       CAT_NONE,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    "},"&amp;IF(SOURCE!L802&lt;&gt;"","   "&amp;SOURCE!L802,"")
 )
)</f>
        <v>/*  799 */  { fnCvtDegToDms,               NOPARAM,                     "D" STD_RIGHT_ARROW "D.MS",                    "D" STD_RIGHT_ARROW "D.MS",                    0,       0,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    "},"&amp;IF(SOURCE!L803&lt;&gt;"","   "&amp;SOURCE!L803,"")
 )
)</f>
        <v>/*  800 */  { itemToBeCoded,               NOPARAM,                     STD_UP_ARROW "Lim",                            STD_UP_ARROW "Lim",                            0,       0,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    "},"&amp;IF(SOURCE!L804&lt;&gt;"","   "&amp;SOURCE!L804,"")
 )
)</f>
        <v>/*  801 */  { itemToBeCoded,               NOPARAM,                     STD_DOWN_ARROW "Lim",                          STD_DOWN_ARROW "Lim",                          0,       0,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    "},"&amp;IF(SOURCE!L805&lt;&gt;"","   "&amp;SOURCE!L805,"")
 )
)</f>
        <v>/*  802 */  { fnShuffle,                   TM_SHUFFLE,                  STD_LEFT_RIGHT_ARROWS,                         STD_LEFT_RIGHT_ARROWS,                         0,       0,       CAT_FNCT, SLS_ENABLED  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    "},"&amp;IF(SOURCE!L806&lt;&gt;"","   "&amp;SOURCE!L806,"")
 )
)</f>
        <v>/*  803 */  { fnPercent,                   NOPARAM,                     "%",                                           "%",                                           0,       0,       CAT_FNCT, SLS_ENABLED  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    "},"&amp;IF(SOURCE!L807&lt;&gt;"","   "&amp;SOURCE!L807,"")
 )
)</f>
        <v>/*  804 */  { fnPercentMRR,                NOPARAM,                     "%MRR",                                        "%MRR",                                        0,       0,       CAT_FNCT, SLS_ENABLED  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    "},"&amp;IF(SOURCE!L808&lt;&gt;"","   "&amp;SOURCE!L808,"")
 )
)</f>
        <v>/*  805 */  { fnPercentT,                  NOPARAM,                     "%T",                                          "%T",                                          0,       0,       CAT_FNCT, SLS_ENABLED  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    "},"&amp;IF(SOURCE!L809&lt;&gt;"","   "&amp;SOURCE!L809,"")
 )
)</f>
        <v>/*  806 */  { fnPercentSigma,              NOPARAM,                     "%" STD_SIGMA,                                 "%" STD_SIGMA,                                 0,       0,       CAT_FNCT, SLS_ENABLED  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    "},"&amp;IF(SOURCE!L810&lt;&gt;"","   "&amp;SOURCE!L810,"")
 )
)</f>
        <v>/*  807 */  { fnPercentPlusMG,             NOPARAM,                     "%+MG",                                        "%+MG",                                        0,       0,       CAT_FNCT, SLS_ENABLED  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    "},"&amp;IF(SOURCE!L811&lt;&gt;"","   "&amp;SOURCE!L811,"")
 )
)</f>
        <v>/*  808 */  { fnSquareRoot,                NOPARAM,                     STD_SQUARE_ROOT STD_x_UNDER_ROOT,              STD_SQUARE_ROOT STD_x_UNDER_ROOT,              0,       0,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    "},"&amp;IF(SOURCE!L812&lt;&gt;"","   "&amp;SOURCE!L812,"")
 )
)</f>
        <v>/*  809 */  { itemToBeCoded,               NOPARAM,                     STD_INTEGRAL,                                  STD_INTEGRAL,                                  0,       0,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    "},"&amp;IF(SOURCE!L813&lt;&gt;"","   "&amp;SOURCE!L813,"")
 )
)</f>
        <v>/*  810 */  { itemToBeCoded,               NOPARAM,                     STD_INTEGRAL "f",                              STD_INTEGRAL "f",                              0,       0,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    "},"&amp;IF(SOURCE!L814&lt;&gt;"","   "&amp;SOURCE!L814,"")
 )
)</f>
        <v>/*  811 */  { itemToBeCoded,               NOPARAM,                     STD_INTEGRAL "fdx",                            STD_INTEGRAL "fdx",                            0,       0,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    "},"&amp;IF(SOURCE!L815&lt;&gt;"","   "&amp;SOURCE!L815,"")
 )
)</f>
        <v>/*  812 */  { fnConstant,                  77,                          STD_INFINITY,                                  STD_INFINITY,                                  0,       0,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    "},"&amp;IF(SOURCE!L816&lt;&gt;"","   "&amp;SOURCE!L816,"")
 )
)</f>
        <v>/*  813 */  { itemToBeCoded,               NOPARAM,                     "^MOD",                                        "^MOD",                                        0,       0,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    "},"&amp;IF(SOURCE!L817&lt;&gt;"","   "&amp;SOURCE!L817,"")
 )
)</f>
        <v>/*  814 */  { itemToBeCoded,               NOPARAM,                     "|M|",                                         "|M|",                                         0,       0,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    "},"&amp;IF(SOURCE!L818&lt;&gt;"","   "&amp;SOURCE!L818,"")
 )
)</f>
        <v>/*  815 */  { fnMagnitude,                 NOPARAM,                     "|x|",                                         "|x|",                                         0,       0,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    "},"&amp;IF(SOURCE!L819&lt;&gt;"","   "&amp;SOURCE!L819,"")
 )
)</f>
        <v>/*  816 */  { fnParallel,                  NOPARAM     /*# JM #*/,      "|" STD_SPACE_3_PER_EM "|",                    "|" STD_SPACE_3_PER_EM "|",                    0,       0,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    "},"&amp;IF(SOURCE!L820&lt;&gt;"","   "&amp;SOURCE!L820,"")
 )
)</f>
        <v>/*  817 */  { itemToBeCoded,               NOPARAM,                     "[M]" STD_SUP_T,                               "[M]" STD_SUP_T,                               0,       0,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    "},"&amp;IF(SOURCE!L821&lt;&gt;"","   "&amp;SOURCE!L821,"")
 )
)</f>
        <v>/*  818 */  { itemToBeCoded,               NOPARAM,                     "[M]" STD_SUP_MINUS_1,                         "[M]" STD_SUP_MINUS_1,                         0,       0,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    "},"&amp;IF(SOURCE!L822&lt;&gt;"","   "&amp;SOURCE!L822,"")
 )
)</f>
        <v>/*  819 */  { fnArg_all,                   NOPARAM     /*# JM #*/,      STD_MEASURED_ANGLE,                            STD_MEASURED_ANGLE,                            0,       0,       CAT_FNCT, SLS_ENABLED  },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    "},"&amp;IF(SOURCE!L823&lt;&gt;"","   "&amp;SOURCE!L823,"")
 )
)</f>
        <v>/*  820 */  { fnCvtToCurrentAngularMode,   AM_MULTPI,                   "MUL" STD_pi STD_RIGHT_ARROW,                  "MUL" STD_pi STD_RIGHT_ARROW,                  0,       0,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    "},"&amp;IF(SOURCE!L824&lt;&gt;"","   "&amp;SOURCE!L824,"")
 )
)</f>
        <v>/*  821 */  { itemToBeCoded,               NOPARAM     /*# JM #*/,      "CONV",                                        "CONV",                                        0,       0,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    "},"&amp;IF(SOURCE!L825&lt;&gt;"","   "&amp;SOURCE!L825,"")
 )
)</f>
        <v>/*  822 */  { itemToBeCoded,               NOPARAM,                     STD_PRINTER "ADV",                             STD_PRINTER "ADV",                             0,       0,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    "},"&amp;IF(SOURCE!L826&lt;&gt;"","   "&amp;SOURCE!L826,"")
 )
)</f>
        <v>/*  823 */  { itemToBeCoded,               NOPARAM,                     STD_PRINTER "CHAR",                            STD_PRINTER "CHAR",                            0,       0,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    "},"&amp;IF(SOURCE!L827&lt;&gt;"","   "&amp;SOURCE!L827,"")
 )
)</f>
        <v>/*  824 */  { itemToBeCoded,               NOPARAM,                     STD_PRINTER "DLAY",                            STD_PRINTER "DLAY",                            0,       0,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    "},"&amp;IF(SOURCE!L828&lt;&gt;"","   "&amp;SOURCE!L828,"")
 )
)</f>
        <v>/*  825 */  { itemToBeCoded,               NOPARAM,                     STD_PRINTER "LCD",                             STD_PRINTER "LCD",                             0,       0,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    "},"&amp;IF(SOURCE!L829&lt;&gt;"","   "&amp;SOURCE!L829,"")
 )
)</f>
        <v>/*  826 */  { itemToBeCoded,               NOPARAM,                     STD_PRINTER "MODE",                            STD_PRINTER "MODE",                            0,       0,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    "},"&amp;IF(SOURCE!L830&lt;&gt;"","   "&amp;SOURCE!L830,"")
 )
)</f>
        <v>/*  827 */  { itemToBeCoded,               NOPARAM,                     STD_PRINTER "PROG",                            STD_PRINTER "PROG",                            0,       0,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    "},"&amp;IF(SOURCE!L831&lt;&gt;"","   "&amp;SOURCE!L831,"")
 )
)</f>
        <v>/*  828 */  { itemToBeCoded,               NOPARAM,                     STD_PRINTER "r",                               STD_PRINTER "r",                               0,       0,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    "},"&amp;IF(SOURCE!L832&lt;&gt;"","   "&amp;SOURCE!L832,"")
 )
)</f>
        <v>/*  829 */  { itemToBeCoded,               NOPARAM,                     STD_PRINTER "REGS",                            STD_PRINTER "REGS",                            0,       0,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    "},"&amp;IF(SOURCE!L833&lt;&gt;"","   "&amp;SOURCE!L833,"")
 )
)</f>
        <v>/*  830 */  { fnP_All_Regs,                1     /*# JM #*/,            STD_PRINTER "STK",                             STD_PRINTER "STK",                             0,       0,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    "},"&amp;IF(SOURCE!L834&lt;&gt;"","   "&amp;SOURCE!L834,"")
 )
)</f>
        <v>/*  831 */  { itemToBeCoded,               NOPARAM,                     STD_PRINTER "TAB",                             STD_PRINTER "TAB",                             0,       0,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    "},"&amp;IF(SOURCE!L835&lt;&gt;"","   "&amp;SOURCE!L835,"")
 )
)</f>
        <v>/*  832 */  { itemToBeCoded,               NOPARAM,                     STD_PRINTER "USER",                            STD_PRINTER "USER",                            0,       0,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    "},"&amp;IF(SOURCE!L836&lt;&gt;"","   "&amp;SOURCE!L836,"")
 )
)</f>
        <v>/*  833 */  { itemToBeCoded,               NOPARAM,                     STD_PRINTER "WIDTH",                           STD_PRINTER "WIDTH",                           0,       0,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    "},"&amp;IF(SOURCE!L837&lt;&gt;"","   "&amp;SOURCE!L837,"")
 )
)</f>
        <v>/*  834 */  { itemToBeCoded,               NOPARAM,                     STD_PRINTER STD_SIGMA,                         STD_PRINTER STD_SIGMA,                         0,       0,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    "},"&amp;IF(SOURCE!L838&lt;&gt;"","   "&amp;SOURCE!L838,"")
 )
)</f>
        <v>/*  835 */  { itemToBeCoded,               NOPARAM,                     STD_PRINTER "#",                               STD_PRINTER "#",                               0,       0,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    "},"&amp;IF(SOURCE!L839&lt;&gt;"","   "&amp;SOURCE!L839,"")
 )
)</f>
        <v>/*  836 */  { itemToBeCoded,               NOPARAM,                     "#",                                           "#",                                           0,       0,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    "},"&amp;IF(SOURCE!L840&lt;&gt;"","   "&amp;SOURCE!L840,"")
 )
)</f>
        <v>/*  837 */  { fnCountBits,                 NOPARAM,                     "#B",                                          "#B",                                          0,       0,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    "},"&amp;IF(SOURCE!L841&lt;&gt;"","   "&amp;SOURCE!L841,"")
 )
)</f>
        <v>/*  838 */  { fnCvtAcreM2,                 multiply,                    "ac" STD_RIGHT_ARROW "m" STD_SUP_2,            STD_RIGHT_ARROW " m" STD_SUP_2,                0,       0,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    "},"&amp;IF(SOURCE!L842&lt;&gt;"","   "&amp;SOURCE!L842,"")
 )
)</f>
        <v>/*  839 */  { fnCvtAcreusM2,               multiply,                    "ac" STD_US STD_RIGHT_ARROW "m" STD_SUP_2,     STD_RIGHT_ARROW " m" STD_SUP_2,                0,       0,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    "},"&amp;IF(SOURCE!L843&lt;&gt;"","   "&amp;SOURCE!L843,"")
 )
)</f>
        <v>/*  840 */  { fnCvtCaratKg,                multiply,                    "ct" STD_RIGHT_ARROW "kg",                     "carat",                                       0,       0,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    "},"&amp;IF(SOURCE!L844&lt;&gt;"","   "&amp;SOURCE!L844,"")
 )
)</f>
        <v>/*  841 */  { fnCvtDbRatio,                20,                          "dB" STD_RIGHT_ARROW "fr",                     "field",                                       0,       0,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    "},"&amp;IF(SOURCE!L845&lt;&gt;"","   "&amp;SOURCE!L845,"")
 )
)</f>
        <v>/*  842 */  { fnCvtDbRatio,                20,                          "dB" STD_RIGHT_ARROW "fr",                     "ratio",                                       0,       0,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    "},"&amp;IF(SOURCE!L846&lt;&gt;"","   "&amp;SOURCE!L846,"")
 )
)</f>
        <v>/*  843 */  { fnCvtDbRatio,                10,                          "dB" STD_RIGHT_ARROW "pr",                     "power",                                       0,       0,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    "},"&amp;IF(SOURCE!L847&lt;&gt;"","   "&amp;SOURCE!L847,"")
 )
)</f>
        <v>/*  844 */  { fnCvtDbRatio,                10,                          "dB" STD_RIGHT_ARROW "pr",                     "ratio",                                       0,       0,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    "},"&amp;IF(SOURCE!L848&lt;&gt;"","   "&amp;SOURCE!L848,"")
 )
)</f>
        <v>/*  845 */  { fnCvtRatioDb,                20,                          "fr" STD_RIGHT_ARROW "dB",                     "ratio",                                       0,       0,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    "},"&amp;IF(SOURCE!L849&lt;&gt;"","   "&amp;SOURCE!L849,"")
 )
)</f>
        <v>/*  846 */  { fnCvtRatioDb,                20,                          "fr" STD_RIGHT_ARROW "dB",                     STD_RIGHT_ARROW " dB",                         0,       0,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    "},"&amp;IF(SOURCE!L850&lt;&gt;"","   "&amp;SOURCE!L850,"")
 )
)</f>
        <v>/*  847 */  { fnCvtSfeetM,                 multiply,                    "ft" STD_US STD_RIGHT_ARROW "m",               "foot" STD_US,                                 0,       0,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    "},"&amp;IF(SOURCE!L851&lt;&gt;"","   "&amp;SOURCE!L851,"")
 )
)</f>
        <v>/*  848 */  { fnCvtFlozukM3,               multiply,                    "fz" STD_UK STD_RIGHT_ARROW "m" STD_SUP_3,     STD_RIGHT_ARROW " m" STD_SUP_3,                0,       0,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    "},"&amp;IF(SOURCE!L852&lt;&gt;"","   "&amp;SOURCE!L852,"")
 )
)</f>
        <v>/*  849 */  { fnCvtFlozusM3,               multiply,                    "fz" STD_US STD_RIGHT_ARROW "m" STD_SUP_3,     STD_RIGHT_ARROW " m" STD_SUP_3,                0,       0,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    "},"&amp;IF(SOURCE!L853&lt;&gt;"","   "&amp;SOURCE!L853,"")
 )
)</f>
        <v>/*  850 */  { fnCvtInhgPa,                 multiply,                    "iHg" STD_RIGHT_ARROW "Pa",                    STD_RIGHT_ARROW " Pa",                         0,       0,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    "},"&amp;IF(SOURCE!L854&lt;&gt;"","   "&amp;SOURCE!L854,"")
 )
)</f>
        <v>/*  851 */  { fnCvtShortcwtKg,             divide,                      "kg" STD_RIGHT_ARROW "scw",                    "sh.cwt",                                      0,       0,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    "},"&amp;IF(SOURCE!L855&lt;&gt;"","   "&amp;SOURCE!L855,"")
 )
)</f>
        <v>/*  852 */  { fnCvtStoneKg,                divide,                      "kg" STD_RIGHT_ARROW "sto",                    "stone",                                       0,       0,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    "},"&amp;IF(SOURCE!L856&lt;&gt;"","   "&amp;SOURCE!L856,"")
 )
)</f>
        <v>/*  853 */  { fnCvtShorttonKg,             divide,                      "kg" STD_RIGHT_ARROW "s.t",                    "short",                                       0,       0,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    "},"&amp;IF(SOURCE!L857&lt;&gt;"","   "&amp;SOURCE!L857,"")
 )
)</f>
        <v>/*  854 */  { fnCvtShorttonKg,             divide,                      "kg" STD_RIGHT_ARROW "s.t",                    "ton",                                         0,       0,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    "},"&amp;IF(SOURCE!L858&lt;&gt;"","   "&amp;SOURCE!L858,"")
 )
)</f>
        <v>/*  855 */  { fnCvtCaratKg,                divide,                      "kg" STD_RIGHT_ARROW "ct",                     "kg " STD_RIGHT_ARROW,                         0,       0,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    "},"&amp;IF(SOURCE!L859&lt;&gt;"","   "&amp;SOURCE!L859,"")
 )
)</f>
        <v>/*  856 */  { fnCvtTrozKg,                 divide,                      "kg" STD_RIGHT_ARROW "trz",                    "tr.oz",                                       0,       0,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    "},"&amp;IF(SOURCE!L860&lt;&gt;"","   "&amp;SOURCE!L860,"")
 )
)</f>
        <v>/*  857 */  { fnCvtAcreM2,                 divide,                      "m" STD_SUP_2 STD_RIGHT_ARROW "ac",            "acre",                                        0,       0,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    "},"&amp;IF(SOURCE!L861&lt;&gt;"","   "&amp;SOURCE!L861,"")
 )
)</f>
        <v>/*  858 */  { fnCvtAcreusM2,               divide,                      "m" STD_SUP_2 STD_RIGHT_ARROW "ac" STD_US,     "acre" STD_US,                                 0,       0,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    "},"&amp;IF(SOURCE!L862&lt;&gt;"","   "&amp;SOURCE!L862,"")
 )
)</f>
        <v>/*  859 */  { fnCvtFlozukM3,               divide,                      "m" STD_SUP_3 STD_RIGHT_ARROW "fz" STD_UK,     "floz" STD_UK,                                 0,       0,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    "},"&amp;IF(SOURCE!L863&lt;&gt;"","   "&amp;SOURCE!L863,"")
 )
)</f>
        <v>/*  860 */  { fnCvtFlozusM3,               divide,                      "m" STD_SUP_3 STD_RIGHT_ARROW "fz" STD_US,     "floz" STD_US,                                 0,       0,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    "},"&amp;IF(SOURCE!L864&lt;&gt;"","   "&amp;SOURCE!L864,"")
 )
)</f>
        <v>/*  861 */  { fnCvtSfeetM,                 divide,                      "m" STD_RIGHT_ARROW "ft" STD_US,               "survey",                                      0,       0,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    "},"&amp;IF(SOURCE!L865&lt;&gt;"","   "&amp;SOURCE!L865,"")
 )
)</f>
        <v>/*  862 */  { fnCvtCaratKg,                multiply,                    "ct" STD_RIGHT_ARROW "kg",                     STD_RIGHT_ARROW " kg",                         0,       0,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    "},"&amp;IF(SOURCE!L866&lt;&gt;"","   "&amp;SOURCE!L866,"")
 )
)</f>
        <v>/*  863 */  { fnCvtInhgPa,                 divide,                      "Pa" STD_RIGHT_ARROW "iHg",                    "in.Hg",                                       0,       0,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    "},"&amp;IF(SOURCE!L867&lt;&gt;"","   "&amp;SOURCE!L867,"")
 )
)</f>
        <v>/*  864 */  { fnCvtTorrPa,                 divide,                      "Pa" STD_RIGHT_ARROW "tor",                    "torr",                                        0,       0,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    "},"&amp;IF(SOURCE!L868&lt;&gt;"","   "&amp;SOURCE!L868,"")
 )
)</f>
        <v>/*  865 */  { fnCvtRatioDb,                10,                          "pr" STD_RIGHT_ARROW "dB",                     "ratio",                                       0,       0,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    "},"&amp;IF(SOURCE!L869&lt;&gt;"","   "&amp;SOURCE!L869,"")
 )
)</f>
        <v>/*  866 */  { fnCvtRatioDb,                10,                          "pr" STD_RIGHT_ARROW "dB",                     STD_RIGHT_ARROW " dB",                         0,       0,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    "},"&amp;IF(SOURCE!L870&lt;&gt;"","   "&amp;SOURCE!L870,"")
 )
)</f>
        <v>/*  867 */  { fnCvtShortcwtKg,             multiply,                    "scw" STD_RIGHT_ARROW "kg",                    "cwt" STD_RIGHT_ARROW "kg",                    0,       0,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    "},"&amp;IF(SOURCE!L871&lt;&gt;"","   "&amp;SOURCE!L871,"")
 )
)</f>
        <v>/*  868 */  { fnCvtStoneKg,                multiply,                    "sto" STD_RIGHT_ARROW "kg",                    STD_RIGHT_ARROW " kg",                         0,       0,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    "},"&amp;IF(SOURCE!L872&lt;&gt;"","   "&amp;SOURCE!L872,"")
 )
)</f>
        <v>/*  869 */  { fnCvtShorttonKg,             multiply,                    "s.t" STD_RIGHT_ARROW "kg",                    "ton",                                         0,       0,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    "},"&amp;IF(SOURCE!L873&lt;&gt;"","   "&amp;SOURCE!L873,"")
 )
)</f>
        <v>/*  870 */  { fnCvtShorttonKg,             multiply,                    "s.t" STD_RIGHT_ARROW "kg",                    STD_RIGHT_ARROW " kg",                         0,       0,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    "},"&amp;IF(SOURCE!L874&lt;&gt;"","   "&amp;SOURCE!L874,"")
 )
)</f>
        <v>/*  871 */  { fnCvtCaratKg,                divide,                      "kg" STD_RIGHT_ARROW "ct",                     "carat",                                       0,       0,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    "},"&amp;IF(SOURCE!L875&lt;&gt;"","   "&amp;SOURCE!L875,"")
 )
)</f>
        <v>/*  872 */  { fnCvtTorrPa,                 multiply,                    "tor" STD_RIGHT_ARROW "Pa",                    STD_RIGHT_ARROW " Pa",                         0,       0,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    "},"&amp;IF(SOURCE!L876&lt;&gt;"","   "&amp;SOURCE!L876,"")
 )
)</f>
        <v>/*  873 */  { fnCvtTrozKg,                 multiply,                    "trz" STD_RIGHT_ARROW "kg",                    STD_RIGHT_ARROW " kg",                         0,       0,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    "},"&amp;IF(SOURCE!L877&lt;&gt;"","   "&amp;SOURCE!L877,"")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    "},"&amp;IF(SOURCE!L878&lt;&gt;"","   "&amp;SOURCE!L878,"")
 )
)</f>
        <v>/*  874 */  { fontBrowser,                 NOPARAM,                     "FBR",                                         "FBR",                                         0,       0,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    "},"&amp;IF(SOURCE!L879&lt;&gt;"","   "&amp;SOURCE!L879,"")
 )
)</f>
        <v>/*  875 */  { itemToBeCoded,               NOPARAM,                     "0875",                                        "0875",                                        0,       0,       CAT_FREE, SLS_UNCHANGED},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    "},"&amp;IF(SOURCE!L880&lt;&gt;"","   "&amp;SOURCE!L880,"")
 )
)</f>
        <v>/*  876 */  { itemToBeCoded,               NOPARAM,                     STD_alpha STD_ELLIPSIS STD_omega,              STD_alpha STD_ELLIPSIS STD_omega,              0,       0,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    "},"&amp;IF(SOURCE!L881&lt;&gt;"","   "&amp;SOURCE!L881,"")
 )
)</f>
        <v>/*  877 */  { itemToBeCoded,               NOPARAM,                     STD_alpha "intl",                              STD_alpha "intl",                              0,       0,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    "},"&amp;IF(SOURCE!L882&lt;&gt;"","   "&amp;SOURCE!L882,"")
 )
)</f>
        <v>/*  878 */  { addItemToBuffer,             REGISTER_X,                  "REG_X",                                       "X",                                           0,       0,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    "},"&amp;IF(SOURCE!L883&lt;&gt;"","   "&amp;SOURCE!L883,"")
 )
)</f>
        <v>/*  879 */  { addItemToBuffer,             REGISTER_Y,                  "REG_Y",                                       "Y",                                           0,       0,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    "},"&amp;IF(SOURCE!L884&lt;&gt;"","   "&amp;SOURCE!L884,"")
 )
)</f>
        <v>/*  880 */  { addItemToBuffer,             REGISTER_Z,                  "REG_Z",                                       "Z",                                           0,       0,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    "},"&amp;IF(SOURCE!L885&lt;&gt;"","   "&amp;SOURCE!L885,"")
 )
)</f>
        <v>/*  881 */  { addItemToBuffer,             REGISTER_T,                  "REG_T",                                       "T",                                           0,       0,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    "},"&amp;IF(SOURCE!L886&lt;&gt;"","   "&amp;SOURCE!L886,"")
 )
)</f>
        <v>/*  882 */  { addItemToBuffer,             REGISTER_A,                  "REG_A",                                       "A",                                           0,       0,       CAT_REGS,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    "},"&amp;IF(SOURCE!L887&lt;&gt;"","   "&amp;SOURCE!L887,"")
 )
)</f>
        <v>/*  883 */  { addItemToBuffer,             REGISTER_B,                  "REG_B",                                       "B",                                           0,       0,       CAT_REGS,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    "},"&amp;IF(SOURCE!L888&lt;&gt;"","   "&amp;SOURCE!L888,"")
 )
)</f>
        <v>/*  884 */  { addItemToBuffer,             REGISTER_C,                  "REG_C",                                       "C",                                           0,       0,       CAT_REGS,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    "},"&amp;IF(SOURCE!L889&lt;&gt;"","   "&amp;SOURCE!L889,"")
 )
)</f>
        <v>/*  885 */  { addItemToBuffer,             REGISTER_D,                  "REG_D",                                       "D",                                           0,       0,       CAT_REGS,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    "},"&amp;IF(SOURCE!L890&lt;&gt;"","   "&amp;SOURCE!L890,"")
 )
)</f>
        <v>/*  886 */  { addItemToBuffer,             REGISTER_L,                  "REG_L",                                       "L",                                           0,       0,       CAT_REGS,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    "},"&amp;IF(SOURCE!L891&lt;&gt;"","   "&amp;SOURCE!L891,"")
 )
)</f>
        <v>/*  887 */  { addItemToBuffer,             REGISTER_I,                  "REG_I",                                       "I",                                           0,       0,       CAT_REGS,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    "},"&amp;IF(SOURCE!L892&lt;&gt;"","   "&amp;SOURCE!L892,"")
 )
)</f>
        <v>/*  888 */  { addItemToBuffer,             REGISTER_J,                  "REG_J",                                       "J",                                           0,       0,       CAT_REGS,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    "},"&amp;IF(SOURCE!L893&lt;&gt;"","   "&amp;SOURCE!L893,"")
 )
)</f>
        <v>/*  889 */  { addItemToBuffer,             REGISTER_K,                  "REG_K",                                       "K",                                           0,       0,       CAT_REGS,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    "},"&amp;IF(SOURCE!L894&lt;&gt;"","   "&amp;SOURCE!L894,"")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    "},"&amp;IF(SOURCE!L895&lt;&gt;"","   "&amp;SOURCE!L895,"")
 )
)</f>
        <v>/*  890 */  { addItemToBuffer,             CHR_0,                       "",                                            "0",                                           0,       0,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    "},"&amp;IF(SOURCE!L896&lt;&gt;"","   "&amp;SOURCE!L896,"")
 )
)</f>
        <v>/*  891 */  { addItemToBuffer,             CHR_1,                       "",                                            "1",                                           0,       0,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    "},"&amp;IF(SOURCE!L897&lt;&gt;"","   "&amp;SOURCE!L897,"")
 )
)</f>
        <v>/*  892 */  { addItemToBuffer,             CHR_2,                       "",                                            "2",                                           0,       0,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    "},"&amp;IF(SOURCE!L898&lt;&gt;"","   "&amp;SOURCE!L898,"")
 )
)</f>
        <v>/*  893 */  { addItemToBuffer,             CHR_3,                       "",                                            "3",                                           0,       0,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    "},"&amp;IF(SOURCE!L899&lt;&gt;"","   "&amp;SOURCE!L899,"")
 )
)</f>
        <v>/*  894 */  { addItemToBuffer,             CHR_4,                       "",                                            "4",                                           0,       0,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    "},"&amp;IF(SOURCE!L900&lt;&gt;"","   "&amp;SOURCE!L900,"")
 )
)</f>
        <v>/*  895 */  { addItemToBuffer,             CHR_5,                       "",                                            "5",                                           0,       0,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    "},"&amp;IF(SOURCE!L901&lt;&gt;"","   "&amp;SOURCE!L901,"")
 )
)</f>
        <v>/*  896 */  { addItemToBuffer,             CHR_6,                       "",                                            "6",                                           0,       0,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    "},"&amp;IF(SOURCE!L902&lt;&gt;"","   "&amp;SOURCE!L902,"")
 )
)</f>
        <v>/*  897 */  { addItemToBuffer,             CHR_7,                       "",                                            "7",                                           0,       0,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    "},"&amp;IF(SOURCE!L903&lt;&gt;"","   "&amp;SOURCE!L903,"")
 )
)</f>
        <v>/*  898 */  { addItemToBuffer,             CHR_8,                       "",                                            "8",                                           0,       0,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    "},"&amp;IF(SOURCE!L904&lt;&gt;"","   "&amp;SOURCE!L904,"")
 )
)</f>
        <v>/*  899 */  { addItemToBuffer,             CHR_9,                       "",                                            "9",                                           0,       0,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    "},"&amp;IF(SOURCE!L905&lt;&gt;"","   "&amp;SOURCE!L905,"")
 )
)</f>
        <v>/*  900 */  { addItemToBuffer,             CHR_A,                       "A",                                           "A",                                           0,       0,       CAT_AINT,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    "},"&amp;IF(SOURCE!L906&lt;&gt;"","   "&amp;SOURCE!L906,"")
 )
)</f>
        <v>/*  901 */  { addItemToBuffer,             CHR_B,                       "B",                                           "B",                                           0,       0,       CAT_AINT,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    "},"&amp;IF(SOURCE!L907&lt;&gt;"","   "&amp;SOURCE!L907,"")
 )
)</f>
        <v>/*  902 */  { addItemToBuffer,             CHR_C,                       "C",                                           "C",                                           0,       0,       CAT_AINT,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    "},"&amp;IF(SOURCE!L908&lt;&gt;"","   "&amp;SOURCE!L908,"")
 )
)</f>
        <v>/*  903 */  { addItemToBuffer,             CHR_D,                       "D",                                           "D",                                           0,       0,       CAT_AINT,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    "},"&amp;IF(SOURCE!L909&lt;&gt;"","   "&amp;SOURCE!L909,"")
 )
)</f>
        <v>/*  904 */  { addItemToBuffer,             CHR_E,                       "E",                                           "E",                                           0,       0,       CAT_AINT,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    "},"&amp;IF(SOURCE!L910&lt;&gt;"","   "&amp;SOURCE!L910,"")
 )
)</f>
        <v>/*  905 */  { addItemToBuffer,             CHR_F,                       "F",                                           "F",                                           0,       0,       CAT_AINT,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    "},"&amp;IF(SOURCE!L911&lt;&gt;"","   "&amp;SOURCE!L911,"")
 )
)</f>
        <v>/*  906 */  { addItemToBuffer,             CHR_G,                       "G",                                           "G",                                           0,       0,       CAT_AINT,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    "},"&amp;IF(SOURCE!L912&lt;&gt;"","   "&amp;SOURCE!L912,"")
 )
)</f>
        <v>/*  907 */  { addItemToBuffer,             CHR_H,                       "H",                                           "H",                                           0,       0,       CAT_AINT,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    "},"&amp;IF(SOURCE!L913&lt;&gt;"","   "&amp;SOURCE!L913,"")
 )
)</f>
        <v>/*  908 */  { addItemToBuffer,             CHR_I,                       "I",                                           "I",                                           0,       0,       CAT_AINT,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    "},"&amp;IF(SOURCE!L914&lt;&gt;"","   "&amp;SOURCE!L914,"")
 )
)</f>
        <v>/*  909 */  { addItemToBuffer,             CHR_J,                       "J",                                           "J",                                           0,       0,       CAT_AINT,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    "},"&amp;IF(SOURCE!L915&lt;&gt;"","   "&amp;SOURCE!L915,"")
 )
)</f>
        <v>/*  910 */  { addItemToBuffer,             CHR_K,                       "K",                                           "K",                                           0,       0,       CAT_AINT,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    "},"&amp;IF(SOURCE!L916&lt;&gt;"","   "&amp;SOURCE!L916,"")
 )
)</f>
        <v>/*  911 */  { addItemToBuffer,             CHR_L,                       "L",                                           "L",                                           0,       0,       CAT_AINT,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    "},"&amp;IF(SOURCE!L917&lt;&gt;"","   "&amp;SOURCE!L917,"")
 )
)</f>
        <v>/*  912 */  { addItemToBuffer,             CHR_M,                       "M",                                           "M",                                           0,       0,       CAT_AINT,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    "},"&amp;IF(SOURCE!L918&lt;&gt;"","   "&amp;SOURCE!L918,"")
 )
)</f>
        <v>/*  913 */  { addItemToBuffer,             CHR_N,                       "N",                                           "N",                                           0,       0,       CAT_AINT,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    "},"&amp;IF(SOURCE!L919&lt;&gt;"","   "&amp;SOURCE!L919,"")
 )
)</f>
        <v>/*  914 */  { addItemToBuffer,             CHR_O,                       "O",                                           "O",                                           0,       0,       CAT_AINT,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    "},"&amp;IF(SOURCE!L920&lt;&gt;"","   "&amp;SOURCE!L920,"")
 )
)</f>
        <v>/*  915 */  { addItemToBuffer,             CHR_P,                       "P",                                           "P",                                           0,       0,       CAT_AINT,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    "},"&amp;IF(SOURCE!L921&lt;&gt;"","   "&amp;SOURCE!L921,"")
 )
)</f>
        <v>/*  916 */  { addItemToBuffer,             CHR_Q,                       "Q",                                           "Q",                                           0,       0,       CAT_AINT,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    "},"&amp;IF(SOURCE!L922&lt;&gt;"","   "&amp;SOURCE!L922,"")
 )
)</f>
        <v>/*  917 */  { addItemToBuffer,             CHR_R,                       "R",                                           "R",                                           0,       0,       CAT_AINT,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    "},"&amp;IF(SOURCE!L923&lt;&gt;"","   "&amp;SOURCE!L923,"")
 )
)</f>
        <v>/*  918 */  { addItemToBuffer,             CHR_S,                       "S",                                           "S",                                           0,       0,       CAT_AINT,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    "},"&amp;IF(SOURCE!L924&lt;&gt;"","   "&amp;SOURCE!L924,"")
 )
)</f>
        <v>/*  919 */  { addItemToBuffer,             CHR_T,                       "T",                                           "T",                                           0,       0,       CAT_AINT,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    "},"&amp;IF(SOURCE!L925&lt;&gt;"","   "&amp;SOURCE!L925,"")
 )
)</f>
        <v>/*  920 */  { addItemToBuffer,             CHR_U,                       "U",                                           "U",                                           0,       0,       CAT_AINT,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    "},"&amp;IF(SOURCE!L926&lt;&gt;"","   "&amp;SOURCE!L926,"")
 )
)</f>
        <v>/*  921 */  { addItemToBuffer,             CHR_V,                       "V",                                           "V",                                           0,       0,       CAT_AINT,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    "},"&amp;IF(SOURCE!L927&lt;&gt;"","   "&amp;SOURCE!L927,"")
 )
)</f>
        <v>/*  922 */  { addItemToBuffer,             CHR_W,                       "W",                                           "W",                                           0,       0,       CAT_AINT,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    "},"&amp;IF(SOURCE!L928&lt;&gt;"","   "&amp;SOURCE!L928,"")
 )
)</f>
        <v>/*  923 */  { addItemToBuffer,             CHR_X,                       "X",                                           "X",                                           0,       0,       CAT_AINT,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    "},"&amp;IF(SOURCE!L929&lt;&gt;"","   "&amp;SOURCE!L929,"")
 )
)</f>
        <v>/*  924 */  { addItemToBuffer,             CHR_Y,                       "Y",                                           "Y",                                           0,       0,       CAT_AINT,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    "},"&amp;IF(SOURCE!L930&lt;&gt;"","   "&amp;SOURCE!L930,"")
 )
)</f>
        <v>/*  925 */  { addItemToBuffer,             CHR_Z,                       "Z",                                           "Z",                                           0,       0,       CAT_AINT,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    "},"&amp;IF(SOURCE!L931&lt;&gt;"","   "&amp;SOURCE!L931,"")
 )
)</f>
        <v>/*  926 */  { addItemToBuffer,             CHR_a,                       "a",                                           "a",                                           0,       0,       CAT_aint,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    "},"&amp;IF(SOURCE!L932&lt;&gt;"","   "&amp;SOURCE!L932,"")
 )
)</f>
        <v>/*  927 */  { addItemToBuffer,             CHR_b,                       "b",                                           "b",                                           0,       0,       CAT_aint,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    "},"&amp;IF(SOURCE!L933&lt;&gt;"","   "&amp;SOURCE!L933,"")
 )
)</f>
        <v>/*  928 */  { addItemToBuffer,             CHR_c,                       "c",                                           "c",                                           0,       0,       CAT_aint,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    "},"&amp;IF(SOURCE!L934&lt;&gt;"","   "&amp;SOURCE!L934,"")
 )
)</f>
        <v>/*  929 */  { addItemToBuffer,             CHR_d,                       "d",                                           "d",                                           0,       0,       CAT_aint,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    "},"&amp;IF(SOURCE!L935&lt;&gt;"","   "&amp;SOURCE!L935,"")
 )
)</f>
        <v>/*  930 */  { addItemToBuffer,             CHR_e,                       "e",                                           "e",                                           0,       0,       CAT_aint,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    "},"&amp;IF(SOURCE!L936&lt;&gt;"","   "&amp;SOURCE!L936,"")
 )
)</f>
        <v>/*  931 */  { addItemToBuffer,             CHR_f,                       "f",                                           "f",                                           0,       0,       CAT_aint,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    "},"&amp;IF(SOURCE!L937&lt;&gt;"","   "&amp;SOURCE!L937,"")
 )
)</f>
        <v>/*  932 */  { addItemToBuffer,             CHR_g,                       "g",                                           "g",                                           0,       0,       CAT_aint,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    "},"&amp;IF(SOURCE!L938&lt;&gt;"","   "&amp;SOURCE!L938,"")
 )
)</f>
        <v>/*  933 */  { addItemToBuffer,             CHR_h,                       "h",                                           "h",                                           0,       0,       CAT_aint,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    "},"&amp;IF(SOURCE!L939&lt;&gt;"","   "&amp;SOURCE!L939,"")
 )
)</f>
        <v>/*  934 */  { addItemToBuffer,             CHR_i,                       "i",                                           "i",                                           0,       0,       CAT_aint,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    "},"&amp;IF(SOURCE!L940&lt;&gt;"","   "&amp;SOURCE!L940,"")
 )
)</f>
        <v>/*  935 */  { addItemToBuffer,             CHR_j,                       "j",                                           "j",                                           0,       0,       CAT_aint,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    "},"&amp;IF(SOURCE!L941&lt;&gt;"","   "&amp;SOURCE!L941,"")
 )
)</f>
        <v>/*  936 */  { addItemToBuffer,             CHR_k,                       "k",                                           "k",                                           0,       0,       CAT_aint,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    "},"&amp;IF(SOURCE!L942&lt;&gt;"","   "&amp;SOURCE!L942,"")
 )
)</f>
        <v>/*  937 */  { addItemToBuffer,             CHR_l,                       "l",                                           "l",                                           0,       0,       CAT_aint,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    "},"&amp;IF(SOURCE!L943&lt;&gt;"","   "&amp;SOURCE!L943,"")
 )
)</f>
        <v>/*  938 */  { addItemToBuffer,             CHR_m,                       "m",                                           "m",                                           0,       0,       CAT_aint,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    "},"&amp;IF(SOURCE!L944&lt;&gt;"","   "&amp;SOURCE!L944,"")
 )
)</f>
        <v>/*  939 */  { addItemToBuffer,             CHR_n,                       "n",                                           "n",                                           0,       0,       CAT_aint,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    "},"&amp;IF(SOURCE!L945&lt;&gt;"","   "&amp;SOURCE!L945,"")
 )
)</f>
        <v>/*  940 */  { addItemToBuffer,             CHR_o,                       "o",                                           "o",                                           0,       0,       CAT_aint,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    "},"&amp;IF(SOURCE!L946&lt;&gt;"","   "&amp;SOURCE!L946,"")
 )
)</f>
        <v>/*  941 */  { addItemToBuffer,             CHR_p,                       "p",                                           "p",                                           0,       0,       CAT_aint,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    "},"&amp;IF(SOURCE!L947&lt;&gt;"","   "&amp;SOURCE!L947,"")
 )
)</f>
        <v>/*  942 */  { addItemToBuffer,             CHR_q,                       "q",                                           "q",                                           0,       0,       CAT_aint,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    "},"&amp;IF(SOURCE!L948&lt;&gt;"","   "&amp;SOURCE!L948,"")
 )
)</f>
        <v>/*  943 */  { addItemToBuffer,             CHR_r,                       "r",                                           "r",                                           0,       0,       CAT_aint,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    "},"&amp;IF(SOURCE!L949&lt;&gt;"","   "&amp;SOURCE!L949,"")
 )
)</f>
        <v>/*  944 */  { addItemToBuffer,             CHR_s,                       "s",                                           "s",                                           0,       0,       CAT_aint,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    "},"&amp;IF(SOURCE!L950&lt;&gt;"","   "&amp;SOURCE!L950,"")
 )
)</f>
        <v>/*  945 */  { addItemToBuffer,             CHR_t,                       "t",                                           "t",                                           0,       0,       CAT_aint,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    "},"&amp;IF(SOURCE!L951&lt;&gt;"","   "&amp;SOURCE!L951,"")
 )
)</f>
        <v>/*  946 */  { addItemToBuffer,             CHR_u,                       "u",                                           "u",                                           0,       0,       CAT_aint,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    "},"&amp;IF(SOURCE!L952&lt;&gt;"","   "&amp;SOURCE!L952,"")
 )
)</f>
        <v>/*  947 */  { addItemToBuffer,             CHR_v,                       "v",                                           "v",                                           0,       0,       CAT_aint,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    "},"&amp;IF(SOURCE!L953&lt;&gt;"","   "&amp;SOURCE!L953,"")
 )
)</f>
        <v>/*  948 */  { addItemToBuffer,             CHR_w,                       "w",                                           "w",                                           0,       0,       CAT_aint,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    "},"&amp;IF(SOURCE!L954&lt;&gt;"","   "&amp;SOURCE!L954,"")
 )
)</f>
        <v>/*  949 */  { addItemToBuffer,             CHR_x,                       "x",                                           "x",                                           0,       0,       CAT_aint,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    "},"&amp;IF(SOURCE!L955&lt;&gt;"","   "&amp;SOURCE!L955,"")
 )
)</f>
        <v>/*  950 */  { addItemToBuffer,             CHR_y,                       "y",                                           "y",                                           0,       0,       CAT_aint,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    "},"&amp;IF(SOURCE!L956&lt;&gt;"","   "&amp;SOURCE!L956,"")
 )
)</f>
        <v>/*  951 */  { addItemToBuffer,             CHR_z,                       "z",                                           "z",                                           0,       0,       CAT_aint,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    "},"&amp;IF(SOURCE!L957&lt;&gt;"","   "&amp;SOURCE!L957,"")
 )
)</f>
        <v>/*  952 */  { addItemToBuffer,             CHR_ALPHA,                   "",                                            STD_ALPHA,                                     0,       0,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    "},"&amp;IF(SOURCE!L958&lt;&gt;"","   "&amp;SOURCE!L958,"")
 )
)</f>
        <v>/*  953 */  { itemToBeCoded,               NOPARAM,                     "0953",                                        "0953",                                        0,       0,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    "},"&amp;IF(SOURCE!L959&lt;&gt;"","   "&amp;SOURCE!L959,"")
 )
)</f>
        <v>/*  954 */  { addItemToBuffer,             CHR_BETA,                    "",                                            STD_BETA,                                      0,       0,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    "},"&amp;IF(SOURCE!L960&lt;&gt;"","   "&amp;SOURCE!L960,"")
 )
)</f>
        <v>/*  955 */  { addItemToBuffer,             CHR_GAMMA,                   "",                                            STD_GAMMA,                                     0,       0,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    "},"&amp;IF(SOURCE!L961&lt;&gt;"","   "&amp;SOURCE!L961,"")
 )
)</f>
        <v>/*  956 */  { addItemToBuffer,             CHR_DELTA,                   "",                                            STD_DELTA,                                     0,       0,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    "},"&amp;IF(SOURCE!L962&lt;&gt;"","   "&amp;SOURCE!L962,"")
 )
)</f>
        <v>/*  957 */  { addItemToBuffer,             CHR_EPSILON,                 "",                                            STD_EPSILON,                                   0,       0,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    "},"&amp;IF(SOURCE!L963&lt;&gt;"","   "&amp;SOURCE!L963,"")
 )
)</f>
        <v>/*  958 */  { itemToBeCoded,               NOPARAM,                     "0958",                                        "0958",                                        0,       0,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    "},"&amp;IF(SOURCE!L964&lt;&gt;"","   "&amp;SOURCE!L964,"")
 )
)</f>
        <v>/*  959 */  { addItemToBuffer,             CHR_ZETA,                    "",                                            STD_ZETA,                                      0,       0,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    "},"&amp;IF(SOURCE!L965&lt;&gt;"","   "&amp;SOURCE!L965,"")
 )
)</f>
        <v>/*  960 */  { addItemToBuffer,             CHR_ETA,                     "",                                            STD_ETA,                                       0,       0,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    "},"&amp;IF(SOURCE!L966&lt;&gt;"","   "&amp;SOURCE!L966,"")
 )
)</f>
        <v>/*  961 */  { itemToBeCoded,               NOPARAM,                     "",                                            "0961",                                        0,       0,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    "},"&amp;IF(SOURCE!L967&lt;&gt;"","   "&amp;SOURCE!L967,"")
 )
)</f>
        <v>/*  962 */  { addItemToBuffer,             CHR_THETA,                   "",                                            STD_THETA,                                     0,       0,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    "},"&amp;IF(SOURCE!L968&lt;&gt;"","   "&amp;SOURCE!L968,"")
 )
)</f>
        <v>/*  963 */  { addItemToBuffer,             CHR_IOTA,                    "",                                            STD_IOTA,                                      0,       0,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    "},"&amp;IF(SOURCE!L969&lt;&gt;"","   "&amp;SOURCE!L969,"")
 )
)</f>
        <v>/*  964 */  { itemToBeCoded,               NOPARAM,                     "0964",                                        "0964",                                        0,       0,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    "},"&amp;IF(SOURCE!L970&lt;&gt;"","   "&amp;SOURCE!L970,"")
 )
)</f>
        <v>/*  965 */  { itemToBeCoded,               NOPARAM,                     "0965",                                        "0965",                                        0,       0,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    "},"&amp;IF(SOURCE!L971&lt;&gt;"","   "&amp;SOURCE!L971,"")
 )
)</f>
        <v>/*  966 */  { addItemToBuffer,             CHR_IOTA_DIALYTIKA,          "",                                            STD_IOTA_DIALYTIKA,                            0,       0,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    "},"&amp;IF(SOURCE!L972&lt;&gt;"","   "&amp;SOURCE!L972,"")
 )
)</f>
        <v>/*  967 */  { addItemToBuffer,             CHR_KAPPA,                   "",                                            STD_KAPPA,                                     0,       0,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    "},"&amp;IF(SOURCE!L973&lt;&gt;"","   "&amp;SOURCE!L973,"")
 )
)</f>
        <v>/*  968 */  { addItemToBuffer,             CHR_LAMBDA,                  "",                                            STD_LAMBDA,                                    0,       0,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    "},"&amp;IF(SOURCE!L974&lt;&gt;"","   "&amp;SOURCE!L974,"")
 )
)</f>
        <v>/*  969 */  { addItemToBuffer,             CHR_MU,                      "",                                            STD_MU,                                        0,       0,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    "},"&amp;IF(SOURCE!L975&lt;&gt;"","   "&amp;SOURCE!L975,"")
 )
)</f>
        <v>/*  970 */  { addItemToBuffer,             CHR_NU,                      "",                                            STD_NU,                                        0,       0,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    "},"&amp;IF(SOURCE!L976&lt;&gt;"","   "&amp;SOURCE!L976,"")
 )
)</f>
        <v>/*  971 */  { addItemToBuffer,             CHR_XI,                      "",                                            STD_XI,                                        0,       0,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    "},"&amp;IF(SOURCE!L977&lt;&gt;"","   "&amp;SOURCE!L977,"")
 )
)</f>
        <v>/*  972 */  { addItemToBuffer,             CHR_OMICRON,                 "",                                            STD_OMICRON,                                   0,       0,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    "},"&amp;IF(SOURCE!L978&lt;&gt;"","   "&amp;SOURCE!L978,"")
 )
)</f>
        <v>/*  973 */  { itemToBeCoded,               NOPARAM,                     "0973",                                        "0973",                                        0,       0,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    "},"&amp;IF(SOURCE!L979&lt;&gt;"","   "&amp;SOURCE!L979,"")
 )
)</f>
        <v>/*  974 */  { addItemToBuffer,             CHR_PI,                      "",                                            STD_PI,                                        0,       0,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    "},"&amp;IF(SOURCE!L980&lt;&gt;"","   "&amp;SOURCE!L980,"")
 )
)</f>
        <v>/*  975 */  { addItemToBuffer,             CHR_RHO,                     "",                                            STD_RHO,                                       0,       0,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    "},"&amp;IF(SOURCE!L981&lt;&gt;"","   "&amp;SOURCE!L981,"")
 )
)</f>
        <v>/*  976 */  { addItemToBuffer,             CHR_SIGMA,                   "",                                            STD_SIGMA,                                     0,       0,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    "},"&amp;IF(SOURCE!L982&lt;&gt;"","   "&amp;SOURCE!L982,"")
 )
)</f>
        <v>/*  977 */  { itemToBeCoded,               NOPARAM,                     "0977",                                        "0977",                                        0,       0,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    "},"&amp;IF(SOURCE!L983&lt;&gt;"","   "&amp;SOURCE!L983,"")
 )
)</f>
        <v>/*  978 */  { addItemToBuffer,             CHR_TAU,                     "",                                            STD_TAU,                                       0,       0,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    "},"&amp;IF(SOURCE!L984&lt;&gt;"","   "&amp;SOURCE!L984,"")
 )
)</f>
        <v>/*  979 */  { addItemToBuffer,             CHR_UPSILON,                 "",                                            STD_UPSILON,                                   0,       0,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    "},"&amp;IF(SOURCE!L985&lt;&gt;"","   "&amp;SOURCE!L985,"")
 )
)</f>
        <v>/*  980 */  { itemToBeCoded,               NOPARAM,                     "0980",                                        "0980",                                        0,       0,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    "},"&amp;IF(SOURCE!L986&lt;&gt;"","   "&amp;SOURCE!L986,"")
 )
)</f>
        <v>/*  981 */  { addItemToBuffer,             CHR_UPSILON_DIALYTIKA,       "",                                            STD_UPSILON_DIALYTIKA,                         0,       0,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    "},"&amp;IF(SOURCE!L987&lt;&gt;"","   "&amp;SOURCE!L987,"")
 )
)</f>
        <v>/*  982 */  { itemToBeCoded,               NOPARAM,                     "0982",                                        "0982",                                        0,       0,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    "},"&amp;IF(SOURCE!L988&lt;&gt;"","   "&amp;SOURCE!L988,"")
 )
)</f>
        <v>/*  983 */  { addItemToBuffer,             CHR_PHI,                     "",                                            STD_PHI,                                       0,       0,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    "},"&amp;IF(SOURCE!L989&lt;&gt;"","   "&amp;SOURCE!L989,"")
 )
)</f>
        <v>/*  984 */  { addItemToBuffer,             CHR_CHI,                     "",                                            STD_CHI,                                       0,       0,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    "},"&amp;IF(SOURCE!L990&lt;&gt;"","   "&amp;SOURCE!L990,"")
 )
)</f>
        <v>/*  985 */  { addItemToBuffer,             CHR_PSI,                     "",                                            STD_PSI,                                       0,       0,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    "},"&amp;IF(SOURCE!L991&lt;&gt;"","   "&amp;SOURCE!L991,"")
 )
)</f>
        <v>/*  986 */  { addItemToBuffer,             CHR_OMEGA,                   "",                                            STD_OMEGA,                                     0,       0,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    "},"&amp;IF(SOURCE!L992&lt;&gt;"","   "&amp;SOURCE!L992,"")
 )
)</f>
        <v>/*  987 */  { itemToBeCoded,               NOPARAM,                     "0987",                                        "0987",                                        0,       0,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    "},"&amp;IF(SOURCE!L993&lt;&gt;"","   "&amp;SOURCE!L993,"")
 )
)</f>
        <v>/*  988 */  { addItemToBuffer,             CHR_alpha,                   "",                                            STD_alpha,                                     0,       0,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    "},"&amp;IF(SOURCE!L994&lt;&gt;"","   "&amp;SOURCE!L994,"")
 )
)</f>
        <v>/*  989 */  { addItemToBuffer,             CHR_alpha_TONOS,             "",                                            STD_alpha_TONOS,                               0,       0,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    "},"&amp;IF(SOURCE!L995&lt;&gt;"","   "&amp;SOURCE!L995,"")
 )
)</f>
        <v>/*  990 */  { addItemToBuffer,             CHR_beta,                    "",                                            STD_beta,                                      0,       0,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    "},"&amp;IF(SOURCE!L996&lt;&gt;"","   "&amp;SOURCE!L996,"")
 )
)</f>
        <v>/*  991 */  { addItemToBuffer,             CHR_gamma,                   "",                                            STD_gamma,                                     0,       0,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    "},"&amp;IF(SOURCE!L997&lt;&gt;"","   "&amp;SOURCE!L997,"")
 )
)</f>
        <v>/*  992 */  { addItemToBuffer,             CHR_delta,                   "",                                            STD_delta,                                     0,       0,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    "},"&amp;IF(SOURCE!L998&lt;&gt;"","   "&amp;SOURCE!L998,"")
 )
)</f>
        <v>/*  993 */  { addItemToBuffer,             CHR_epsilon,                 "",                                            STD_epsilon,                                   0,       0,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    "},"&amp;IF(SOURCE!L999&lt;&gt;"","   "&amp;SOURCE!L999,"")
 )
)</f>
        <v>/*  994 */  { addItemToBuffer,             CHR_epsilon_TONOS,           "",                                            STD_epsilon_TONOS,                             0,       0,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    "},"&amp;IF(SOURCE!L1000&lt;&gt;"","   "&amp;SOURCE!L1000,"")
 )
)</f>
        <v>/*  995 */  { addItemToBuffer,             CHR_zeta,                    "",                                            STD_zeta,                                      0,       0,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    "},"&amp;IF(SOURCE!L1001&lt;&gt;"","   "&amp;SOURCE!L1001,"")
 )
)</f>
        <v>/*  996 */  { addItemToBuffer,             CHR_eta,                     "",                                            STD_eta,                                       0,       0,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    "},"&amp;IF(SOURCE!L1002&lt;&gt;"","   "&amp;SOURCE!L1002,"")
 )
)</f>
        <v>/*  997 */  { addItemToBuffer,             CHR_eta_TONOS,               "",                                            STD_eta_TONOS,                                 0,       0,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    "},"&amp;IF(SOURCE!L1003&lt;&gt;"","   "&amp;SOURCE!L1003,"")
 )
)</f>
        <v>/*  998 */  { addItemToBuffer,             CHR_theta,                   "",                                            STD_theta,                                     0,       0,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    "},"&amp;IF(SOURCE!L1004&lt;&gt;"","   "&amp;SOURCE!L1004,"")
 )
)</f>
        <v>/*  999 */  { addItemToBuffer,             CHR_iota,                    "",                                            STD_iota,                                      0,       0,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    "},"&amp;IF(SOURCE!L1005&lt;&gt;"","   "&amp;SOURCE!L1005,"")
 )
)</f>
        <v>/* 1000 */  { addItemToBuffer,             CHR_iotaTON,                 "",                                            STD_iota_TONOS,                                0,       0,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    "},"&amp;IF(SOURCE!L1006&lt;&gt;"","   "&amp;SOURCE!L1006,"")
 )
)</f>
        <v>/* 1001 */  { addItemToBuffer,             CHR_iota_DIALYTIKA_TONOS,    "",                                            STD_iota_DIALYTIKA_TONOS,                      0,       0,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    "},"&amp;IF(SOURCE!L1007&lt;&gt;"","   "&amp;SOURCE!L1007,"")
 )
)</f>
        <v>/* 1002 */  { addItemToBuffer,             CHR_iota_DIALYTIKA,          "",                                            STD_iota_DIALYTIKA,                            0,       0,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    "},"&amp;IF(SOURCE!L1008&lt;&gt;"","   "&amp;SOURCE!L1008,"")
 )
)</f>
        <v>/* 1003 */  { addItemToBuffer,             CHR_kappa,                   "",                                            STD_kappa,                                     0,       0,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    "},"&amp;IF(SOURCE!L1009&lt;&gt;"","   "&amp;SOURCE!L1009,"")
 )
)</f>
        <v>/* 1004 */  { addItemToBuffer,             CHR_lambda,                  "",                                            STD_lambda,                                    0,       0,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    "},"&amp;IF(SOURCE!L1010&lt;&gt;"","   "&amp;SOURCE!L1010,"")
 )
)</f>
        <v>/* 1005 */  { addItemToBuffer,             CHR_mu,                      "",                                            STD_mu,                                        0,       0,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    "},"&amp;IF(SOURCE!L1011&lt;&gt;"","   "&amp;SOURCE!L1011,"")
 )
)</f>
        <v>/* 1006 */  { addItemToBuffer,             CHR_nu,                      "",                                            STD_nu,                                        0,       0,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    "},"&amp;IF(SOURCE!L1012&lt;&gt;"","   "&amp;SOURCE!L1012,"")
 )
)</f>
        <v>/* 1007 */  { addItemToBuffer,             CHR_xi,                      "",                                            STD_xi,                                        0,       0,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    "},"&amp;IF(SOURCE!L1013&lt;&gt;"","   "&amp;SOURCE!L1013,"")
 )
)</f>
        <v>/* 1008 */  { addItemToBuffer,             CHR_omicron,                 "",                                            STD_omicron,                                   0,       0,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    "},"&amp;IF(SOURCE!L1014&lt;&gt;"","   "&amp;SOURCE!L1014,"")
 )
)</f>
        <v>/* 1009 */  { addItemToBuffer,             CHR_omicron_TONOS,           "",                                            STD_omicron_TONOS,                             0,       0,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    "},"&amp;IF(SOURCE!L1015&lt;&gt;"","   "&amp;SOURCE!L1015,"")
 )
)</f>
        <v>/* 1010 */  { addItemToBuffer,             CHR_pi,                      "",                                            STD_pi,                                        0,       0,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    "},"&amp;IF(SOURCE!L1016&lt;&gt;"","   "&amp;SOURCE!L1016,"")
 )
)</f>
        <v>/* 1011 */  { addItemToBuffer,             CHR_rho,                     "",                                            STD_rho,                                       0,       0,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    "},"&amp;IF(SOURCE!L1017&lt;&gt;"","   "&amp;SOURCE!L1017,"")
 )
)</f>
        <v>/* 1012 */  { addItemToBuffer,             CHR_sigma,                   "",                                            STD_sigma,                                     0,       0,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    "},"&amp;IF(SOURCE!L1018&lt;&gt;"","   "&amp;SOURCE!L1018,"")
 )
)</f>
        <v>/* 1013 */  { addItemToBuffer,             CHR_sigma_end,               "",                                            STD_sigma_end,                                 0,       0,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    "},"&amp;IF(SOURCE!L1019&lt;&gt;"","   "&amp;SOURCE!L1019,"")
 )
)</f>
        <v>/* 1014 */  { addItemToBuffer,             CHR_tau,                     "",                                            STD_tau,                                       0,       0,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    "},"&amp;IF(SOURCE!L1020&lt;&gt;"","   "&amp;SOURCE!L1020,"")
 )
)</f>
        <v>/* 1015 */  { addItemToBuffer,             CHR_upsilon,                 "",                                            STD_upsilon,                                   0,       0,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    "},"&amp;IF(SOURCE!L1021&lt;&gt;"","   "&amp;SOURCE!L1021,"")
 )
)</f>
        <v>/* 1016 */  { addItemToBuffer,             CHR_upsilon_TONOS,           "",                                            STD_upsilon_TONOS,                             0,       0,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    "},"&amp;IF(SOURCE!L1022&lt;&gt;"","   "&amp;SOURCE!L1022,"")
 )
)</f>
        <v>/* 1017 */  { addItemToBuffer,             CHR_upsilon_DIALYTIKA,       "",                                            STD_upsilon_DIALYTIKA,                         0,       0,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    "},"&amp;IF(SOURCE!L1023&lt;&gt;"","   "&amp;SOURCE!L1023,"")
 )
)</f>
        <v>/* 1018 */  { addItemToBuffer,             CHR_upsilon_DIALYTIKA_TONOS, "",                                            STD_upsilon_DIALYTIKA_TONOS,                   0,       0,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    "},"&amp;IF(SOURCE!L1024&lt;&gt;"","   "&amp;SOURCE!L1024,"")
 )
)</f>
        <v>/* 1019 */  { addItemToBuffer,             CHR_phi,                     "",                                            STD_phi,                                       0,       0,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    "},"&amp;IF(SOURCE!L1025&lt;&gt;"","   "&amp;SOURCE!L1025,"")
 )
)</f>
        <v>/* 1020 */  { addItemToBuffer,             CHR_chi,                     "",                                            STD_chi,                                       0,       0,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    "},"&amp;IF(SOURCE!L1026&lt;&gt;"","   "&amp;SOURCE!L1026,"")
 )
)</f>
        <v>/* 1021 */  { addItemToBuffer,             CHR_psi,                     "",                                            STD_psi,                                       0,       0,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    "},"&amp;IF(SOURCE!L1027&lt;&gt;"","   "&amp;SOURCE!L1027,"")
 )
)</f>
        <v>/* 1022 */  { addItemToBuffer,             CHR_omega,                   "",                                            STD_omega,                                     0,       0,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    "},"&amp;IF(SOURCE!L1028&lt;&gt;"","   "&amp;SOURCE!L1028,"")
 )
)</f>
        <v>/* 1023 */  { addItemToBuffer,             CHR_omega_TONOS,             "",                                            STD_omega_TONOS,                               0,       0,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    "},"&amp;IF(SOURCE!L1029&lt;&gt;"","   "&amp;SOURCE!L1029,"")
 )
)</f>
        <v>/* 1024 */  { itemToBeCoded,               NOPARAM,                     "1024",                                        "1024",                                        0,       0,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    "},"&amp;IF(SOURCE!L1030&lt;&gt;"","   "&amp;SOURCE!L1030,"")
 )
)</f>
        <v>/* 1025 */  { itemToBeCoded,               NOPARAM,                     "1025",                                        "1025",                                        0,       0,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    "},"&amp;IF(SOURCE!L1031&lt;&gt;"","   "&amp;SOURCE!L1031,"")
 )
)</f>
        <v>/* 1026 */  { itemToBeCoded,               NOPARAM,                     "1026",                                        "1026",                                        0,       0,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    "},"&amp;IF(SOURCE!L1032&lt;&gt;"","   "&amp;SOURCE!L1032,"")
 )
)</f>
        <v>/* 1027 */  { itemToBeCoded,               NOPARAM,                     "1027",                                        "1027",                                        0,       0,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    "},"&amp;IF(SOURCE!L1033&lt;&gt;"","   "&amp;SOURCE!L1033,"")
 )
)</f>
        <v>/* 1028 */  { itemToBeCoded,               NOPARAM,                     "1028",                                        "1028",                                        0,       0,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    "},"&amp;IF(SOURCE!L1034&lt;&gt;"","   "&amp;SOURCE!L1034,"")
 )
)</f>
        <v>/* 1029 */  { itemToBeCoded,               NOPARAM,                     "1029",                                        "1029",                                        0,       0,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    "},"&amp;IF(SOURCE!L1035&lt;&gt;"","   "&amp;SOURCE!L1035,"")
 )
)</f>
        <v>/* 1030 */  { addItemToBuffer,             CHR_A_MACRON,                STD_A_MACRON,                                  STD_A_MACRON,                                  0,       0,       CAT_AINT,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    "},"&amp;IF(SOURCE!L1036&lt;&gt;"","   "&amp;SOURCE!L1036,"")
 )
)</f>
        <v>/* 1031 */  { addItemToBuffer,             CHR_A_ACUTE,                 STD_A_ACUTE,                                   STD_A_ACUTE,                                   0,       0,       CAT_AINT,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    "},"&amp;IF(SOURCE!L1037&lt;&gt;"","   "&amp;SOURCE!L1037,"")
 )
)</f>
        <v>/* 1032 */  { addItemToBuffer,             CHR_A_BREVE,                 STD_A_BREVE,                                   STD_A_BREVE,                                   0,       0,       CAT_AINT,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    "},"&amp;IF(SOURCE!L1038&lt;&gt;"","   "&amp;SOURCE!L1038,"")
 )
)</f>
        <v>/* 1033 */  { addItemToBuffer,             CHR_A_GRAVE,                 STD_A_GRAVE,                                   STD_A_GRAVE,                                   0,       0,       CAT_AINT,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    "},"&amp;IF(SOURCE!L1039&lt;&gt;"","   "&amp;SOURCE!L1039,"")
 )
)</f>
        <v>/* 1034 */  { addItemToBuffer,             CHR_A_DIARESIS,              STD_A_DIARESIS,                                STD_A_DIARESIS,                                0,       0,       CAT_AINT,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    "},"&amp;IF(SOURCE!L1040&lt;&gt;"","   "&amp;SOURCE!L1040,"")
 )
)</f>
        <v>/* 1035 */  { addItemToBuffer,             CHR_A_TILDE,                 STD_A_TILDE,                                   STD_A_TILDE,                                   0,       0,       CAT_AINT,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    "},"&amp;IF(SOURCE!L1041&lt;&gt;"","   "&amp;SOURCE!L1041,"")
 )
)</f>
        <v>/* 1036 */  { addItemToBuffer,             CHR_A_CIRC,                  STD_A_CIRC,                                    STD_A_CIRC,                                    0,       0,       CAT_AINT,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    "},"&amp;IF(SOURCE!L1042&lt;&gt;"","   "&amp;SOURCE!L1042,"")
 )
)</f>
        <v>/* 1037 */  { addItemToBuffer,             CHR_A_RING,                  STD_A_RING,                                    STD_A_RING,                                    0,       0,       CAT_AINT,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    "},"&amp;IF(SOURCE!L1043&lt;&gt;"","   "&amp;SOURCE!L1043,"")
 )
)</f>
        <v>/* 1038 */  { addItemToBuffer,             CHR_AE,                      STD_AE,                                        STD_AE,                                        0,       0,       CAT_AINT,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    "},"&amp;IF(SOURCE!L1044&lt;&gt;"","   "&amp;SOURCE!L1044,"")
 )
)</f>
        <v>/* 1039 */  { addItemToBuffer,             CHR_A_OGONEK,                STD_A_OGONEK,                                  STD_A_OGONEK,                                  0,       0,       CAT_AINT,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    "},"&amp;IF(SOURCE!L1045&lt;&gt;"","   "&amp;SOURCE!L1045,"")
 )
)</f>
        <v>/* 1040 */  { addItemToBuffer,             CHR_C_ACUTE,                 STD_C_ACUTE,                                   STD_C_ACUTE,                                   0,       0,       CAT_AINT,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    "},"&amp;IF(SOURCE!L1046&lt;&gt;"","   "&amp;SOURCE!L1046,"")
 )
)</f>
        <v>/* 1041 */  { addItemToBuffer,             CHR_C_CARON,                 STD_C_CARON,                                   STD_C_CARON,                                   0,       0,       CAT_AINT,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    "},"&amp;IF(SOURCE!L1047&lt;&gt;"","   "&amp;SOURCE!L1047,"")
 )
)</f>
        <v>/* 1042 */  { addItemToBuffer,             CHR_C_CEDILLA,               STD_C_CEDILLA,                                 STD_C_CEDILLA,                                 0,       0,       CAT_AINT,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    "},"&amp;IF(SOURCE!L1048&lt;&gt;"","   "&amp;SOURCE!L1048,"")
 )
)</f>
        <v>/* 1043 */  { addItemToBuffer,             CHR_D_STROKE,                STD_D_STROKE,                                  STD_D_STROKE,                                  0,       0,       CAT_AINT,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    "},"&amp;IF(SOURCE!L1049&lt;&gt;"","   "&amp;SOURCE!L1049,"")
 )
)</f>
        <v>/* 1044 */  { addItemToBuffer,             CHR_D_CARON,                 STD_D_CARON,                                   STD_D_CARON,                                   0,       0,       CAT_AINT,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    "},"&amp;IF(SOURCE!L1050&lt;&gt;"","   "&amp;SOURCE!L1050,"")
 )
)</f>
        <v>/* 1045 */  { addItemToBuffer,             CHR_E_MACRON,                STD_E_MACRON,                                  STD_E_MACRON,                                  0,       0,       CAT_AINT,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    "},"&amp;IF(SOURCE!L1051&lt;&gt;"","   "&amp;SOURCE!L1051,"")
 )
)</f>
        <v>/* 1046 */  { addItemToBuffer,             CHR_E_ACUTE,                 STD_E_ACUTE,                                   STD_E_ACUTE,                                   0,       0,       CAT_AINT,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    "},"&amp;IF(SOURCE!L1052&lt;&gt;"","   "&amp;SOURCE!L1052,"")
 )
)</f>
        <v>/* 1047 */  { addItemToBuffer,             CHR_E_BREVE,                 STD_E_BREVE,                                   STD_E_BREVE,                                   0,       0,       CAT_AINT,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    "},"&amp;IF(SOURCE!L1053&lt;&gt;"","   "&amp;SOURCE!L1053,"")
 )
)</f>
        <v>/* 1048 */  { addItemToBuffer,             CHR_E_GRAVE,                 STD_E_GRAVE,                                   STD_E_GRAVE,                                   0,       0,       CAT_AINT,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    "},"&amp;IF(SOURCE!L1054&lt;&gt;"","   "&amp;SOURCE!L1054,"")
 )
)</f>
        <v>/* 1049 */  { addItemToBuffer,             CHR_E_DIARESIS,              STD_E_DIARESIS,                                STD_E_DIARESIS,                                0,       0,       CAT_AINT,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    "},"&amp;IF(SOURCE!L1055&lt;&gt;"","   "&amp;SOURCE!L1055,"")
 )
)</f>
        <v>/* 1050 */  { addItemToBuffer,             CHR_E_CIRC,                  STD_E_CIRC,                                    STD_E_CIRC,                                    0,       0,       CAT_AINT,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    "},"&amp;IF(SOURCE!L1056&lt;&gt;"","   "&amp;SOURCE!L1056,"")
 )
)</f>
        <v>/* 1051 */  { addItemToBuffer,             CHR_E_OGONEK,                STD_E_OGONEK,                                  STD_E_OGONEK,                                  0,       0,       CAT_AINT,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    "},"&amp;IF(SOURCE!L1057&lt;&gt;"","   "&amp;SOURCE!L1057,"")
 )
)</f>
        <v>/* 1052 */  { addItemToBuffer,             CHR_G_BREVE,                 STD_G_BREVE,                                   STD_G_BREVE,                                   0,       0,       CAT_AINT,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    "},"&amp;IF(SOURCE!L1058&lt;&gt;"","   "&amp;SOURCE!L1058,"")
 )
)</f>
        <v>/* 1053 */  { itemToBeCoded,               NOPARAM,                     "1053",                                        "1053",                                        0,       0,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    "},"&amp;IF(SOURCE!L1059&lt;&gt;"","   "&amp;SOURCE!L1059,"")
 )
)</f>
        <v>/* 1054 */  { addItemToBuffer,             CHR_I_MACRON,                STD_I_MACRON,                                  STD_I_MACRON,                                  0,       0,       CAT_AINT,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    "},"&amp;IF(SOURCE!L1060&lt;&gt;"","   "&amp;SOURCE!L1060,"")
 )
)</f>
        <v>/* 1055 */  { addItemToBuffer,             CHR_I_ACUTE,                 STD_I_ACUTE,                                   STD_I_ACUTE,                                   0,       0,       CAT_AINT,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    "},"&amp;IF(SOURCE!L1061&lt;&gt;"","   "&amp;SOURCE!L1061,"")
 )
)</f>
        <v>/* 1056 */  { addItemToBuffer,             CHR_I_BREVE,                 STD_I_BREVE,                                   STD_I_BREVE,                                   0,       0,       CAT_AINT,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    "},"&amp;IF(SOURCE!L1062&lt;&gt;"","   "&amp;SOURCE!L1062,"")
 )
)</f>
        <v>/* 1057 */  { addItemToBuffer,             CHR_I_GRAVE,                 STD_I_GRAVE,                                   STD_I_GRAVE,                                   0,       0,       CAT_AINT,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    "},"&amp;IF(SOURCE!L1063&lt;&gt;"","   "&amp;SOURCE!L1063,"")
 )
)</f>
        <v>/* 1058 */  { addItemToBuffer,             CHR_I_DIARESIS,              STD_I_DIARESIS,                                STD_I_DIARESIS,                                0,       0,       CAT_AINT,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    "},"&amp;IF(SOURCE!L1064&lt;&gt;"","   "&amp;SOURCE!L1064,"")
 )
)</f>
        <v>/* 1059 */  { addItemToBuffer,             CHR_I_CIRC,                  STD_I_CIRC,                                    STD_I_CIRC,                                    0,       0,       CAT_AINT,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    "},"&amp;IF(SOURCE!L1065&lt;&gt;"","   "&amp;SOURCE!L1065,"")
 )
)</f>
        <v>/* 1060 */  { addItemToBuffer,             CHR_I_OGONEK,                STD_I_OGONEK,                                  STD_I_OGONEK,                                  0,       0,       CAT_AINT,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    "},"&amp;IF(SOURCE!L1066&lt;&gt;"","   "&amp;SOURCE!L1066,"")
 )
)</f>
        <v>/* 1061 */  { addItemToBuffer,             CHR_I_DOT,                   STD_I_DOT,                                     STD_I_DOT,                                     0,       0,       CAT_AINT,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    "},"&amp;IF(SOURCE!L1067&lt;&gt;"","   "&amp;SOURCE!L1067,"")
 )
)</f>
        <v>/* 1062 */  { addItemToBuffer,             CHR_I_DOTLESS,               "I",                                           "I",                                           0,       0,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    "},"&amp;IF(SOURCE!L1068&lt;&gt;"","   "&amp;SOURCE!L1068,"")
 )
)</f>
        <v>/* 1063 */  { addItemToBuffer,             CHR_L_STROKE,                STD_L_STROKE,                                  STD_L_STROKE,                                  0,       0,       CAT_AINT,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    "},"&amp;IF(SOURCE!L1069&lt;&gt;"","   "&amp;SOURCE!L1069,"")
 )
)</f>
        <v>/* 1064 */  { addItemToBuffer,             CHR_L_ACUTE,                 STD_L_ACUTE,                                   STD_L_ACUTE,                                   0,       0,       CAT_AINT,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    "},"&amp;IF(SOURCE!L1070&lt;&gt;"","   "&amp;SOURCE!L1070,"")
 )
)</f>
        <v>/* 1065 */  { addItemToBuffer,             CHR_L_APOSTROPHE,            STD_L_APOSTROPHE,                              STD_L_APOSTROPHE,                              0,       0,       CAT_AINT,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    "},"&amp;IF(SOURCE!L1071&lt;&gt;"","   "&amp;SOURCE!L1071,"")
 )
)</f>
        <v>/* 1066 */  { addItemToBuffer,             CHR_N_ACUTE,                 STD_N_ACUTE,                                   STD_N_ACUTE,                                   0,       0,       CAT_AINT,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    "},"&amp;IF(SOURCE!L1072&lt;&gt;"","   "&amp;SOURCE!L1072,"")
 )
)</f>
        <v>/* 1067 */  { addItemToBuffer,             CHR_N_CARON,                 STD_N_CARON,                                   STD_N_CARON,                                   0,       0,       CAT_AINT,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    "},"&amp;IF(SOURCE!L1073&lt;&gt;"","   "&amp;SOURCE!L1073,"")
 )
)</f>
        <v>/* 1068 */  { addItemToBuffer,             CHR_N_TILDE,                 STD_N_TILDE,                                   STD_N_TILDE,                                   0,       0,       CAT_AINT,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    "},"&amp;IF(SOURCE!L1074&lt;&gt;"","   "&amp;SOURCE!L1074,"")
 )
)</f>
        <v>/* 1069 */  { addItemToBuffer,             CHR_O_MACRON,                STD_O_MACRON,                                  STD_O_MACRON,                                  0,       0,       CAT_AINT,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    "},"&amp;IF(SOURCE!L1075&lt;&gt;"","   "&amp;SOURCE!L1075,"")
 )
)</f>
        <v>/* 1070 */  { addItemToBuffer,             CHR_O_ACUTE,                 STD_O_ACUTE,                                   STD_O_ACUTE,                                   0,       0,       CAT_AINT,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    "},"&amp;IF(SOURCE!L1076&lt;&gt;"","   "&amp;SOURCE!L1076,"")
 )
)</f>
        <v>/* 1071 */  { addItemToBuffer,             CHR_O_BREVE,                 STD_O_BREVE,                                   STD_O_BREVE,                                   0,       0,       CAT_AINT,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    "},"&amp;IF(SOURCE!L1077&lt;&gt;"","   "&amp;SOURCE!L1077,"")
 )
)</f>
        <v>/* 1072 */  { addItemToBuffer,             CHR_O_GRAVE,                 STD_O_GRAVE,                                   STD_O_GRAVE,                                   0,       0,       CAT_AINT,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    "},"&amp;IF(SOURCE!L1078&lt;&gt;"","   "&amp;SOURCE!L1078,"")
 )
)</f>
        <v>/* 1073 */  { addItemToBuffer,             CHR_O_DIARESIS,              STD_O_DIARESIS,                                STD_O_DIARESIS,                                0,       0,       CAT_AINT,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    "},"&amp;IF(SOURCE!L1079&lt;&gt;"","   "&amp;SOURCE!L1079,"")
 )
)</f>
        <v>/* 1074 */  { addItemToBuffer,             CHR_O_TILDE,                 STD_O_TILDE,                                   STD_O_TILDE,                                   0,       0,       CAT_AINT,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    "},"&amp;IF(SOURCE!L1080&lt;&gt;"","   "&amp;SOURCE!L1080,"")
 )
)</f>
        <v>/* 1075 */  { addItemToBuffer,             CHR_O_CIRC,                  STD_O_CIRC,                                    STD_O_CIRC,                                    0,       0,       CAT_AINT,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    "},"&amp;IF(SOURCE!L1081&lt;&gt;"","   "&amp;SOURCE!L1081,"")
 )
)</f>
        <v>/* 1076 */  { addItemToBuffer,             CHR_O_STROKE,                STD_O_STROKE,                                  STD_O_STROKE,                                  0,       0,       CAT_AINT,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    "},"&amp;IF(SOURCE!L1082&lt;&gt;"","   "&amp;SOURCE!L1082,"")
 )
)</f>
        <v>/* 1077 */  { addItemToBuffer,             CHR_OE,                      STD_OE,                                        STD_OE,                                        0,       0,       CAT_AINT,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    "},"&amp;IF(SOURCE!L1083&lt;&gt;"","   "&amp;SOURCE!L1083,"")
 )
)</f>
        <v>/* 1078 */  { itemToBeCoded,               NOPARAM,                     "1078",                                        "1078",                                        0,       0,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    "},"&amp;IF(SOURCE!L1084&lt;&gt;"","   "&amp;SOURCE!L1084,"")
 )
)</f>
        <v>/* 1079 */  { itemToBeCoded,               NOPARAM,                     "1079",                                        "1079",                                        0,       0,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    "},"&amp;IF(SOURCE!L1085&lt;&gt;"","   "&amp;SOURCE!L1085,"")
 )
)</f>
        <v>/* 1080 */  { addItemToBuffer,             CHR_S_SHARP,                 STD_s_SHARP,                                   STD_s_SHARP,                                   0,       0,       CAT_AINT,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    "},"&amp;IF(SOURCE!L1086&lt;&gt;"","   "&amp;SOURCE!L1086,"")
 )
)</f>
        <v>/* 1081 */  { addItemToBuffer,             CHR_S_ACUTE,                 STD_S_ACUTE,                                   STD_S_ACUTE,                                   0,       0,       CAT_AINT,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    "},"&amp;IF(SOURCE!L1087&lt;&gt;"","   "&amp;SOURCE!L1087,"")
 )
)</f>
        <v>/* 1082 */  { addItemToBuffer,             CHR_S_CARON,                 STD_S_CARON,                                   STD_S_CARON,                                   0,       0,       CAT_AINT,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    "},"&amp;IF(SOURCE!L1088&lt;&gt;"","   "&amp;SOURCE!L1088,"")
 )
)</f>
        <v>/* 1083 */  { addItemToBuffer,             CHR_S_CEDILLA,               STD_S_CEDILLA,                                 STD_S_CEDILLA,                                 0,       0,       CAT_AINT,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    "},"&amp;IF(SOURCE!L1089&lt;&gt;"","   "&amp;SOURCE!L1089,"")
 )
)</f>
        <v>/* 1084 */  { addItemToBuffer,             CHR_T_CARON,                 STD_T_CARON,                                   STD_T_CARON,                                   0,       0,       CAT_AINT,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    "},"&amp;IF(SOURCE!L1090&lt;&gt;"","   "&amp;SOURCE!L1090,"")
 )
)</f>
        <v>/* 1085 */  { addItemToBuffer,             CHR_T_CEDILLA,               STD_T_CEDILLA,                                 STD_T_CEDILLA,                                 0,       0,       CAT_AINT,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    "},"&amp;IF(SOURCE!L1091&lt;&gt;"","   "&amp;SOURCE!L1091,"")
 )
)</f>
        <v>/* 1086 */  { addItemToBuffer,             CHR_U_MACRON,                STD_U_MACRON,                                  STD_U_MACRON,                                  0,       0,       CAT_AINT,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    "},"&amp;IF(SOURCE!L1092&lt;&gt;"","   "&amp;SOURCE!L1092,"")
 )
)</f>
        <v>/* 1087 */  { addItemToBuffer,             CHR_U_ACUTE,                 STD_U_ACUTE,                                   STD_U_ACUTE,                                   0,       0,       CAT_AINT,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    "},"&amp;IF(SOURCE!L1093&lt;&gt;"","   "&amp;SOURCE!L1093,"")
 )
)</f>
        <v>/* 1088 */  { addItemToBuffer,             CHR_U_BREVE,                 STD_U_BREVE,                                   STD_U_BREVE,                                   0,       0,       CAT_AINT,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    "},"&amp;IF(SOURCE!L1094&lt;&gt;"","   "&amp;SOURCE!L1094,"")
 )
)</f>
        <v>/* 1089 */  { addItemToBuffer,             CHR_U_GRAVE,                 STD_U_GRAVE,                                   STD_U_GRAVE,                                   0,       0,       CAT_AINT,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    "},"&amp;IF(SOURCE!L1095&lt;&gt;"","   "&amp;SOURCE!L1095,"")
 )
)</f>
        <v>/* 1090 */  { addItemToBuffer,             CHR_U_DIARESIS,              STD_U_DIARESIS,                                STD_U_DIARESIS,                                0,       0,       CAT_AINT,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    "},"&amp;IF(SOURCE!L1096&lt;&gt;"","   "&amp;SOURCE!L1096,"")
 )
)</f>
        <v>/* 1091 */  { addItemToBuffer,             CHR_U_TILDE,                 STD_U_TILDE,                                   STD_U_TILDE,                                   0,       0,       CAT_AINT,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    "},"&amp;IF(SOURCE!L1097&lt;&gt;"","   "&amp;SOURCE!L1097,"")
 )
)</f>
        <v>/* 1092 */  { addItemToBuffer,             CHR_U_CIRC,                  STD_U_CIRC,                                    STD_U_CIRC,                                    0,       0,       CAT_AINT,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    "},"&amp;IF(SOURCE!L1098&lt;&gt;"","   "&amp;SOURCE!L1098,"")
 )
)</f>
        <v>/* 1093 */  { addItemToBuffer,             CHR_U_RING,                  STD_U_RING,                                    STD_U_RING,                                    0,       0,       CAT_AINT,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    "},"&amp;IF(SOURCE!L1099&lt;&gt;"","   "&amp;SOURCE!L1099,"")
 )
)</f>
        <v>/* 1094 */  { addItemToBuffer,             CHR_W_CIRC,                  STD_W_CIRC,                                    STD_W_CIRC,                                    0,       0,       CAT_AINT,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    "},"&amp;IF(SOURCE!L1100&lt;&gt;"","   "&amp;SOURCE!L1100,"")
 )
)</f>
        <v>/* 1095 */  { itemToBeCoded,               NOPARAM,                     "1095",                                        "1095",                                        0,       0,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    "},"&amp;IF(SOURCE!L1101&lt;&gt;"","   "&amp;SOURCE!L1101,"")
 )
)</f>
        <v>/* 1096 */  { itemToBeCoded,               NOPARAM,                     "1096",                                        "1096",                                        0,       0,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    "},"&amp;IF(SOURCE!L1102&lt;&gt;"","   "&amp;SOURCE!L1102,"")
 )
)</f>
        <v>/* 1097 */  { itemToBeCoded,               NOPARAM,                     "1097",                                        "1097",                                        0,       0,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    "},"&amp;IF(SOURCE!L1103&lt;&gt;"","   "&amp;SOURCE!L1103,"")
 )
)</f>
        <v>/* 1098 */  { addItemToBuffer,             CHR_Y_CIRC,                  STD_Y_CIRC,                                    STD_Y_CIRC,                                    0,       0,       CAT_AINT,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    "},"&amp;IF(SOURCE!L1104&lt;&gt;"","   "&amp;SOURCE!L1104,"")
 )
)</f>
        <v>/* 1099 */  { addItemToBuffer,             CHR_Y_ACUTE,                 STD_Y_ACUTE,                                   STD_Y_ACUTE,                                   0,       0,       CAT_AINT,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    "},"&amp;IF(SOURCE!L1105&lt;&gt;"","   "&amp;SOURCE!L1105,"")
 )
)</f>
        <v>/* 1100 */  { addItemToBuffer,             CHR_Y_DIARESIS,              STD_Y_DIARESIS,                                STD_Y_DIARESIS,                                0,       0,       CAT_AINT,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    "},"&amp;IF(SOURCE!L1106&lt;&gt;"","   "&amp;SOURCE!L1106,"")
 )
)</f>
        <v>/* 1101 */  { addItemToBuffer,             CHR_Z_ACUTE,                 STD_Z_ACUTE,                                   STD_Z_ACUTE,                                   0,       0,       CAT_AINT,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    "},"&amp;IF(SOURCE!L1107&lt;&gt;"","   "&amp;SOURCE!L1107,"")
 )
)</f>
        <v>/* 1102 */  { addItemToBuffer,             CHR_Z_CARON,                 STD_Z_CARON,                                   STD_Z_CARON,                                   0,       0,       CAT_AINT,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    "},"&amp;IF(SOURCE!L1108&lt;&gt;"","   "&amp;SOURCE!L1108,"")
 )
)</f>
        <v>/* 1103 */  { addItemToBuffer,             CHR_Z_DOT,                   STD_Z_DOT,                                     STD_Z_DOT,                                     0,       0,       CAT_AINT,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    "},"&amp;IF(SOURCE!L1109&lt;&gt;"","   "&amp;SOURCE!L1109,"")
 )
)</f>
        <v>/* 1104 */  { itemToBeCoded,               NOPARAM,                     "1104",                                        "1104",                                        0,       0,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    "},"&amp;IF(SOURCE!L1110&lt;&gt;"","   "&amp;SOURCE!L1110,"")
 )
)</f>
        <v>/* 1105 */  { itemToBeCoded,               NOPARAM,                     "1105",                                        "1105",                                        0,       0,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    "},"&amp;IF(SOURCE!L1111&lt;&gt;"","   "&amp;SOURCE!L1111,"")
 )
)</f>
        <v>/* 1106 */  { itemToBeCoded,               NOPARAM,                     "1106",                                        "1106",                                        0,       0,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    "},"&amp;IF(SOURCE!L1112&lt;&gt;"","   "&amp;SOURCE!L1112,"")
 )
)</f>
        <v>/* 1107 */  { itemToBeCoded,               NOPARAM,                     "1107",                                        "1107",                                        0,       0,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    "},"&amp;IF(SOURCE!L1113&lt;&gt;"","   "&amp;SOURCE!L1113,"")
 )
)</f>
        <v>/* 1108 */  { itemToBeCoded,               NOPARAM,                     "1108",                                        "1108",                                        0,       0,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    "},"&amp;IF(SOURCE!L1114&lt;&gt;"","   "&amp;SOURCE!L1114,"")
 )
)</f>
        <v>/* 1109 */  { itemToBeCoded,               NOPARAM,                     "1109",                                        "1109",                                        0,       0,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    "},"&amp;IF(SOURCE!L1115&lt;&gt;"","   "&amp;SOURCE!L1115,"")
 )
)</f>
        <v>/* 1110 */  { addItemToBuffer,             CHR_a_MACRON,                STD_a_MACRON,                                  STD_a_MACRON,                                  0,       0,       CAT_aint,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    "},"&amp;IF(SOURCE!L1116&lt;&gt;"","   "&amp;SOURCE!L1116,"")
 )
)</f>
        <v>/* 1111 */  { addItemToBuffer,             CHR_a_ACUTE,                 STD_a_ACUTE,                                   STD_a_ACUTE,                                   0,       0,       CAT_aint,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    "},"&amp;IF(SOURCE!L1117&lt;&gt;"","   "&amp;SOURCE!L1117,"")
 )
)</f>
        <v>/* 1112 */  { addItemToBuffer,             CHR_a_BREVE,                 STD_a_BREVE,                                   STD_a_BREVE,                                   0,       0,       CAT_aint,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    "},"&amp;IF(SOURCE!L1118&lt;&gt;"","   "&amp;SOURCE!L1118,"")
 )
)</f>
        <v>/* 1113 */  { addItemToBuffer,             CHR_a_GRAVE,                 STD_a_GRAVE,                                   STD_a_GRAVE,                                   0,       0,       CAT_aint,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    "},"&amp;IF(SOURCE!L1119&lt;&gt;"","   "&amp;SOURCE!L1119,"")
 )
)</f>
        <v>/* 1114 */  { addItemToBuffer,             CHR_a_DIARESIS,              STD_a_DIARESIS,                                STD_a_DIARESIS,                                0,       0,       CAT_aint,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    "},"&amp;IF(SOURCE!L1120&lt;&gt;"","   "&amp;SOURCE!L1120,"")
 )
)</f>
        <v>/* 1115 */  { addItemToBuffer,             CHR_a_TILDE,                 STD_a_TILDE,                                   STD_a_TILDE,                                   0,       0,       CAT_aint,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    "},"&amp;IF(SOURCE!L1121&lt;&gt;"","   "&amp;SOURCE!L1121,"")
 )
)</f>
        <v>/* 1116 */  { addItemToBuffer,             CHR_a_CIRC,                  STD_a_CIRC,                                    STD_a_CIRC,                                    0,       0,       CAT_aint,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    "},"&amp;IF(SOURCE!L1122&lt;&gt;"","   "&amp;SOURCE!L1122,"")
 )
)</f>
        <v>/* 1117 */  { addItemToBuffer,             CHR_a_RING,                  STD_a_RING,                                    STD_a_RING,                                    0,       0,       CAT_aint,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    "},"&amp;IF(SOURCE!L1123&lt;&gt;"","   "&amp;SOURCE!L1123,"")
 )
)</f>
        <v>/* 1118 */  { addItemToBuffer,             CHR_ae,                      STD_ae,                                        STD_ae,                                        0,       0,       CAT_aint,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    "},"&amp;IF(SOURCE!L1124&lt;&gt;"","   "&amp;SOURCE!L1124,"")
 )
)</f>
        <v>/* 1119 */  { addItemToBuffer,             CHR_a_OGONEK,                STD_a_OGONEK,                                  STD_a_OGONEK,                                  0,       0,       CAT_aint,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    "},"&amp;IF(SOURCE!L1125&lt;&gt;"","   "&amp;SOURCE!L1125,"")
 )
)</f>
        <v>/* 1120 */  { addItemToBuffer,             CHR_c_ACUTE,                 STD_c_ACUTE,                                   STD_c_ACUTE,                                   0,       0,       CAT_aint,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    "},"&amp;IF(SOURCE!L1126&lt;&gt;"","   "&amp;SOURCE!L1126,"")
 )
)</f>
        <v>/* 1121 */  { addItemToBuffer,             CHR_c_CARON,                 STD_c_CARON,                                   STD_c_CARON,                                   0,       0,       CAT_aint,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    "},"&amp;IF(SOURCE!L1127&lt;&gt;"","   "&amp;SOURCE!L1127,"")
 )
)</f>
        <v>/* 1122 */  { addItemToBuffer,             CHR_c_CEDILLA,               STD_c_CEDILLA,                                 STD_c_CEDILLA,                                 0,       0,       CAT_aint,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    "},"&amp;IF(SOURCE!L1128&lt;&gt;"","   "&amp;SOURCE!L1128,"")
 )
)</f>
        <v>/* 1123 */  { addItemToBuffer,             CHR_d_STROKE,                STD_d_STROKE,                                  STD_d_STROKE,                                  0,       0,       CAT_aint,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    "},"&amp;IF(SOURCE!L1129&lt;&gt;"","   "&amp;SOURCE!L1129,"")
 )
)</f>
        <v>/* 1124 */  { addItemToBuffer,             CHR_d_APOSTROPHE,            STD_d_APOSTROPHE,                              STD_d_APOSTROPHE,                              0,       0,       CAT_aint,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    "},"&amp;IF(SOURCE!L1130&lt;&gt;"","   "&amp;SOURCE!L1130,"")
 )
)</f>
        <v>/* 1125 */  { addItemToBuffer,             CHR_e_MACRON,                STD_e_MACRON,                                  STD_e_MACRON,                                  0,       0,       CAT_aint,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    "},"&amp;IF(SOURCE!L1131&lt;&gt;"","   "&amp;SOURCE!L1131,"")
 )
)</f>
        <v>/* 1126 */  { addItemToBuffer,             CHR_e_ACUTE,                 STD_e_ACUTE,                                   STD_e_ACUTE,                                   0,       0,       CAT_aint,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    "},"&amp;IF(SOURCE!L1132&lt;&gt;"","   "&amp;SOURCE!L1132,"")
 )
)</f>
        <v>/* 1127 */  { addItemToBuffer,             CHR_e_BREVE,                 STD_e_BREVE,                                   STD_e_BREVE,                                   0,       0,       CAT_aint,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    "},"&amp;IF(SOURCE!L1133&lt;&gt;"","   "&amp;SOURCE!L1133,"")
 )
)</f>
        <v>/* 1128 */  { addItemToBuffer,             CHR_e_GRAVE,                 STD_e_GRAVE,                                   STD_e_GRAVE,                                   0,       0,       CAT_aint,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    "},"&amp;IF(SOURCE!L1134&lt;&gt;"","   "&amp;SOURCE!L1134,"")
 )
)</f>
        <v>/* 1129 */  { addItemToBuffer,             CHR_e_DIARESIS,              STD_e_DIARESIS,                                STD_e_DIARESIS,                                0,       0,       CAT_aint,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    "},"&amp;IF(SOURCE!L1135&lt;&gt;"","   "&amp;SOURCE!L1135,"")
 )
)</f>
        <v>/* 1130 */  { addItemToBuffer,             CHR_e_CIRC,                  STD_e_CIRC,                                    STD_e_CIRC,                                    0,       0,       CAT_aint,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    "},"&amp;IF(SOURCE!L1136&lt;&gt;"","   "&amp;SOURCE!L1136,"")
 )
)</f>
        <v>/* 1131 */  { addItemToBuffer,             CHR_e_OGONEK,                STD_e_OGONEK,                                  STD_e_OGONEK,                                  0,       0,       CAT_aint,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    "},"&amp;IF(SOURCE!L1137&lt;&gt;"","   "&amp;SOURCE!L1137,"")
 )
)</f>
        <v>/* 1132 */  { addItemToBuffer,             CHR_g_BREVE,                 STD_g_BREVE,                                   STD_g_BREVE,                                   0,       0,       CAT_aint,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    "},"&amp;IF(SOURCE!L1138&lt;&gt;"","   "&amp;SOURCE!L1138,"")
 )
)</f>
        <v>/* 1133 */  { addItemToBuffer,             CHR_h_STROKE,                "",                                            STD_h_STROKE,                                  0,       0,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    "},"&amp;IF(SOURCE!L1139&lt;&gt;"","   "&amp;SOURCE!L1139,"")
 )
)</f>
        <v>/* 1134 */  { addItemToBuffer,             CHR_i_MACRON,                STD_i_MACRON,                                  STD_i_MACRON,                                  0,       0,       CAT_aint,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    "},"&amp;IF(SOURCE!L1140&lt;&gt;"","   "&amp;SOURCE!L1140,"")
 )
)</f>
        <v>/* 1135 */  { addItemToBuffer,             CHR_i_ACUTE,                 STD_i_ACUTE,                                   STD_i_ACUTE,                                   0,       0,       CAT_aint,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    "},"&amp;IF(SOURCE!L1141&lt;&gt;"","   "&amp;SOURCE!L1141,"")
 )
)</f>
        <v>/* 1136 */  { addItemToBuffer,             CHR_i_BREVE,                 STD_i_BREVE,                                   STD_i_BREVE,                                   0,       0,       CAT_aint,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    "},"&amp;IF(SOURCE!L1142&lt;&gt;"","   "&amp;SOURCE!L1142,"")
 )
)</f>
        <v>/* 1137 */  { addItemToBuffer,             CHR_i_GRAVE,                 STD_i_GRAVE,                                   STD_i_GRAVE,                                   0,       0,       CAT_aint,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    "},"&amp;IF(SOURCE!L1143&lt;&gt;"","   "&amp;SOURCE!L1143,"")
 )
)</f>
        <v>/* 1138 */  { addItemToBuffer,             CHR_i_DIARESIS,              STD_i_DIARESIS,                                STD_i_DIARESIS,                                0,       0,       CAT_aint,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    "},"&amp;IF(SOURCE!L1144&lt;&gt;"","   "&amp;SOURCE!L1144,"")
 )
)</f>
        <v>/* 1139 */  { addItemToBuffer,             CHR_i_CIRC,                  STD_i_CIRC,                                    STD_i_CIRC,                                    0,       0,       CAT_aint,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    "},"&amp;IF(SOURCE!L1145&lt;&gt;"","   "&amp;SOURCE!L1145,"")
 )
)</f>
        <v>/* 1140 */  { addItemToBuffer,             CHR_i_OGONEK,                STD_i_OGONEK,                                  STD_i_OGONEK,                                  0,       0,       CAT_aint,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    "},"&amp;IF(SOURCE!L1146&lt;&gt;"","   "&amp;SOURCE!L1146,"")
 )
)</f>
        <v>/* 1141 */  { addItemToBuffer,             CHR_i_DOT,                   "i",                                           "i",                                           0,       0,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    "},"&amp;IF(SOURCE!L1147&lt;&gt;"","   "&amp;SOURCE!L1147,"")
 )
)</f>
        <v>/* 1142 */  { addItemToBuffer,             CHR_i_DOTLESS,               STD_i_DOTLESS,                                 STD_i_DOTLESS,                                 0,       0,       CAT_aint,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    "},"&amp;IF(SOURCE!L1148&lt;&gt;"","   "&amp;SOURCE!L1148,"")
 )
)</f>
        <v>/* 1143 */  { addItemToBuffer,             CHR_l_STROKE,                STD_l_STROKE,                                  STD_l_STROKE,                                  0,       0,       CAT_aint,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    "},"&amp;IF(SOURCE!L1149&lt;&gt;"","   "&amp;SOURCE!L1149,"")
 )
)</f>
        <v>/* 1144 */  { addItemToBuffer,             CHR_l_ACUTE,                 STD_l_ACUTE,                                   STD_l_ACUTE,                                   0,       0,       CAT_aint,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    "},"&amp;IF(SOURCE!L1150&lt;&gt;"","   "&amp;SOURCE!L1150,"")
 )
)</f>
        <v>/* 1145 */  { addItemToBuffer,             CHR_l_APOSTROPHE,            STD_l_APOSTROPHE,                              STD_l_APOSTROPHE,                              0,       0,       CAT_aint,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    "},"&amp;IF(SOURCE!L1151&lt;&gt;"","   "&amp;SOURCE!L1151,"")
 )
)</f>
        <v>/* 1146 */  { addItemToBuffer,             CHR_n_ACUTE,                 STD_n_ACUTE,                                   STD_n_ACUTE,                                   0,       0,       CAT_aint,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    "},"&amp;IF(SOURCE!L1152&lt;&gt;"","   "&amp;SOURCE!L1152,"")
 )
)</f>
        <v>/* 1147 */  { addItemToBuffer,             CHR_n_CARON,                 STD_n_CARON,                                   STD_n_CARON,                                   0,       0,       CAT_aint,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    "},"&amp;IF(SOURCE!L1153&lt;&gt;"","   "&amp;SOURCE!L1153,"")
 )
)</f>
        <v>/* 1148 */  { addItemToBuffer,             CHR_n_TILDE,                 STD_n_TILDE,                                   STD_n_TILDE,                                   0,       0,       CAT_aint,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    "},"&amp;IF(SOURCE!L1154&lt;&gt;"","   "&amp;SOURCE!L1154,"")
 )
)</f>
        <v>/* 1149 */  { addItemToBuffer,             CHR_o_MACRON,                STD_o_MACRON,                                  STD_o_MACRON,                                  0,       0,       CAT_aint,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    "},"&amp;IF(SOURCE!L1155&lt;&gt;"","   "&amp;SOURCE!L1155,"")
 )
)</f>
        <v>/* 1150 */  { addItemToBuffer,             CHR_o_ACUTE,                 STD_o_ACUTE,                                   STD_o_ACUTE,                                   0,       0,       CAT_aint,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    "},"&amp;IF(SOURCE!L1156&lt;&gt;"","   "&amp;SOURCE!L1156,"")
 )
)</f>
        <v>/* 1151 */  { addItemToBuffer,             CHR_o_BREVE,                 STD_o_BREVE,                                   STD_o_BREVE,                                   0,       0,       CAT_aint,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    "},"&amp;IF(SOURCE!L1157&lt;&gt;"","   "&amp;SOURCE!L1157,"")
 )
)</f>
        <v>/* 1152 */  { addItemToBuffer,             CHR_o_GRAVE,                 STD_o_GRAVE,                                   STD_o_GRAVE,                                   0,       0,       CAT_aint,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    "},"&amp;IF(SOURCE!L1158&lt;&gt;"","   "&amp;SOURCE!L1158,"")
 )
)</f>
        <v>/* 1153 */  { addItemToBuffer,             CHR_o_DIARESIS,              STD_o_DIARESIS,                                STD_o_DIARESIS,                                0,       0,       CAT_aint,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    "},"&amp;IF(SOURCE!L1159&lt;&gt;"","   "&amp;SOURCE!L1159,"")
 )
)</f>
        <v>/* 1154 */  { addItemToBuffer,             CHR_o_TILDE,                 STD_o_TILDE,                                   STD_o_TILDE,                                   0,       0,       CAT_aint,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    "},"&amp;IF(SOURCE!L1160&lt;&gt;"","   "&amp;SOURCE!L1160,"")
 )
)</f>
        <v>/* 1155 */  { addItemToBuffer,             CHR_o_CIRC,                  STD_o_CIRC,                                    STD_o_CIRC,                                    0,       0,       CAT_aint,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    "},"&amp;IF(SOURCE!L1161&lt;&gt;"","   "&amp;SOURCE!L1161,"")
 )
)</f>
        <v>/* 1156 */  { addItemToBuffer,             CHR_o_STROKE,                STD_o_STROKE,                                  STD_o_STROKE,                                  0,       0,       CAT_aint,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    "},"&amp;IF(SOURCE!L1162&lt;&gt;"","   "&amp;SOURCE!L1162,"")
 )
)</f>
        <v>/* 1157 */  { addItemToBuffer,             CHR_oe,                      STD_oe,                                        STD_oe,                                        0,       0,       CAT_aint,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    "},"&amp;IF(SOURCE!L1163&lt;&gt;"","   "&amp;SOURCE!L1163,"")
 )
)</f>
        <v>/* 1158 */  { addItemToBuffer,             CHR_r_CARON,                 STD_r_CARON,                                   STD_r_CARON,                                   0,       0,       CAT_aint,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    "},"&amp;IF(SOURCE!L1164&lt;&gt;"","   "&amp;SOURCE!L1164,"")
 )
)</f>
        <v>/* 1159 */  { addItemToBuffer,             CHR_r_ACUTE,                 STD_r_ACUTE,                                   STD_r_ACUTE,                                   0,       0,       CAT_aint,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    "},"&amp;IF(SOURCE!L1165&lt;&gt;"","   "&amp;SOURCE!L1165,"")
 )
)</f>
        <v>/* 1160 */  { addItemToBuffer,             CHR_s_SHARP,                 STD_s_SHARP,                                   STD_s_SHARP,                                   0,       0,       CAT_aint,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    "},"&amp;IF(SOURCE!L1166&lt;&gt;"","   "&amp;SOURCE!L1166,"")
 )
)</f>
        <v>/* 1161 */  { addItemToBuffer,             CHR_s_ACUTE,                 STD_s_ACUTE,                                   STD_s_ACUTE,                                   0,       0,       CAT_aint,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    "},"&amp;IF(SOURCE!L1167&lt;&gt;"","   "&amp;SOURCE!L1167,"")
 )
)</f>
        <v>/* 1162 */  { addItemToBuffer,             CHR_s_CARON,                 STD_s_CARON,                                   STD_s_CARON,                                   0,       0,       CAT_aint,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    "},"&amp;IF(SOURCE!L1168&lt;&gt;"","   "&amp;SOURCE!L1168,"")
 )
)</f>
        <v>/* 1163 */  { addItemToBuffer,             CHR_s_CEDILLA,               STD_s_CEDILLA,                                 STD_s_CEDILLA,                                 0,       0,       CAT_aint,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    "},"&amp;IF(SOURCE!L1169&lt;&gt;"","   "&amp;SOURCE!L1169,"")
 )
)</f>
        <v>/* 1164 */  { addItemToBuffer,             CHR_t_APOSTROPHE,            STD_t_APOSTROPHE,                              STD_t_APOSTROPHE,                              0,       0,       CAT_aint,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    "},"&amp;IF(SOURCE!L1170&lt;&gt;"","   "&amp;SOURCE!L1170,"")
 )
)</f>
        <v>/* 1165 */  { addItemToBuffer,             CHR_t_CEDILLA,               STD_t_CEDILLA,                                 STD_t_CEDILLA,                                 0,       0,       CAT_aint,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    "},"&amp;IF(SOURCE!L1171&lt;&gt;"","   "&amp;SOURCE!L1171,"")
 )
)</f>
        <v>/* 1166 */  { addItemToBuffer,             CHR_u_MACRON,                STD_u_MACRON,                                  STD_u_MACRON,                                  0,       0,       CAT_aint,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    "},"&amp;IF(SOURCE!L1172&lt;&gt;"","   "&amp;SOURCE!L1172,"")
 )
)</f>
        <v>/* 1167 */  { addItemToBuffer,             CHR_u_ACUTE,                 STD_u_ACUTE,                                   STD_u_ACUTE,                                   0,       0,       CAT_aint,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    "},"&amp;IF(SOURCE!L1173&lt;&gt;"","   "&amp;SOURCE!L1173,"")
 )
)</f>
        <v>/* 1168 */  { addItemToBuffer,             CHR_u_BREVE,                 STD_u_BREVE,                                   STD_u_BREVE,                                   0,       0,       CAT_aint,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    "},"&amp;IF(SOURCE!L1174&lt;&gt;"","   "&amp;SOURCE!L1174,"")
 )
)</f>
        <v>/* 1169 */  { addItemToBuffer,             CHR_u_GRAVE,                 STD_u_GRAVE,                                   STD_u_GRAVE,                                   0,       0,       CAT_aint,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    "},"&amp;IF(SOURCE!L1175&lt;&gt;"","   "&amp;SOURCE!L1175,"")
 )
)</f>
        <v>/* 1170 */  { addItemToBuffer,             CHR_u_DIARESIS,              STD_u_DIARESIS,                                STD_u_DIARESIS,                                0,       0,       CAT_aint,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    "},"&amp;IF(SOURCE!L1176&lt;&gt;"","   "&amp;SOURCE!L1176,"")
 )
)</f>
        <v>/* 1171 */  { addItemToBuffer,             CHR_u_TILDE,                 STD_u_TILDE,                                   STD_u_TILDE,                                   0,       0,       CAT_aint,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    "},"&amp;IF(SOURCE!L1177&lt;&gt;"","   "&amp;SOURCE!L1177,"")
 )
)</f>
        <v>/* 1172 */  { addItemToBuffer,             CHR_u_CIRC,                  STD_u_CIRC,                                    STD_u_CIRC,                                    0,       0,       CAT_aint,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    "},"&amp;IF(SOURCE!L1178&lt;&gt;"","   "&amp;SOURCE!L1178,"")
 )
)</f>
        <v>/* 1173 */  { addItemToBuffer,             CHR_u_RING,                  STD_u_RING,                                    STD_u_RING,                                    0,       0,       CAT_aint,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    "},"&amp;IF(SOURCE!L1179&lt;&gt;"","   "&amp;SOURCE!L1179,"")
 )
)</f>
        <v>/* 1174 */  { addItemToBuffer,             CHR_w_CIRC,                  STD_w_CIRC,                                    STD_w_CIRC,                                    0,       0,       CAT_aint,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    "},"&amp;IF(SOURCE!L1180&lt;&gt;"","   "&amp;SOURCE!L1180,"")
 )
)</f>
        <v>/* 1175 */  { addItemToBuffer,             CHR_x_BAR,                   "",                                            STD_x_BAR,                                     0,       0,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    "},"&amp;IF(SOURCE!L1181&lt;&gt;"","   "&amp;SOURCE!L1181,"")
 )
)</f>
        <v>/* 1176 */  { addItemToBuffer,             CHR_x_CIRC,                  "",                                            STD_x_CIRC,                                    0,       0,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    "},"&amp;IF(SOURCE!L1182&lt;&gt;"","   "&amp;SOURCE!L1182,"")
 )
)</f>
        <v>/* 1177 */  { addItemToBuffer,             CHR_y_BAR,                   "",                                            STD_y_BAR,                                     0,       0,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    "},"&amp;IF(SOURCE!L1183&lt;&gt;"","   "&amp;SOURCE!L1183,"")
 )
)</f>
        <v>/* 1178 */  { addItemToBuffer,             CHR_y_CIRC,                  STD_y_CIRC,                                    STD_y_CIRC,                                    0,       0,       CAT_aint,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    "},"&amp;IF(SOURCE!L1184&lt;&gt;"","   "&amp;SOURCE!L1184,"")
 )
)</f>
        <v>/* 1179 */  { addItemToBuffer,             CHR_y_ACUTE,                 STD_y_ACUTE,                                   STD_y_ACUTE,                                   0,       0,       CAT_aint,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    "},"&amp;IF(SOURCE!L1185&lt;&gt;"","   "&amp;SOURCE!L1185,"")
 )
)</f>
        <v>/* 1180 */  { addItemToBuffer,             CHR_y_DIARESIS,              STD_y_DIARESIS,                                STD_y_DIARESIS,                                0,       0,       CAT_aint,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    "},"&amp;IF(SOURCE!L1186&lt;&gt;"","   "&amp;SOURCE!L1186,"")
 )
)</f>
        <v>/* 1181 */  { addItemToBuffer,             CHR_z_ACUTE,                 STD_z_ACUTE,                                   STD_z_ACUTE,                                   0,       0,       CAT_aint,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    "},"&amp;IF(SOURCE!L1187&lt;&gt;"","   "&amp;SOURCE!L1187,"")
 )
)</f>
        <v>/* 1182 */  { addItemToBuffer,             CHR_z_CARON,                 STD_z_CARON,                                   STD_z_CARON,                                   0,       0,       CAT_aint,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    "},"&amp;IF(SOURCE!L1188&lt;&gt;"","   "&amp;SOURCE!L1188,"")
 )
)</f>
        <v>/* 1183 */  { addItemToBuffer,             CHR_z_DOT,                   STD_z_DOT,                                     STD_z_DOT,                                     0,       0,       CAT_aint,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    "},"&amp;IF(SOURCE!L1189&lt;&gt;"","   "&amp;SOURCE!L1189,"")
 )
)</f>
        <v>/* 1184 */  { itemToBeCoded,               NOPARAM,                     "1184",                                        "1184",                                        0,       0,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    "},"&amp;IF(SOURCE!L1190&lt;&gt;"","   "&amp;SOURCE!L1190,"")
 )
)</f>
        <v>/* 1185 */  { itemToBeCoded,               NOPARAM,                     "1185",                                        "1185",                                        0,       0,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    "},"&amp;IF(SOURCE!L1191&lt;&gt;"","   "&amp;SOURCE!L1191,"")
 )
)</f>
        <v>/* 1186 */  { itemToBeCoded,               NOPARAM,                     "1186",                                        "1186",                                        0,       0,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    "},"&amp;IF(SOURCE!L1192&lt;&gt;"","   "&amp;SOURCE!L1192,"")
 )
)</f>
        <v>/* 1187 */  { itemToBeCoded,               NOPARAM,                     "1187",                                        "1187",                                        0,       0,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    "},"&amp;IF(SOURCE!L1193&lt;&gt;"","   "&amp;SOURCE!L1193,"")
 )
)</f>
        <v>/* 1188 */  { itemToBeCoded,               NOPARAM,                     "1188",                                        "1188",                                        0,       0,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    "},"&amp;IF(SOURCE!L1194&lt;&gt;"","   "&amp;SOURCE!L1194,"")
 )
)</f>
        <v>/* 1189 */  { itemToBeCoded,               NOPARAM,                     "1189",                                        "1189",                                        0,       0,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    "},"&amp;IF(SOURCE!L1195&lt;&gt;"","   "&amp;SOURCE!L1195,"")
 )
)</f>
        <v>/* 1190 */  { itemToBeCoded,               NOPARAM,                     "",                                            STD_SUB_alpha,                                 0,       0,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    "},"&amp;IF(SOURCE!L1196&lt;&gt;"","   "&amp;SOURCE!L1196,"")
 )
)</f>
        <v>/* 1191 */  { itemToBeCoded,               NOPARAM,                     "",                                            STD_SUB_delta,                                 0,       0,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    "},"&amp;IF(SOURCE!L1197&lt;&gt;"","   "&amp;SOURCE!L1197,"")
 )
)</f>
        <v>/* 1192 */  { itemToBeCoded,               NOPARAM,                     "",                                            STD_SUB_mu,                                    0,       0,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    "},"&amp;IF(SOURCE!L1198&lt;&gt;"","   "&amp;SOURCE!L1198,"")
 )
)</f>
        <v>/* 1193 */  { addItemToBuffer,             CHR_SUB_SUN,                 "",                                            STD_SUB_SUN,                                   0,       0,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    "},"&amp;IF(SOURCE!L1199&lt;&gt;"","   "&amp;SOURCE!L1199,"")
 )
)</f>
        <v>/* 1194 */  { itemToBeCoded,               NOPARAM,                     "",                                            STD_SUB_SUN_b,                                 0,       0,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    "},"&amp;IF(SOURCE!L1200&lt;&gt;"","   "&amp;SOURCE!L1200,"")
 )
)</f>
        <v>/* 1195 */  { addItemToBuffer,             CHR_SUB_EARTH,               "",                                            STD_SUB_EARTH,                                 0,       0,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    "},"&amp;IF(SOURCE!L1201&lt;&gt;"","   "&amp;SOURCE!L1201,"")
 )
)</f>
        <v>/* 1196 */  { itemToBeCoded,               NOPARAM,                     "",                                            STD_SUB_EARTH_b,                               0,       0,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    "},"&amp;IF(SOURCE!L1202&lt;&gt;"","   "&amp;SOURCE!L1202,"")
 )
)</f>
        <v>/* 1197 */  { itemToBeCoded,               NOPARAM,                     "",                                            STD_SUB_PLUS,                                  0,       0,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    "},"&amp;IF(SOURCE!L1203&lt;&gt;"","   "&amp;SOURCE!L1203,"")
 )
)</f>
        <v>/* 1198 */  { itemToBeCoded,               NOPARAM,                     "",                                            STD_SUB_MINUS,                                 0,       0,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    "},"&amp;IF(SOURCE!L1204&lt;&gt;"","   "&amp;SOURCE!L1204,"")
 )
)</f>
        <v>/* 1199 */  { addItemToBuffer,             CHR_SUB_INFINITY,            "",                                            STD_SUB_INFINITY,                              0,       0,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    "},"&amp;IF(SOURCE!L1205&lt;&gt;"","   "&amp;SOURCE!L1205,"")
 )
)</f>
        <v>/* 1200 */  { itemToBeCoded,               NOPARAM,                     "",                                            STD_SUB_0,                                     0,       0,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    "},"&amp;IF(SOURCE!L1206&lt;&gt;"","   "&amp;SOURCE!L1206,"")
 )
)</f>
        <v>/* 1201 */  { itemToBeCoded,               NOPARAM,                     "",                                            STD_SUB_1,                                     0,       0,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    "},"&amp;IF(SOURCE!L1207&lt;&gt;"","   "&amp;SOURCE!L1207,"")
 )
)</f>
        <v>/* 1202 */  { itemToBeCoded,               NOPARAM,                     "",                                            STD_SUB_2,                                     0,       0,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    "},"&amp;IF(SOURCE!L1208&lt;&gt;"","   "&amp;SOURCE!L1208,"")
 )
)</f>
        <v>/* 1203 */  { itemToBeCoded,               NOPARAM,                     "",                                            STD_SUB_3,                                     0,       0,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    "},"&amp;IF(SOURCE!L1209&lt;&gt;"","   "&amp;SOURCE!L1209,"")
 )
)</f>
        <v>/* 1204 */  { itemToBeCoded,               NOPARAM,                     "",                                            STD_SUB_4,                                     0,       0,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    "},"&amp;IF(SOURCE!L1210&lt;&gt;"","   "&amp;SOURCE!L1210,"")
 )
)</f>
        <v>/* 1205 */  { itemToBeCoded,               NOPARAM,                     "",                                            STD_SUB_5,                                     0,       0,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    "},"&amp;IF(SOURCE!L1211&lt;&gt;"","   "&amp;SOURCE!L1211,"")
 )
)</f>
        <v>/* 1206 */  { itemToBeCoded,               NOPARAM,                     "",                                            STD_SUB_6,                                     0,       0,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    "},"&amp;IF(SOURCE!L1212&lt;&gt;"","   "&amp;SOURCE!L1212,"")
 )
)</f>
        <v>/* 1207 */  { itemToBeCoded,               NOPARAM,                     "",                                            STD_SUB_7,                                     0,       0,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    "},"&amp;IF(SOURCE!L1213&lt;&gt;"","   "&amp;SOURCE!L1213,"")
 )
)</f>
        <v>/* 1208 */  { itemToBeCoded,               NOPARAM,                     "",                                            STD_SUB_8,                                     0,       0,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    "},"&amp;IF(SOURCE!L1214&lt;&gt;"","   "&amp;SOURCE!L1214,"")
 )
)</f>
        <v>/* 1209 */  { itemToBeCoded,               NOPARAM,                     "",                                            STD_SUB_9,                                     0,       0,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    "},"&amp;IF(SOURCE!L1215&lt;&gt;"","   "&amp;SOURCE!L1215,"")
 )
)</f>
        <v>/* 1210 */  { itemToBeCoded,               NOPARAM,                     "",                                            STD_SUB_10,                                    0,       0,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    "},"&amp;IF(SOURCE!L1216&lt;&gt;"","   "&amp;SOURCE!L1216,"")
 )
)</f>
        <v>/* 1211 */  { itemToBeCoded,               NOPARAM,                     "",                                            STD_SUB_A,                                     0,       0,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    "},"&amp;IF(SOURCE!L1217&lt;&gt;"","   "&amp;SOURCE!L1217,"")
 )
)</f>
        <v>/* 1212 */  { itemToBeCoded,               NOPARAM,                     "",                                            STD_SUB_B,                                     0,       0,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    "},"&amp;IF(SOURCE!L1218&lt;&gt;"","   "&amp;SOURCE!L1218,"")
 )
)</f>
        <v>/* 1213 */  { itemToBeCoded,               NOPARAM,                     "",                                            STD_SUB_C,                                     0,       0,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    "},"&amp;IF(SOURCE!L1219&lt;&gt;"","   "&amp;SOURCE!L1219,"")
 )
)</f>
        <v>/* 1214 */  { itemToBeCoded,               NOPARAM,                     "",                                            STD_SUB_D,                                     0,       0,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    "},"&amp;IF(SOURCE!L1220&lt;&gt;"","   "&amp;SOURCE!L1220,"")
 )
)</f>
        <v>/* 1215 */  { itemToBeCoded,               NOPARAM,                     "",                                            STD_SUB_E,                                     0,       0,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    "},"&amp;IF(SOURCE!L1221&lt;&gt;"","   "&amp;SOURCE!L1221,"")
 )
)</f>
        <v>/* 1216 */  { itemToBeCoded,               NOPARAM,                     "",                                            STD_SUB_F,                                     0,       0,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    "},"&amp;IF(SOURCE!L1222&lt;&gt;"","   "&amp;SOURCE!L1222,"")
 )
)</f>
        <v>/* 1217 */  { itemToBeCoded,               NOPARAM,                     "",                                            STD_SUB_G,                                     0,       0,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    "},"&amp;IF(SOURCE!L1223&lt;&gt;"","   "&amp;SOURCE!L1223,"")
 )
)</f>
        <v>/* 1218 */  { itemToBeCoded,               NOPARAM,                     "",                                            STD_SUB_H,                                     0,       0,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    "},"&amp;IF(SOURCE!L1224&lt;&gt;"","   "&amp;SOURCE!L1224,"")
 )
)</f>
        <v>/* 1219 */  { itemToBeCoded,               NOPARAM,                     "",                                            STD_SUB_I,                                     0,       0,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    "},"&amp;IF(SOURCE!L1225&lt;&gt;"","   "&amp;SOURCE!L1225,"")
 )
)</f>
        <v>/* 1220 */  { itemToBeCoded,               NOPARAM,                     "",                                            STD_SUB_J,                                     0,       0,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    "},"&amp;IF(SOURCE!L1226&lt;&gt;"","   "&amp;SOURCE!L1226,"")
 )
)</f>
        <v>/* 1221 */  { itemToBeCoded,               NOPARAM,                     "",                                            STD_SUB_K,                                     0,       0,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    "},"&amp;IF(SOURCE!L1227&lt;&gt;"","   "&amp;SOURCE!L1227,"")
 )
)</f>
        <v>/* 1222 */  { itemToBeCoded,               NOPARAM,                     "",                                            STD_SUB_L,                                     0,       0,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    "},"&amp;IF(SOURCE!L1228&lt;&gt;"","   "&amp;SOURCE!L1228,"")
 )
)</f>
        <v>/* 1223 */  { itemToBeCoded,               NOPARAM,                     "",                                            STD_SUB_M,                                     0,       0,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    "},"&amp;IF(SOURCE!L1229&lt;&gt;"","   "&amp;SOURCE!L1229,"")
 )
)</f>
        <v>/* 1224 */  { itemToBeCoded,               NOPARAM,                     "",                                            STD_SUB_N,                                     0,       0,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    "},"&amp;IF(SOURCE!L1230&lt;&gt;"","   "&amp;SOURCE!L1230,"")
 )
)</f>
        <v>/* 1225 */  { itemToBeCoded,               NOPARAM,                     "",                                            STD_SUB_O,                                     0,       0,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    "},"&amp;IF(SOURCE!L1231&lt;&gt;"","   "&amp;SOURCE!L1231,"")
 )
)</f>
        <v>/* 1226 */  { itemToBeCoded,               NOPARAM,                     "",                                            STD_SUB_P,                                     0,       0,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    "},"&amp;IF(SOURCE!L1232&lt;&gt;"","   "&amp;SOURCE!L1232,"")
 )
)</f>
        <v>/* 1227 */  { itemToBeCoded,               NOPARAM,                     "",                                            STD_SUB_Q,                                     0,       0,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    "},"&amp;IF(SOURCE!L1233&lt;&gt;"","   "&amp;SOURCE!L1233,"")
 )
)</f>
        <v>/* 1228 */  { itemToBeCoded,               NOPARAM,                     "",                                            STD_SUB_R,                                     0,       0,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    "},"&amp;IF(SOURCE!L1234&lt;&gt;"","   "&amp;SOURCE!L1234,"")
 )
)</f>
        <v>/* 1229 */  { itemToBeCoded,               NOPARAM,                     "",                                            STD_SUB_S,                                     0,       0,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    "},"&amp;IF(SOURCE!L1235&lt;&gt;"","   "&amp;SOURCE!L1235,"")
 )
)</f>
        <v>/* 1230 */  { itemToBeCoded,               NOPARAM,                     "",                                            STD_SUB_T,                                     0,       0,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    "},"&amp;IF(SOURCE!L1236&lt;&gt;"","   "&amp;SOURCE!L1236,"")
 )
)</f>
        <v>/* 1231 */  { itemToBeCoded,               NOPARAM,                     "",                                            STD_SUB_U,                                     0,       0,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    "},"&amp;IF(SOURCE!L1237&lt;&gt;"","   "&amp;SOURCE!L1237,"")
 )
)</f>
        <v>/* 1232 */  { itemToBeCoded,               NOPARAM,                     "",                                            STD_SUB_V,                                     0,       0,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    "},"&amp;IF(SOURCE!L1238&lt;&gt;"","   "&amp;SOURCE!L1238,"")
 )
)</f>
        <v>/* 1233 */  { itemToBeCoded,               NOPARAM,                     "",                                            STD_SUB_W,                                     0,       0,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    "},"&amp;IF(SOURCE!L1239&lt;&gt;"","   "&amp;SOURCE!L1239,"")
 )
)</f>
        <v>/* 1234 */  { itemToBeCoded,               NOPARAM,                     "",                                            STD_SUB_X,                                     0,       0,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    "},"&amp;IF(SOURCE!L1240&lt;&gt;"","   "&amp;SOURCE!L1240,"")
 )
)</f>
        <v>/* 1235 */  { itemToBeCoded,               NOPARAM,                     "",                                            STD_SUB_Y,                                     0,       0,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    "},"&amp;IF(SOURCE!L1241&lt;&gt;"","   "&amp;SOURCE!L1241,"")
 )
)</f>
        <v>/* 1236 */  { itemToBeCoded,               NOPARAM,                     "",                                            STD_SUB_Z,                                     0,       0,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    "},"&amp;IF(SOURCE!L1242&lt;&gt;"","   "&amp;SOURCE!L1242,"")
 )
)</f>
        <v>/* 1237 */  { addItemToBuffer,             CHR_SUB_E_OUTLINE,           "",                                            STD_SUB_E_OUTLINE,                             0,       0,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    "},"&amp;IF(SOURCE!L1243&lt;&gt;"","   "&amp;SOURCE!L1243,"")
 )
)</f>
        <v>/* 1238 */  { itemToBeCoded,               NOPARAM,                     "",                                            STD_SUB_a,                                     0,       0,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    "},"&amp;IF(SOURCE!L1244&lt;&gt;"","   "&amp;SOURCE!L1244,"")
 )
)</f>
        <v>/* 1239 */  { itemToBeCoded,               NOPARAM,                     "",                                            STD_SUB_b,                                     0,       0,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    "},"&amp;IF(SOURCE!L1245&lt;&gt;"","   "&amp;SOURCE!L1245,"")
 )
)</f>
        <v>/* 1240 */  { itemToBeCoded,               NOPARAM,                     "",                                            STD_SUB_c,                                     0,       0,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    "},"&amp;IF(SOURCE!L1246&lt;&gt;"","   "&amp;SOURCE!L1246,"")
 )
)</f>
        <v>/* 1241 */  { itemToBeCoded,               NOPARAM,                     "",                                            STD_SUB_d,                                     0,       0,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    "},"&amp;IF(SOURCE!L1247&lt;&gt;"","   "&amp;SOURCE!L1247,"")
 )
)</f>
        <v>/* 1242 */  { itemToBeCoded,               NOPARAM,                     "",                                            STD_SUB_e,                                     0,       0,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    "},"&amp;IF(SOURCE!L1248&lt;&gt;"","   "&amp;SOURCE!L1248,"")
 )
)</f>
        <v>/* 1243 */  { itemToBeCoded,               NOPARAM,                     "",                                            STD_SUB_h,                                     0,       0,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    "},"&amp;IF(SOURCE!L1249&lt;&gt;"","   "&amp;SOURCE!L1249,"")
 )
)</f>
        <v>/* 1244 */  { itemToBeCoded,               NOPARAM,                     "",                                            STD_SUB_i,                                     0,       0,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    "},"&amp;IF(SOURCE!L1250&lt;&gt;"","   "&amp;SOURCE!L1250,"")
 )
)</f>
        <v>/* 1245 */  { itemToBeCoded,               NOPARAM,                     "",                                            STD_SUB_j,                                     0,       0,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    "},"&amp;IF(SOURCE!L1251&lt;&gt;"","   "&amp;SOURCE!L1251,"")
 )
)</f>
        <v>/* 1246 */  { itemToBeCoded,               NOPARAM,                     "",                                            STD_SUB_k,                                     0,       0,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    "},"&amp;IF(SOURCE!L1252&lt;&gt;"","   "&amp;SOURCE!L1252,"")
 )
)</f>
        <v>/* 1247 */  { itemToBeCoded,               NOPARAM,                     "",                                            STD_SUB_l,                                     0,       0,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    "},"&amp;IF(SOURCE!L1253&lt;&gt;"","   "&amp;SOURCE!L1253,"")
 )
)</f>
        <v>/* 1248 */  { itemToBeCoded,               NOPARAM,                     "",                                            STD_SUB_m,                                     0,       0,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    "},"&amp;IF(SOURCE!L1254&lt;&gt;"","   "&amp;SOURCE!L1254,"")
 )
)</f>
        <v>/* 1249 */  { itemToBeCoded,               NOPARAM,                     "",                                            STD_SUB_n,                                     0,       0,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    "},"&amp;IF(SOURCE!L1255&lt;&gt;"","   "&amp;SOURCE!L1255,"")
 )
)</f>
        <v>/* 1250 */  { itemToBeCoded,               NOPARAM,                     "",                                            STD_SUB_o,                                     0,       0,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    "},"&amp;IF(SOURCE!L1256&lt;&gt;"","   "&amp;SOURCE!L1256,"")
 )
)</f>
        <v>/* 1251 */  { itemToBeCoded,               NOPARAM,                     "",                                            STD_SUB_p,                                     0,       0,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    "},"&amp;IF(SOURCE!L1257&lt;&gt;"","   "&amp;SOURCE!L1257,"")
 )
)</f>
        <v>/* 1252 */  { itemToBeCoded,               NOPARAM,                     "",                                            STD_SUB_q,                                     0,       0,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    "},"&amp;IF(SOURCE!L1258&lt;&gt;"","   "&amp;SOURCE!L1258,"")
 )
)</f>
        <v>/* 1253 */  { itemToBeCoded,               NOPARAM,                     "",                                            STD_SUB_s,                                     0,       0,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    "},"&amp;IF(SOURCE!L1259&lt;&gt;"","   "&amp;SOURCE!L1259,"")
 )
)</f>
        <v>/* 1254 */  { itemToBeCoded,               NOPARAM,                     "",                                            STD_SUB_t,                                     0,       0,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    "},"&amp;IF(SOURCE!L1260&lt;&gt;"","   "&amp;SOURCE!L1260,"")
 )
)</f>
        <v>/* 1255 */  { itemToBeCoded,               NOPARAM,                     "",                                            STD_SUB_u,                                     0,       0,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    "},"&amp;IF(SOURCE!L1261&lt;&gt;"","   "&amp;SOURCE!L1261,"")
 )
)</f>
        <v>/* 1256 */  { itemToBeCoded,               NOPARAM,                     "",                                            STD_SUB_v,                                     0,       0,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    "},"&amp;IF(SOURCE!L1262&lt;&gt;"","   "&amp;SOURCE!L1262,"")
 )
)</f>
        <v>/* 1257 */  { itemToBeCoded,               NOPARAM,                     "",                                            STD_SUB_w,                                     0,       0,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    "},"&amp;IF(SOURCE!L1263&lt;&gt;"","   "&amp;SOURCE!L1263,"")
 )
)</f>
        <v>/* 1258 */  { itemToBeCoded,               NOPARAM,                     "",                                            STD_SUB_x,                                     0,       0,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    "},"&amp;IF(SOURCE!L1264&lt;&gt;"","   "&amp;SOURCE!L1264,"")
 )
)</f>
        <v>/* 1259 */  { itemToBeCoded,               NOPARAM,                     "",                                            STD_SUB_y,                                     0,       0,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    "},"&amp;IF(SOURCE!L1265&lt;&gt;"","   "&amp;SOURCE!L1265,"")
 )
)</f>
        <v>/* 1260 */  { itemToBeCoded,               NOPARAM,                     "",                                            STD_SUB_z,                                     0,       0,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    "},"&amp;IF(SOURCE!L1266&lt;&gt;"","   "&amp;SOURCE!L1266,"")
 )
)</f>
        <v>/* 1261 */  { itemToBeCoded,               NOPARAM,                     "",                                            STD_SUB_a_b,                                   0,       0,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    "},"&amp;IF(SOURCE!L1267&lt;&gt;"","   "&amp;SOURCE!L1267,"")
 )
)</f>
        <v>/* 1262 */  { itemToBeCoded,               NOPARAM,                     "",                                            STD_SUB_e_b,                                   0,       0,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    "},"&amp;IF(SOURCE!L1268&lt;&gt;"","   "&amp;SOURCE!L1268,"")
 )
)</f>
        <v>/* 1263 */  { itemToBeCoded,               NOPARAM,                     "",                                            STD_SUB_k_b,                                   0,       0,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    "},"&amp;IF(SOURCE!L1269&lt;&gt;"","   "&amp;SOURCE!L1269,"")
 )
)</f>
        <v>/* 1264 */  { itemToBeCoded,               NOPARAM,                     "",                                            STD_SUB_l_b,                                   0,       0,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    "},"&amp;IF(SOURCE!L1270&lt;&gt;"","   "&amp;SOURCE!L1270,"")
 )
)</f>
        <v>/* 1265 */  { itemToBeCoded,               NOPARAM,                     "",                                            STD_SUB_m_b,                                   0,       0,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    "},"&amp;IF(SOURCE!L1271&lt;&gt;"","   "&amp;SOURCE!L1271,"")
 )
)</f>
        <v>/* 1266 */  { itemToBeCoded,               NOPARAM,                     "",                                            STD_SUB_n_b,                                   0,       0,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    "},"&amp;IF(SOURCE!L1272&lt;&gt;"","   "&amp;SOURCE!L1272,"")
 )
)</f>
        <v>/* 1267 */  { itemToBeCoded,               NOPARAM,                     "",                                            STD_SUB_o_b,                                   0,       0,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    "},"&amp;IF(SOURCE!L1273&lt;&gt;"","   "&amp;SOURCE!L1273,"")
 )
)</f>
        <v>/* 1268 */  { itemToBeCoded,               NOPARAM,                     "",                                            STD_SUB_p_b,                                   0,       0,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    "},"&amp;IF(SOURCE!L1274&lt;&gt;"","   "&amp;SOURCE!L1274,"")
 )
)</f>
        <v>/* 1269 */  { itemToBeCoded,               NOPARAM,                     "",                                            STD_SUB_s_b,                                   0,       0,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    "},"&amp;IF(SOURCE!L1275&lt;&gt;"","   "&amp;SOURCE!L1275,"")
 )
)</f>
        <v>/* 1270 */  { itemToBeCoded,               NOPARAM,                     "",                                            STD_SUB_u_b,                                   0,       0,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    "},"&amp;IF(SOURCE!L1276&lt;&gt;"","   "&amp;SOURCE!L1276,"")
 )
)</f>
        <v>/* 1271 */  { itemToBeCoded,               NOPARAM,                     "",                                            STD_SUB_x_b,                                   0,       0,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    "},"&amp;IF(SOURCE!L1277&lt;&gt;"","   "&amp;SOURCE!L1277,"")
 )
)</f>
        <v>/* 1272 */  { itemToBeCoded,               NOPARAM,                     "",                                            STD_SUP_PLUS,                                  0,       0,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    "},"&amp;IF(SOURCE!L1278&lt;&gt;"","   "&amp;SOURCE!L1278,"")
 )
)</f>
        <v>/* 1273 */  { itemToBeCoded,               NOPARAM,                     "",                                            STD_SUP_MINUS,                                 0,       0,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    "},"&amp;IF(SOURCE!L1279&lt;&gt;"","   "&amp;SOURCE!L1279,"")
 )
)</f>
        <v>/* 1274 */  { addItemToBuffer,             CHR_SUP_MINUS_1,             "",                                            STD_SUP_MINUS_1,                               0,       0,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    "},"&amp;IF(SOURCE!L1280&lt;&gt;"","   "&amp;SOURCE!L1280,"")
 )
)</f>
        <v>/* 1275 */  { addItemToBuffer,             CHR_SUP_INFINITY,            "",                                            STD_SUP_INFINITY,                              0,       0,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    "},"&amp;IF(SOURCE!L1281&lt;&gt;"","   "&amp;SOURCE!L1281,"")
 )
)</f>
        <v>/* 1276 */  { addItemToBuffer,             CHR_SUP_ASTERISK,            "",                                            STD_SUP_ASTERISK,                              0,       0,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    "},"&amp;IF(SOURCE!L1282&lt;&gt;"","   "&amp;SOURCE!L1282,"")
 )
)</f>
        <v>/* 1277 */  { itemToBeCoded,               NOPARAM,                     "",                                            STD_SUP_0,                                     0,       0,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    "},"&amp;IF(SOURCE!L1283&lt;&gt;"","   "&amp;SOURCE!L1283,"")
 )
)</f>
        <v>/* 1278 */  { itemToBeCoded,               NOPARAM,                     "",                                            STD_SUP_1,                                     0,       0,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    "},"&amp;IF(SOURCE!L1284&lt;&gt;"","   "&amp;SOURCE!L1284,"")
 )
)</f>
        <v>/* 1279 */  { itemToBeCoded,               NOPARAM,                     "",                                            STD_SUP_2,                                     0,       0,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    "},"&amp;IF(SOURCE!L1285&lt;&gt;"","   "&amp;SOURCE!L1285,"")
 )
)</f>
        <v>/* 1280 */  { itemToBeCoded,               NOPARAM,                     "",                                            STD_SUP_3,                                     0,       0,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    "},"&amp;IF(SOURCE!L1286&lt;&gt;"","   "&amp;SOURCE!L1286,"")
 )
)</f>
        <v>/* 1281 */  { itemToBeCoded,               NOPARAM,                     "",                                            STD_SUP_4,                                     0,       0,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    "},"&amp;IF(SOURCE!L1287&lt;&gt;"","   "&amp;SOURCE!L1287,"")
 )
)</f>
        <v>/* 1282 */  { itemToBeCoded,               NOPARAM,                     "",                                            STD_SUP_5,                                     0,       0,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    "},"&amp;IF(SOURCE!L1288&lt;&gt;"","   "&amp;SOURCE!L1288,"")
 )
)</f>
        <v>/* 1283 */  { itemToBeCoded,               NOPARAM,                     "",                                            STD_SUP_6,                                     0,       0,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    "},"&amp;IF(SOURCE!L1289&lt;&gt;"","   "&amp;SOURCE!L1289,"")
 )
)</f>
        <v>/* 1284 */  { itemToBeCoded,               NOPARAM,                     "",                                            STD_SUP_7,                                     0,       0,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    "},"&amp;IF(SOURCE!L1290&lt;&gt;"","   "&amp;SOURCE!L1290,"")
 )
)</f>
        <v>/* 1285 */  { itemToBeCoded,               NOPARAM,                     "",                                            STD_SUP_8,                                     0,       0,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    "},"&amp;IF(SOURCE!L1291&lt;&gt;"","   "&amp;SOURCE!L1291,"")
 )
)</f>
        <v>/* 1286 */  { itemToBeCoded,               NOPARAM,                     "",                                            STD_SUP_9,                                     0,       0,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    "},"&amp;IF(SOURCE!L1292&lt;&gt;"","   "&amp;SOURCE!L1292,"")
 )
)</f>
        <v>/* 1287 */  { itemToBeCoded,               NOPARAM,                     "1287",                                        "1287",                                        0,       0,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    "},"&amp;IF(SOURCE!L1293&lt;&gt;"","   "&amp;SOURCE!L1293,"")
 )
)</f>
        <v>/* 1288 */  { addItemToBuffer,             CHR_SUP_T,                   "",                                            STD_SUP_T,                                     0,       0,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    "},"&amp;IF(SOURCE!L1294&lt;&gt;"","   "&amp;SOURCE!L1294,"")
 )
)</f>
        <v>/* 1289 */  { itemToBeCoded,               NOPARAM,                     "",                                            STD_SUP_a,                                     0,       0,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    "},"&amp;IF(SOURCE!L1295&lt;&gt;"","   "&amp;SOURCE!L1295,"")
 )
)</f>
        <v>/* 1290 */  { itemToBeCoded,               NOPARAM,                     "",                                            STD_SUP_f,                                     0,       0,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    "},"&amp;IF(SOURCE!L1296&lt;&gt;"","   "&amp;SOURCE!L1296,"")
 )
)</f>
        <v>/* 1291 */  { itemToBeCoded,               NOPARAM,                     "",                                            STD_SUP_g,                                     0,       0,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    "},"&amp;IF(SOURCE!L1297&lt;&gt;"","   "&amp;SOURCE!L1297,"")
 )
)</f>
        <v>/* 1292 */  { itemToBeCoded,               NOPARAM,                     "",                                            STD_SUP_h,                                     0,       0,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    "},"&amp;IF(SOURCE!L1298&lt;&gt;"","   "&amp;SOURCE!L1298,"")
 )
)</f>
        <v>/* 1293 */  { itemToBeCoded,               NOPARAM,                     "",                                            STD_SUP_r,                                     0,       0,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    "},"&amp;IF(SOURCE!L1299&lt;&gt;"","   "&amp;SOURCE!L1299,"")
 )
)</f>
        <v>/* 1294 */  { itemToBeCoded,               NOPARAM,                     "",                                            STD_SUP_x,                                     0,       0,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    "},"&amp;IF(SOURCE!L1300&lt;&gt;"","   "&amp;SOURCE!L1300,"")
 )
)</f>
        <v>/* 1295 */  { addItemToBuffer,             CHR_SPACE,                   "",                                            STD_SPACE,                                     0,       0,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    "},"&amp;IF(SOURCE!L1301&lt;&gt;"","   "&amp;SOURCE!L1301,"")
 )
)</f>
        <v>/* 1296 */  { addItemToBuffer,             CHR_EXCLAMATION_MARK,        "",                                            STD_EXCLAMATION_MARK,                          0,       0,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    "},"&amp;IF(SOURCE!L1302&lt;&gt;"","   "&amp;SOURCE!L1302,"")
 )
)</f>
        <v>/* 1297 */  { addItemToBuffer,             CHR_DOUBLE_QUOTE,            "",                                            STD_DOUBLE_QUOTE,                              0,       0,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    "},"&amp;IF(SOURCE!L1303&lt;&gt;"","   "&amp;SOURCE!L1303,"")
 )
)</f>
        <v>/* 1298 */  { addItemToBuffer,             CHR_NUMBER_SIGN,             "",                                            STD_NUMBER_SIGN,                               0,       0,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    "},"&amp;IF(SOURCE!L1304&lt;&gt;"","   "&amp;SOURCE!L1304,"")
 )
)</f>
        <v>/* 1299 */  { addItemToBuffer,             CHR_DOLLAR,                  "",                                            STD_DOLLAR,                                    0,       0,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    "},"&amp;IF(SOURCE!L1305&lt;&gt;"","   "&amp;SOURCE!L1305,"")
 )
)</f>
        <v>/* 1300 */  { addItemToBuffer,             CHR_PERCENT,                 "",                                            STD_PERCENT,                                   0,       0,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    "},"&amp;IF(SOURCE!L1306&lt;&gt;"","   "&amp;SOURCE!L1306,"")
 )
)</f>
        <v>/* 1301 */  { addItemToBuffer,             CHR_AMPERSAND,               "",                                            STD_AMPERSAND,                                 0,       0,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    "},"&amp;IF(SOURCE!L1307&lt;&gt;"","   "&amp;SOURCE!L1307,"")
 )
)</f>
        <v>/* 1302 */  { addItemToBuffer,             CHR_QUOTE,                   "",                                            STD_QUOTE,                                     0,       0,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    "},"&amp;IF(SOURCE!L1308&lt;&gt;"","   "&amp;SOURCE!L1308,"")
 )
)</f>
        <v>/* 1303 */  { addItemToBuffer,             CHR_LEFT_PARENTHESIS,        "",                                            STD_LEFT_PARENTHESIS,                          0,       0,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    "},"&amp;IF(SOURCE!L1309&lt;&gt;"","   "&amp;SOURCE!L1309,"")
 )
)</f>
        <v>/* 1304 */  { addItemToBuffer,             CHR_RIGHT_PARENTHESIS,       "",                                            STD_RIGHT_PARENTHESIS,                         0,       0,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    "},"&amp;IF(SOURCE!L1310&lt;&gt;"","   "&amp;SOURCE!L1310,"")
 )
)</f>
        <v>/* 1305 */  { addItemToBuffer,             CHR_ASTERISK,                "",                                            STD_ASTERISK,                                  0,       0,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    "},"&amp;IF(SOURCE!L1311&lt;&gt;"","   "&amp;SOURCE!L1311,"")
 )
)</f>
        <v>/* 1306 */  { itemToBeCoded,               NOPARAM,                     "1306",                                        "1306",                                        0,       0,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    "},"&amp;IF(SOURCE!L1312&lt;&gt;"","   "&amp;SOURCE!L1312,"")
 )
)</f>
        <v>/* 1307 */  { addItemToBuffer,             CHR_PLUS,                    "",                                            STD_PLUS,                                      0,       0,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    "},"&amp;IF(SOURCE!L1313&lt;&gt;"","   "&amp;SOURCE!L1313,"")
 )
)</f>
        <v>/* 1308 */  { addItemToBuffer,             CHR_COMMA,                   "",                                            STD_COMMA,                                     0,       0,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    "},"&amp;IF(SOURCE!L1314&lt;&gt;"","   "&amp;SOURCE!L1314,"")
 )
)</f>
        <v>/* 1309 */  { addItemToBuffer,             CHR_MINUS,                   "",                                            STD_MINUS,                                     0,       0,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    "},"&amp;IF(SOURCE!L1315&lt;&gt;"","   "&amp;SOURCE!L1315,"")
 )
)</f>
        <v>/* 1310 */  { addItemToBuffer,             CHR_PERIOD,                  "",                                            STD_PERIOD,                                    0,       0,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    "},"&amp;IF(SOURCE!L1316&lt;&gt;"","   "&amp;SOURCE!L1316,"")
 )
)</f>
        <v>/* 1311 */  { addItemToBuffer,             CHR_SLASH,                   "",                                            STD_SLASH,                                     0,       0,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    "},"&amp;IF(SOURCE!L1317&lt;&gt;"","   "&amp;SOURCE!L1317,"")
 )
)</f>
        <v>/* 1312 */  { addItemToBuffer,             CHR_COLON,                   "",                                            STD_COLON,                                     0,       0,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    "},"&amp;IF(SOURCE!L1318&lt;&gt;"","   "&amp;SOURCE!L1318,"")
 )
)</f>
        <v>/* 1313 */  { addItemToBuffer,             CHR_SEMICOLON,               "",                                            STD_SEMICOLON,                                 0,       0,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    "},"&amp;IF(SOURCE!L1319&lt;&gt;"","   "&amp;SOURCE!L1319,"")
 )
)</f>
        <v>/* 1314 */  { addItemToBuffer,             CHR_LESS_THAN,               "",                                            STD_LESS_THAN,                                 0,       0,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    "},"&amp;IF(SOURCE!L1320&lt;&gt;"","   "&amp;SOURCE!L1320,"")
 )
)</f>
        <v>/* 1315 */  { addItemToBuffer,             CHR_EQUAL,                   "",                                            STD_EQUAL,                                     0,       0,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    "},"&amp;IF(SOURCE!L1321&lt;&gt;"","   "&amp;SOURCE!L1321,"")
 )
)</f>
        <v>/* 1316 */  { addItemToBuffer,             CHR_GREATER_THAN,            "",                                            STD_GREATER_THAN,                              0,       0,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    "},"&amp;IF(SOURCE!L1322&lt;&gt;"","   "&amp;SOURCE!L1322,"")
 )
)</f>
        <v>/* 1317 */  { addItemToBuffer,             CHR_QUESTION_MARK,           "",                                            STD_QUESTION_MARK,                             0,       0,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    "},"&amp;IF(SOURCE!L1323&lt;&gt;"","   "&amp;SOURCE!L1323,"")
 )
)</f>
        <v>/* 1318 */  { addItemToBuffer,             CHR_AT,                      "",                                            STD_AT,                                        0,       0,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    "},"&amp;IF(SOURCE!L1324&lt;&gt;"","   "&amp;SOURCE!L1324,"")
 )
)</f>
        <v>/* 1319 */  { addItemToBuffer,             CHR_LEFT_SQUARE_BRACKET,     "",                                            STD_LEFT_SQUARE_BRACKET,                       0,       0,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    "},"&amp;IF(SOURCE!L1325&lt;&gt;"","   "&amp;SOURCE!L1325,"")
 )
)</f>
        <v>/* 1320 */  { addItemToBuffer,             CHR_BACK_SLASH,              "",                                            STD_BACK_SLASH,                                0,       0,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    "},"&amp;IF(SOURCE!L1326&lt;&gt;"","   "&amp;SOURCE!L1326,"")
 )
)</f>
        <v>/* 1321 */  { addItemToBuffer,             CHR_RIGHT_SQUARE_BRACKET,    "",                                            STD_RIGHT_SQUARE_BRACKET,                      0,       0,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    "},"&amp;IF(SOURCE!L1327&lt;&gt;"","   "&amp;SOURCE!L1327,"")
 )
)</f>
        <v>/* 1322 */  { addItemToBuffer,             CHR_CIRCUMFLEX,              "",                                            STD_CIRCUMFLEX,                                0,       0,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    "},"&amp;IF(SOURCE!L1328&lt;&gt;"","   "&amp;SOURCE!L1328,"")
 )
)</f>
        <v>/* 1323 */  { addItemToBuffer,             CHR_UNDERSCORE,              "",                                            STD_UNDERSCORE,                                0,       0,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    "},"&amp;IF(SOURCE!L1329&lt;&gt;"","   "&amp;SOURCE!L1329,"")
 )
)</f>
        <v>/* 1324 */  { addItemToBuffer,             CHR_LEFT_CURLY_BRACKET,      "",                                            STD_LEFT_CURLY_BRACKET,                        0,       0,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    "},"&amp;IF(SOURCE!L1330&lt;&gt;"","   "&amp;SOURCE!L1330,"")
 )
)</f>
        <v>/* 1325 */  { addItemToBuffer,             CHR_PIPE,                    "",                                            STD_PIPE,                                      0,       0,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    "},"&amp;IF(SOURCE!L1331&lt;&gt;"","   "&amp;SOURCE!L1331,"")
 )
)</f>
        <v>/* 1326 */  { addItemToBuffer,             CHR_RIGHT_CURLY_BRACKET,     "",                                            STD_RIGHT_CURLY_BRACKET,                       0,       0,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    "},"&amp;IF(SOURCE!L1332&lt;&gt;"","   "&amp;SOURCE!L1332,"")
 )
)</f>
        <v>/* 1327 */  { addItemToBuffer,             CHR_TILDE,                   "",                                            STD_TILDE,                                     0,       0,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    "},"&amp;IF(SOURCE!L1333&lt;&gt;"","   "&amp;SOURCE!L1333,"")
 )
)</f>
        <v>/* 1328 */  { addItemToBuffer,             CHR_INVERTED_EXCLAMATION_MARK, "",                                            STD_INVERTED_EXCLAMATION_MARK,                 0,       0,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    "},"&amp;IF(SOURCE!L1334&lt;&gt;"","   "&amp;SOURCE!L1334,"")
 )
)</f>
        <v>/* 1329 */  { itemToBeCoded,               NOPARAM,                     "",                                            STD_CENT,                                      0,       0,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    "},"&amp;IF(SOURCE!L1335&lt;&gt;"","   "&amp;SOURCE!L1335,"")
 )
)</f>
        <v>/* 1330 */  { addItemToBuffer,             CHR_POUND,                   "",                                            STD_POUND,                                     0,       0,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    "},"&amp;IF(SOURCE!L1336&lt;&gt;"","   "&amp;SOURCE!L1336,"")
 )
)</f>
        <v>/* 1331 */  { addItemToBuffer,             CHR_YEN,                     "",                                            STD_YEN,                                       0,       0,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    "},"&amp;IF(SOURCE!L1337&lt;&gt;"","   "&amp;SOURCE!L1337,"")
 )
)</f>
        <v>/* 1332 */  { addItemToBuffer,             CHR_SECTION,                 "",                                            STD_SECTION,                                   0,       0,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    "},"&amp;IF(SOURCE!L1338&lt;&gt;"","   "&amp;SOURCE!L1338,"")
 )
)</f>
        <v>/* 1333 */  { itemToBeCoded,               NOPARAM,                     "",                                            STD_OVERFLOW_CARRY,                            0,       0,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    "},"&amp;IF(SOURCE!L1339&lt;&gt;"","   "&amp;SOURCE!L1339,"")
 )
)</f>
        <v>/* 1334 */  { addItemToBuffer,             CHR_LEFT_DOUBLE_ANGLE,       "",                                            STD_LEFT_DOUBLE_ANGLE,                         0,       0,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    "},"&amp;IF(SOURCE!L1340&lt;&gt;"","   "&amp;SOURCE!L1340,"")
 )
)</f>
        <v>/* 1335 */  { addItemToBuffer,             CHR_NOT,                     "",                                            STD_NOT,                                       0,       0,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    "},"&amp;IF(SOURCE!L1341&lt;&gt;"","   "&amp;SOURCE!L1341,"")
 )
)</f>
        <v>/* 1336 */  { itemToBeCoded,               NOPARAM,                     "",                                            STD_DEGREE,                                    0,       0,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    "},"&amp;IF(SOURCE!L1342&lt;&gt;"","   "&amp;SOURCE!L1342,"")
 )
)</f>
        <v>/* 1337 */  { addItemToBuffer,             CHR_PLUS_MINUS,              "",                                            STD_PLUS_MINUS,                                0,       0,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    "},"&amp;IF(SOURCE!L1343&lt;&gt;"","   "&amp;SOURCE!L1343,"")
 )
)</f>
        <v>/* 1338 */  { itemToBeCoded,               NOPARAM,                     "",                                            STD_mu_b,                                      0,       0,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    "},"&amp;IF(SOURCE!L1344&lt;&gt;"","   "&amp;SOURCE!L1344,"")
 )
)</f>
        <v>/* 1339 */  { addItemToBuffer,             CHR_DOT,                     "",                                            STD_DOT,                                       0,       0,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    "},"&amp;IF(SOURCE!L1345&lt;&gt;"","   "&amp;SOURCE!L1345,"")
 )
)</f>
        <v>/* 1340 */  { itemToBeCoded,               NOPARAM,                     "",                                            STD_ORDINAL,                                   0,       0,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    "},"&amp;IF(SOURCE!L1346&lt;&gt;"","   "&amp;SOURCE!L1346,"")
 )
)</f>
        <v>/* 1341 */  { addItemToBuffer,             CHR_RIGHT_DOUBLE_ANGLE,      "",                                            STD_RIGHT_DOUBLE_ANGLE,                        0,       0,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    "},"&amp;IF(SOURCE!L1347&lt;&gt;"","   "&amp;SOURCE!L1347,"")
 )
)</f>
        <v>/* 1342 */  { itemToBeCoded,               NOPARAM,                     "",                                            STD_ONE_HALF,                                  0,       0,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    "},"&amp;IF(SOURCE!L1348&lt;&gt;"","   "&amp;SOURCE!L1348,"")
 )
)</f>
        <v>/* 1343 */  { itemToBeCoded,               NOPARAM,                     "",                                            STD_ONE_QUARTER,                               0,       0,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    "},"&amp;IF(SOURCE!L1349&lt;&gt;"","   "&amp;SOURCE!L1349,"")
 )
)</f>
        <v>/* 1344 */  { addItemToBuffer,             CHR_INVERTED_QUESTION_MARK,  "",                                            STD_INVERTED_QUESTION_MARK,                    0,       0,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    "},"&amp;IF(SOURCE!L1350&lt;&gt;"","   "&amp;SOURCE!L1350,"")
 )
)</f>
        <v>/* 1345 */  { itemToBeCoded,               NOPARAM,                     "",                                            STD_ETH,                                       0,       0,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    "},"&amp;IF(SOURCE!L1351&lt;&gt;"","   "&amp;SOURCE!L1351,"")
 )
)</f>
        <v>/* 1346 */  { addItemToBuffer,             CHR_CROSS,                   "",                                            STD_CROSS,                                     0,       0,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    "},"&amp;IF(SOURCE!L1352&lt;&gt;"","   "&amp;SOURCE!L1352,"")
 )
)</f>
        <v>/* 1347 */  { itemToBeCoded,               NOPARAM,                     "",                                            STD_eth,                                       0,       0,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    "},"&amp;IF(SOURCE!L1353&lt;&gt;"","   "&amp;SOURCE!L1353,"")
 )
)</f>
        <v>/* 1348 */  { addItemToBuffer,             CHR_DIVIDE,                  "",                                            STD_DIVIDE,                                    0,       0,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    "},"&amp;IF(SOURCE!L1354&lt;&gt;"","   "&amp;SOURCE!L1354,"")
 )
)</f>
        <v>/* 1349 */  { addItemToBuffer,             CHR_E_DOT,                   STD_E_DOT,                                     STD_E_DOT,                                     0,       0,       CAT_AINT,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    "},"&amp;IF(SOURCE!L1355&lt;&gt;"","   "&amp;SOURCE!L1355,"")
 )
)</f>
        <v>/* 1350 */  { addItemToBuffer,             CHR_e_DOT,                   STD_e_DOT,                                     STD_e_DOT,                                     0,       0,       CAT_aint,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    "},"&amp;IF(SOURCE!L1356&lt;&gt;"","   "&amp;SOURCE!L1356,"")
 )
)</f>
        <v>/* 1351 */  { addItemToBuffer,             NOPARAM,                     STD_E_CARON,                                   STD_E_CARON,                                   0,       0,       CAT_AINT,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    "},"&amp;IF(SOURCE!L1357&lt;&gt;"","   "&amp;SOURCE!L1357,"")
 )
)</f>
        <v>/* 1352 */  { addItemToBuffer,             NOPARAM,                     STD_e_CARON,                                   STD_e_CARON,                                   0,       0,       CAT_aint,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    "},"&amp;IF(SOURCE!L1358&lt;&gt;"","   "&amp;SOURCE!L1358,"")
 )
)</f>
        <v>/* 1353 */  { addItemToBuffer,             CHR_R_ACUTE,                 STD_R_ACUTE,                                   STD_R_ACUTE,                                   0,       0,       CAT_AINT,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    "},"&amp;IF(SOURCE!L1359&lt;&gt;"","   "&amp;SOURCE!L1359,"")
 )
)</f>
        <v>/* 1354 */  { addItemToBuffer,             CHR_R_CARON,                 STD_R_CARON,                                   STD_R_CARON,                                   0,       0,       CAT_AINT,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    "},"&amp;IF(SOURCE!L1360&lt;&gt;"","   "&amp;SOURCE!L1360,"")
 )
)</f>
        <v>/* 1355 */  { addItemToBuffer,             CHR_U_OGONEK,                STD_U_OGONEK,                                  STD_U_OGONEK,                                  0,       0,       CAT_AINT,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    "},"&amp;IF(SOURCE!L1361&lt;&gt;"","   "&amp;SOURCE!L1361,"")
 )
)</f>
        <v>/* 1356 */  { addItemToBuffer,             CHR_u_OGONEK,                STD_u_OGONEK,                                  STD_u_OGONEK,                                  0,       0,       CAT_aint,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    "},"&amp;IF(SOURCE!L1362&lt;&gt;"","   "&amp;SOURCE!L1362,"")
 )
)</f>
        <v>/* 1357 */  { addItemToBuffer,             CHR_y_UNDER_ROOT,            "",                                            STD_y_UNDER_ROOT,                              0,       0,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    "},"&amp;IF(SOURCE!L1363&lt;&gt;"","   "&amp;SOURCE!L1363,"")
 )
)</f>
        <v>/* 1358 */  { addItemToBuffer,             CHR_x_UNDER_ROOT,            "",                                            STD_x_UNDER_ROOT,                              0,       0,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    "},"&amp;IF(SOURCE!L1364&lt;&gt;"","   "&amp;SOURCE!L1364,"")
 )
)</f>
        <v>/* 1359 */  { itemToBeCoded,               NOPARAM,                     "",                                            STD_SPACE_EM,                                  0,       0,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    "},"&amp;IF(SOURCE!L1365&lt;&gt;"","   "&amp;SOURCE!L1365,"")
 )
)</f>
        <v>/* 1360 */  { itemToBeCoded,               NOPARAM,                     "",                                            STD_SPACE_3_PER_EM,                            0,       0,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    "},"&amp;IF(SOURCE!L1366&lt;&gt;"","   "&amp;SOURCE!L1366,"")
 )
)</f>
        <v>/* 1361 */  { itemToBeCoded,               NOPARAM,                     "",                                            STD_SPACE_4_PER_EM,                            0,       0,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    "},"&amp;IF(SOURCE!L1367&lt;&gt;"","   "&amp;SOURCE!L1367,"")
 )
)</f>
        <v>/* 1362 */  { itemToBeCoded,               NOPARAM,                     "",                                            STD_SPACE_6_PER_EM,                            0,       0,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    "},"&amp;IF(SOURCE!L1368&lt;&gt;"","   "&amp;SOURCE!L1368,"")
 )
)</f>
        <v>/* 1363 */  { itemToBeCoded,               NOPARAM,                     "",                                            STD_SPACE_FIGURE,                              0,       0,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    "},"&amp;IF(SOURCE!L1369&lt;&gt;"","   "&amp;SOURCE!L1369,"")
 )
)</f>
        <v>/* 1364 */  { itemToBeCoded,               NOPARAM,                     "",                                            STD_SPACE_PUNCTUATION,                         0,       0,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    "},"&amp;IF(SOURCE!L1370&lt;&gt;"","   "&amp;SOURCE!L1370,"")
 )
)</f>
        <v>/* 1365 */  { itemToBeCoded,               NOPARAM,                     "",                                            STD_SPACE_HAIR,                                0,       0,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    "},"&amp;IF(SOURCE!L1371&lt;&gt;"","   "&amp;SOURCE!L1371,"")
 )
)</f>
        <v>/* 1366 */  { itemToBeCoded,               NOPARAM,                     "",                                            STD_LEFT_SINGLE_QUOTE,                         0,       0,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    "},"&amp;IF(SOURCE!L1372&lt;&gt;"","   "&amp;SOURCE!L1372,"")
 )
)</f>
        <v>/* 1367 */  { itemToBeCoded,               NOPARAM,                     "",                                            STD_RIGHT_SINGLE_QUOTE,                        0,       0,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    "},"&amp;IF(SOURCE!L1373&lt;&gt;"","   "&amp;SOURCE!L1373,"")
 )
)</f>
        <v>/* 1368 */  { itemToBeCoded,               NOPARAM,                     "",                                            STD_SINGLE_LOW_QUOTE,                          0,       0,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    "},"&amp;IF(SOURCE!L1374&lt;&gt;"","   "&amp;SOURCE!L1374,"")
 )
)</f>
        <v>/* 1369 */  { itemToBeCoded,               NOPARAM,                     "",                                            STD_SINGLE_HIGH_QUOTE,                         0,       0,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    "},"&amp;IF(SOURCE!L1375&lt;&gt;"","   "&amp;SOURCE!L1375,"")
 )
)</f>
        <v>/* 1370 */  { itemToBeCoded,               NOPARAM,                     "",                                            STD_LEFT_DOUBLE_QUOTE,                         0,       0,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    "},"&amp;IF(SOURCE!L1376&lt;&gt;"","   "&amp;SOURCE!L1376,"")
 )
)</f>
        <v>/* 1371 */  { itemToBeCoded,               NOPARAM,                     "",                                            STD_RIGHT_DOUBLE_QUOTE,                        0,       0,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    "},"&amp;IF(SOURCE!L1377&lt;&gt;"","   "&amp;SOURCE!L1377,"")
 )
)</f>
        <v>/* 1372 */  { itemToBeCoded,               NOPARAM,                     "",                                            STD_DOUBLE_LOW_QUOTE,                          0,       0,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    "},"&amp;IF(SOURCE!L1378&lt;&gt;"","   "&amp;SOURCE!L1378,"")
 )
)</f>
        <v>/* 1373 */  { itemToBeCoded,               NOPARAM,                     "",                                            STD_DOUBLE_HIGH_QUOTE,                         0,       0,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    "},"&amp;IF(SOURCE!L1379&lt;&gt;"","   "&amp;SOURCE!L1379,"")
 )
)</f>
        <v>/* 1374 */  { itemToBeCoded,               NOPARAM,                     "",                                            STD_ELLIPSIS,                                  0,       0,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    "},"&amp;IF(SOURCE!L1380&lt;&gt;"","   "&amp;SOURCE!L1380,"")
 )
)</f>
        <v>/* 1375 */  { itemToBeCoded,               NOPARAM,                     "",                                            STD_ONE,                                       0,       0,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    "},"&amp;IF(SOURCE!L1381&lt;&gt;"","   "&amp;SOURCE!L1381,"")
 )
)</f>
        <v>/* 1376 */  { addItemToBuffer,             CHR_EURO,                    "",                                            STD_EURO,                                      0,       0,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    "},"&amp;IF(SOURCE!L1382&lt;&gt;"","   "&amp;SOURCE!L1382,"")
 )
)</f>
        <v>/* 1377 */  { addItemToBuffer,             CHR_COMPLEX_C,               "",                                            STD_COMPLEX_C,                                 0,       0,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    "},"&amp;IF(SOURCE!L1383&lt;&gt;"","   "&amp;SOURCE!L1383,"")
 )
)</f>
        <v>/* 1378 */  { itemToBeCoded,               NOPARAM,                     "",                                            STD_PLANCK,                                    0,       0,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    "},"&amp;IF(SOURCE!L1384&lt;&gt;"","   "&amp;SOURCE!L1384,"")
 )
)</f>
        <v>/* 1379 */  { addItemToBuffer,             CHR_PLANCK_2PI,              "",                                            STD_PLANCK_2PI,                                0,       0,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    "},"&amp;IF(SOURCE!L1385&lt;&gt;"","   "&amp;SOURCE!L1385,"")
 )
)</f>
        <v>/* 1380 */  { itemToBeCoded,               NOPARAM,                     "",                                            STD_NATURAL_N,                                 0,       0,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    "},"&amp;IF(SOURCE!L1386&lt;&gt;"","   "&amp;SOURCE!L1386,"")
 )
)</f>
        <v>/* 1381 */  { itemToBeCoded,               NOPARAM,                     "",                                            STD_RATIONAL_Q,                                0,       0,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    "},"&amp;IF(SOURCE!L1387&lt;&gt;"","   "&amp;SOURCE!L1387,"")
 )
)</f>
        <v>/* 1382 */  { addItemToBuffer,             CHR_REAL_R,                  "",                                            STD_REAL_R,                                    0,       0,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    "},"&amp;IF(SOURCE!L1388&lt;&gt;"","   "&amp;SOURCE!L1388,"")
 )
)</f>
        <v>/* 1383 */  { addItemToBuffer,             CHR_LEFT_ARROW,              "",                                            STD_LEFT_ARROW,                                0,       0,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    "},"&amp;IF(SOURCE!L1389&lt;&gt;"","   "&amp;SOURCE!L1389,"")
 )
)</f>
        <v>/* 1384 */  { addItemToBuffer,             CHR_UP_ARROW,                "",                                            STD_UP_ARROW,                                  0,       0,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    "},"&amp;IF(SOURCE!L1390&lt;&gt;"","   "&amp;SOURCE!L1390,"")
 )
)</f>
        <v>/* 1385 */  { itemToBeCoded,               NOPARAM,                     "1385",                                        "1385",                                        0,       0,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    "},"&amp;IF(SOURCE!L1391&lt;&gt;"","   "&amp;SOURCE!L1391,"")
 )
)</f>
        <v>/* 1386 */  { addItemToBuffer,             CHR_RIGHT_ARROW,             "",                                            STD_RIGHT_ARROW,                               0,       0,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    "},"&amp;IF(SOURCE!L1392&lt;&gt;"","   "&amp;SOURCE!L1392,"")
 )
)</f>
        <v>/* 1387 */  { addItemToBuffer,             CHR_DOWN_ARROW,              "",                                            STD_DOWN_ARROW,                                0,       0,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    "},"&amp;IF(SOURCE!L1393&lt;&gt;"","   "&amp;SOURCE!L1393,"")
 )
)</f>
        <v>/* 1388 */  { itemToBeCoded,               NOPARAM,                     "1388",                                        "1388",                                        0,       0,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    "},"&amp;IF(SOURCE!L1394&lt;&gt;"","   "&amp;SOURCE!L1394,"")
 )
)</f>
        <v>/* 1389 */  { addItemToBuffer,             CHR_SERIAL_IO,               "",                                            STD_SERIAL_IO,                                 0,       0,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    "},"&amp;IF(SOURCE!L1395&lt;&gt;"","   "&amp;SOURCE!L1395,"")
 )
)</f>
        <v>/* 1390 */  { itemToBeCoded,               NOPARAM,                     "",                                            STD_RIGHT_SHORT_ARROW,                         0,       0,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    "},"&amp;IF(SOURCE!L1396&lt;&gt;"","   "&amp;SOURCE!L1396,"")
 )
)</f>
        <v>/* 1391 */  { itemToBeCoded,               NOPARAM,                     "",                                            STD_LEFT_RIGHT_ARROWS,                         0,       0,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    "},"&amp;IF(SOURCE!L1397&lt;&gt;"","   "&amp;SOURCE!L1397,"")
 )
)</f>
        <v>/* 1392 */  { itemToBeCoded,               NOPARAM,                     "",                                            STD_BST,                                       0,       0,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    "},"&amp;IF(SOURCE!L1398&lt;&gt;"","   "&amp;SOURCE!L1398,"")
 )
)</f>
        <v>/* 1393 */  { itemToBeCoded,               NOPARAM,                     "",                                            STD_SST,                                       0,       0,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    "},"&amp;IF(SOURCE!L1399&lt;&gt;"","   "&amp;SOURCE!L1399,"")
 )
)</f>
        <v>/* 1394 */  { itemToBeCoded,               NOPARAM,                     "",                                            STD_HAMBURGER,                                 0,       0,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    "},"&amp;IF(SOURCE!L1400&lt;&gt;"","   "&amp;SOURCE!L1400,"")
 )
)</f>
        <v>/* 1395 */  { itemToBeCoded,               NOPARAM,                     "",                                            STD_UNDO,                                      0,       0,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    "},"&amp;IF(SOURCE!L1401&lt;&gt;"","   "&amp;SOURCE!L1401,"")
 )
)</f>
        <v>/* 1396 */  { itemToBeCoded,               NOPARAM,                     "",                                            STD_FOR_ALL,                                   0,       0,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    "},"&amp;IF(SOURCE!L1402&lt;&gt;"","   "&amp;SOURCE!L1402,"")
 )
)</f>
        <v>/* 1397 */  { itemToBeCoded,               NOPARAM,                     "",                                            STD_COMPLEMENT,                                0,       0,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    "},"&amp;IF(SOURCE!L1403&lt;&gt;"","   "&amp;SOURCE!L1403,"")
 )
)</f>
        <v>/* 1398 */  { itemToBeCoded,               NOPARAM,                     "",                                            STD_PARTIAL_DIFF,                              0,       0,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    "},"&amp;IF(SOURCE!L1404&lt;&gt;"","   "&amp;SOURCE!L1404,"")
 )
)</f>
        <v>/* 1399 */  { itemToBeCoded,               NOPARAM,                     "",                                            STD_THERE_EXISTS,                              0,       0,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    "},"&amp;IF(SOURCE!L1405&lt;&gt;"","   "&amp;SOURCE!L1405,"")
 )
)</f>
        <v>/* 1400 */  { itemToBeCoded,               NOPARAM,                     "",                                            STD_THERE_DOES_NOT_EXIST,                      0,       0,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    "},"&amp;IF(SOURCE!L1406&lt;&gt;"","   "&amp;SOURCE!L1406,"")
 )
)</f>
        <v>/* 1401 */  { addItemToBuffer,             CHR_EMPTY_SET,               "",                                            STD_EMPTY_SET,                                 0,       0,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    "},"&amp;IF(SOURCE!L1407&lt;&gt;"","   "&amp;SOURCE!L1407,"")
 )
)</f>
        <v>/* 1402 */  { itemToBeCoded,               NOPARAM,                     "",                                            STD_INCREMENT,                                 0,       0,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    "},"&amp;IF(SOURCE!L1408&lt;&gt;"","   "&amp;SOURCE!L1408,"")
 )
)</f>
        <v>/* 1403 */  { itemToBeCoded,               NOPARAM,                     "",                                            STD_NABLA,                                     0,       0,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    "},"&amp;IF(SOURCE!L1409&lt;&gt;"","   "&amp;SOURCE!L1409,"")
 )
)</f>
        <v>/* 1404 */  { itemToBeCoded,               NOPARAM,                     "",                                            STD_ELEMENT_OF,                                0,       0,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    "},"&amp;IF(SOURCE!L1410&lt;&gt;"","   "&amp;SOURCE!L1410,"")
 )
)</f>
        <v>/* 1405 */  { itemToBeCoded,               NOPARAM,                     "",                                            STD_NOT_ELEMENT_OF,                            0,       0,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    "},"&amp;IF(SOURCE!L1411&lt;&gt;"","   "&amp;SOURCE!L1411,"")
 )
)</f>
        <v>/* 1406 */  { itemToBeCoded,               NOPARAM,                     "",                                            STD_CONTAINS,                                  0,       0,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    "},"&amp;IF(SOURCE!L1412&lt;&gt;"","   "&amp;SOURCE!L1412,"")
 )
)</f>
        <v>/* 1407 */  { itemToBeCoded,               NOPARAM,                     "",                                            STD_DOES_NOT_CONTAIN,                          0,       0,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    "},"&amp;IF(SOURCE!L1413&lt;&gt;"","   "&amp;SOURCE!L1413,"")
 )
)</f>
        <v>/* 1408 */  { itemToBeCoded,               NOPARAM,                     "",                                            STD_ZERO,                                      0,       0,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    "},"&amp;IF(SOURCE!L1414&lt;&gt;"","   "&amp;SOURCE!L1414,"")
 )
)</f>
        <v>/* 1409 */  { itemToBeCoded,               NOPARAM,                     "",                                            STD_PRODUCT,                                   0,       0,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    "},"&amp;IF(SOURCE!L1415&lt;&gt;"","   "&amp;SOURCE!L1415,"")
 )
)</f>
        <v>/* 1410 */  { itemToBeCoded,               NOPARAM,                     "1410",                                        "1410",                                        0,       0,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    "},"&amp;IF(SOURCE!L1416&lt;&gt;"","   "&amp;SOURCE!L1416,"")
 )
)</f>
        <v>/* 1411 */  { itemToBeCoded,               NOPARAM,                     "1411",                                        "1411",                                        0,       0,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    "},"&amp;IF(SOURCE!L1417&lt;&gt;"","   "&amp;SOURCE!L1417,"")
 )
)</f>
        <v>/* 1412 */  { itemToBeCoded,               NOPARAM,                     "",                                            STD_MINUS_PLUS,                                0,       0,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    "},"&amp;IF(SOURCE!L1418&lt;&gt;"","   "&amp;SOURCE!L1418,"")
 )
)</f>
        <v>/* 1413 */  { itemToBeCoded,               NOPARAM,                     "1413",                                        "1413",                                        0,       0,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    "},"&amp;IF(SOURCE!L1419&lt;&gt;"","   "&amp;SOURCE!L1419,"")
 )
)</f>
        <v>/* 1414 */  { itemToBeCoded,               NOPARAM,                     "1414",                                        "1414",                                        0,       0,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    "},"&amp;IF(SOURCE!L1420&lt;&gt;"","   "&amp;SOURCE!L1420,"")
 )
)</f>
        <v>/* 1415 */  { itemToBeCoded,               NOPARAM,                     "",                                            STD_RING,                                      0,       0,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    "},"&amp;IF(SOURCE!L1421&lt;&gt;"","   "&amp;SOURCE!L1421,"")
 )
)</f>
        <v>/* 1416 */  { addItemToBuffer,             CHR_BULLET,                  "",                                            STD_BULLET,                                    0,       0,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    "},"&amp;IF(SOURCE!L1422&lt;&gt;"","   "&amp;SOURCE!L1422,"")
 )
)</f>
        <v>/* 1417 */  { addItemToBuffer,             CHR_SQUARE_ROOT,             "",                                            STD_SQUARE_ROOT,                               0,       0,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    "},"&amp;IF(SOURCE!L1423&lt;&gt;"","   "&amp;SOURCE!L1423,"")
 )
)</f>
        <v>/* 1418 */  { addItemToBuffer,             CHR_CUBE_ROOT,               "",                                            STD_CUBE_ROOT,                                 0,       0,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    "},"&amp;IF(SOURCE!L1424&lt;&gt;"","   "&amp;SOURCE!L1424,"")
 )
)</f>
        <v>/* 1419 */  { addItemToBuffer,             CHR_xTH_ROOT,                "",                                            STD_xTH_ROOT,                                  0,       0,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    "},"&amp;IF(SOURCE!L1425&lt;&gt;"","   "&amp;SOURCE!L1425,"")
 )
)</f>
        <v>/* 1420 */  { itemToBeCoded,               NOPARAM,                     "",                                            STD_PROPORTIONAL,                              0,       0,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    "},"&amp;IF(SOURCE!L1426&lt;&gt;"","   "&amp;SOURCE!L1426,"")
 )
)</f>
        <v>/* 1421 */  { addItemToBuffer,             CHR_INFINITY,                "",                                            STD_INFINITY,                                  0,       0,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    "},"&amp;IF(SOURCE!L1427&lt;&gt;"","   "&amp;SOURCE!L1427,"")
 )
)</f>
        <v>/* 1422 */  { addItemToBuffer,             CHR_RIGHT_ANGLE,             "",                                            STD_RIGHT_ANGLE,                               0,       0,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    "},"&amp;IF(SOURCE!L1428&lt;&gt;"","   "&amp;SOURCE!L1428,"")
 )
)</f>
        <v>/* 1423 */  { itemToBeCoded,               NOPARAM,                     "",                                            STD_ANGLE,                                     0,       0,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    "},"&amp;IF(SOURCE!L1429&lt;&gt;"","   "&amp;SOURCE!L1429,"")
 )
)</f>
        <v>/* 1424 */  { addItemToBuffer,             CHR_MEASURED_ANGLE,          "",                                            STD_MEASURED_ANGLE,                            0,       0,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    "},"&amp;IF(SOURCE!L1430&lt;&gt;"","   "&amp;SOURCE!L1430,"")
 )
)</f>
        <v>/* 1425 */  { itemToBeCoded,               NOPARAM,                     "",                                            STD_DIVIDES,                                   0,       0,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    "},"&amp;IF(SOURCE!L1431&lt;&gt;"","   "&amp;SOURCE!L1431,"")
 )
)</f>
        <v>/* 1426 */  { itemToBeCoded,               NOPARAM,                     "",                                            STD_DOES_NOT_DIVIDE,                           0,       0,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    "},"&amp;IF(SOURCE!L1432&lt;&gt;"","   "&amp;SOURCE!L1432,"")
 )
)</f>
        <v>/* 1427 */  { itemToBeCoded,               NOPARAM,                     "",                                            STD_PARALLEL,                                  0,       0,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    "},"&amp;IF(SOURCE!L1433&lt;&gt;"","   "&amp;SOURCE!L1433,"")
 )
)</f>
        <v>/* 1428 */  { itemToBeCoded,               NOPARAM,                     "",                                            STD_NOT_PARALLEL,                              0,       0,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    "},"&amp;IF(SOURCE!L1434&lt;&gt;"","   "&amp;SOURCE!L1434,"")
 )
)</f>
        <v>/* 1429 */  { addItemToBuffer,             CHR_AND,                     "",                                            STD_AND,                                       0,       0,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    "},"&amp;IF(SOURCE!L1435&lt;&gt;"","   "&amp;SOURCE!L1435,"")
 )
)</f>
        <v>/* 1430 */  { addItemToBuffer,             CHR_OR,                      "",                                            STD_OR,                                        0,       0,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    "},"&amp;IF(SOURCE!L1436&lt;&gt;"","   "&amp;SOURCE!L1436,"")
 )
)</f>
        <v>/* 1431 */  { itemToBeCoded,               NOPARAM,                     "",                                            STD_INTERSECTION,                              0,       0,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    "},"&amp;IF(SOURCE!L1437&lt;&gt;"","   "&amp;SOURCE!L1437,"")
 )
)</f>
        <v>/* 1432 */  { itemToBeCoded,               NOPARAM,                     "",                                            STD_UNION,                                     0,       0,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    "},"&amp;IF(SOURCE!L1438&lt;&gt;"","   "&amp;SOURCE!L1438,"")
 )
)</f>
        <v>/* 1433 */  { addItemToBuffer,             CHR_INTEGRAL,                "",                                            STD_INTEGRAL,                                  0,       0,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    "},"&amp;IF(SOURCE!L1439&lt;&gt;"","   "&amp;SOURCE!L1439,"")
 )
)</f>
        <v>/* 1434 */  { itemToBeCoded,               NOPARAM,                     "",                                            STD_DOUBLE_INTEGRAL,                           0,       0,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    "},"&amp;IF(SOURCE!L1440&lt;&gt;"","   "&amp;SOURCE!L1440,"")
 )
)</f>
        <v>/* 1435 */  { itemToBeCoded,               NOPARAM,                     "",                                            STD_CONTOUR_INTEGRAL,                          0,       0,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    "},"&amp;IF(SOURCE!L1441&lt;&gt;"","   "&amp;SOURCE!L1441,"")
 )
)</f>
        <v>/* 1436 */  { itemToBeCoded,               NOPARAM,                     "",                                            STD_SURFACE_INTEGRAL,                          0,       0,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    "},"&amp;IF(SOURCE!L1442&lt;&gt;"","   "&amp;SOURCE!L1442,"")
 )
)</f>
        <v>/* 1437 */  { itemToBeCoded,               NOPARAM,                     "",                                            STD_RATIO,                                     0,       0,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    "},"&amp;IF(SOURCE!L1443&lt;&gt;"","   "&amp;SOURCE!L1443,"")
 )
)</f>
        <v>/* 1438 */  { addItemToBuffer,             CHR_CHECK_MARK,              "",                                            STD_CHECK_MARK,                                0,       0,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    "},"&amp;IF(SOURCE!L1444&lt;&gt;"","   "&amp;SOURCE!L1444,"")
 )
)</f>
        <v>/* 1439 */  { itemToBeCoded,               NOPARAM,                     "",                                            STD_ASYMPOTICALLY_EQUAL,                       0,       0,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    "},"&amp;IF(SOURCE!L1445&lt;&gt;"","   "&amp;SOURCE!L1445,"")
 )
)</f>
        <v>/* 1440 */  { addItemToBuffer,             CHR_ALMOST_EQUAL,            "",                                            STD_ALMOST_EQUAL,                              0,       0,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    "},"&amp;IF(SOURCE!L1446&lt;&gt;"","   "&amp;SOURCE!L1446,"")
 )
)</f>
        <v>/* 1441 */  { addItemToBuffer,             CHR_COLON_EQUALS,            "",                                            STD_COLON_EQUALS,                              0,       0,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    "},"&amp;IF(SOURCE!L1447&lt;&gt;"","   "&amp;SOURCE!L1447,"")
 )
)</f>
        <v>/* 1442 */  { addItemToBuffer,             CHR_CORRESPONDS_TO,          "",                                            STD_CORRESPONDS_TO,                            0,       0,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    "},"&amp;IF(SOURCE!L1448&lt;&gt;"","   "&amp;SOURCE!L1448,"")
 )
)</f>
        <v>/* 1443 */  { addItemToBuffer,             CHR_ESTIMATES,               "",                                            STD_ESTIMATES,                                 0,       0,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    "},"&amp;IF(SOURCE!L1449&lt;&gt;"","   "&amp;SOURCE!L1449,"")
 )
)</f>
        <v>/* 1444 */  { addItemToBuffer,             CHR_NOT_EQUAL,               "",                                            STD_NOT_EQUAL,                                 0,       0,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    "},"&amp;IF(SOURCE!L1450&lt;&gt;"","   "&amp;SOURCE!L1450,"")
 )
)</f>
        <v>/* 1445 */  { itemToBeCoded,               NOPARAM,                     "",                                            STD_IDENTICAL_TO,                              0,       0,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    "},"&amp;IF(SOURCE!L1451&lt;&gt;"","   "&amp;SOURCE!L1451,"")
 )
)</f>
        <v>/* 1446 */  { addItemToBuffer,             CHR_LESS_EQUAL,              "",                                            STD_LESS_EQUAL,                                0,       0,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    "},"&amp;IF(SOURCE!L1452&lt;&gt;"","   "&amp;SOURCE!L1452,"")
 )
)</f>
        <v>/* 1447 */  { addItemToBuffer,             CHR_GREATER_EQUAL,           "",                                            STD_GREATER_EQUAL,                             0,       0,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    "},"&amp;IF(SOURCE!L1453&lt;&gt;"","   "&amp;SOURCE!L1453,"")
 )
)</f>
        <v>/* 1448 */  { itemToBeCoded,               NOPARAM,                     "",                                            STD_MUCH_LESS,                                 0,       0,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    "},"&amp;IF(SOURCE!L1454&lt;&gt;"","   "&amp;SOURCE!L1454,"")
 )
)</f>
        <v>/* 1449 */  { itemToBeCoded,               NOPARAM,                     "",                                            STD_MUCH_GREATER,                              0,       0,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    "},"&amp;IF(SOURCE!L1455&lt;&gt;"","   "&amp;SOURCE!L1455,"")
 )
)</f>
        <v>/* 1450 */  { addItemToBuffer,             CHR_SUN,                     "",                                            STD_SUN,                                       0,       0,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    "},"&amp;IF(SOURCE!L1456&lt;&gt;"","   "&amp;SOURCE!L1456,"")
 )
)</f>
        <v>/* 1451 */  { itemToBeCoded,               NOPARAM,                     "",                                            STD_DOWN_TACK,                                 0,       0,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    "},"&amp;IF(SOURCE!L1457&lt;&gt;"","   "&amp;SOURCE!L1457,"")
 )
)</f>
        <v>/* 1452 */  { addItemToBuffer,             CHR_PERPENDICULAR,           "",                                            STD_PERPENDICULAR,                             0,       0,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    "},"&amp;IF(SOURCE!L1458&lt;&gt;"","   "&amp;SOURCE!L1458,"")
 )
)</f>
        <v>/* 1453 */  { itemToBeCoded,               NOPARAM,                     "",                                            STD_XOR,                                       0,       0,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    "},"&amp;IF(SOURCE!L1459&lt;&gt;"","   "&amp;SOURCE!L1459,"")
 )
)</f>
        <v>/* 1454 */  { itemToBeCoded,               NOPARAM,                     "",                                            STD_NAND,                                      0,       0,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    "},"&amp;IF(SOURCE!L1460&lt;&gt;"","   "&amp;SOURCE!L1460,"")
 )
)</f>
        <v>/* 1455 */  { itemToBeCoded,               NOPARAM,                     "",                                            STD_NOR,                                       0,       0,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    "},"&amp;IF(SOURCE!L1461&lt;&gt;"","   "&amp;SOURCE!L1461,"")
 )
)</f>
        <v>/* 1456 */  { addItemToBuffer,             CHR_WATCH,                   "",                                            STD_WATCH,                                     0,       0,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    "},"&amp;IF(SOURCE!L1462&lt;&gt;"","   "&amp;SOURCE!L1462,"")
 )
)</f>
        <v>/* 1457 */  { addItemToBuffer,             CHR_HOURGLASS,               "",                                            STD_HOURGLASS,                                 0,       0,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    "},"&amp;IF(SOURCE!L1463&lt;&gt;"","   "&amp;SOURCE!L1463,"")
 )
)</f>
        <v>/* 1458 */  { addItemToBuffer,             CHR_PRINTER,                 "",                                            STD_PRINTER,                                   0,       0,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    "},"&amp;IF(SOURCE!L1464&lt;&gt;"","   "&amp;SOURCE!L1464,"")
 )
)</f>
        <v>/* 1459 */  { itemToBeCoded,               NOPARAM,                     "",                                            STD_MAT_TL,                                    0,       0,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    "},"&amp;IF(SOURCE!L1465&lt;&gt;"","   "&amp;SOURCE!L1465,"")
 )
)</f>
        <v>/* 1460 */  { itemToBeCoded,               NOPARAM,                     "",                                            STD_MAT_ML,                                    0,       0,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    "},"&amp;IF(SOURCE!L1466&lt;&gt;"","   "&amp;SOURCE!L1466,"")
 )
)</f>
        <v>/* 1461 */  { itemToBeCoded,               NOPARAM,                     "",                                            STD_MAT_BL,                                    0,       0,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    "},"&amp;IF(SOURCE!L1467&lt;&gt;"","   "&amp;SOURCE!L1467,"")
 )
)</f>
        <v>/* 1462 */  { itemToBeCoded,               NOPARAM,                     "",                                            STD_MAT_TR,                                    0,       0,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    "},"&amp;IF(SOURCE!L1468&lt;&gt;"","   "&amp;SOURCE!L1468,"")
 )
)</f>
        <v>/* 1463 */  { itemToBeCoded,               NOPARAM,                     "",                                            STD_MAT_MR,                                    0,       0,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    "},"&amp;IF(SOURCE!L1469&lt;&gt;"","   "&amp;SOURCE!L1469,"")
 )
)</f>
        <v>/* 1464 */  { itemToBeCoded,               NOPARAM,                     "",                                            STD_MAT_BR,                                    0,       0,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    "},"&amp;IF(SOURCE!L1470&lt;&gt;"","   "&amp;SOURCE!L1470,"")
 )
)</f>
        <v>/* 1465 */  { itemToBeCoded,               NOPARAM,                     "",                                            STD_OBLIQUE1,                                  0,       0,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    "},"&amp;IF(SOURCE!L1471&lt;&gt;"","   "&amp;SOURCE!L1471,"")
 )
)</f>
        <v>/* 1466 */  { itemToBeCoded,               NOPARAM,                     "",                                            STD_OBLIQUE2,                                  0,       0,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    "},"&amp;IF(SOURCE!L1472&lt;&gt;"","   "&amp;SOURCE!L1472,"")
 )
)</f>
        <v>/* 1467 */  { itemToBeCoded,               NOPARAM,                     "",                                            STD_OBLIQUE3,                                  0,       0,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    "},"&amp;IF(SOURCE!L1473&lt;&gt;"","   "&amp;SOURCE!L1473,"")
 )
)</f>
        <v>/* 1468 */  { itemToBeCoded,               NOPARAM,                     "",                                            STD_OBLIQUE4,                                  0,       0,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    "},"&amp;IF(SOURCE!L1474&lt;&gt;"","   "&amp;SOURCE!L1474,"")
 )
)</f>
        <v>/* 1469 */  { itemToBeCoded,               NOPARAM,                     "",                                            STD_CURSOR,                                    0,       0,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    "},"&amp;IF(SOURCE!L1475&lt;&gt;"","   "&amp;SOURCE!L1475,"")
 )
)</f>
        <v>/* 1470 */  { itemToBeCoded,               NOPARAM,                     "",                                            STD_PERIOD34,                                  0,       0,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    "},"&amp;IF(SOURCE!L1476&lt;&gt;"","   "&amp;SOURCE!L1476,"")
 )
)</f>
        <v>/* 1471 */  { itemToBeCoded,               NOPARAM,                     "",                                            STD_COMMA34,                                   0,       0,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    "},"&amp;IF(SOURCE!L1477&lt;&gt;"","   "&amp;SOURCE!L1477,"")
 )
)</f>
        <v>/* 1472 */  { addItemToBuffer,             CHR_BATTERY,                 "",                                            STD_BATTERY,                                   0,       0,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    "},"&amp;IF(SOURCE!L1478&lt;&gt;"","   "&amp;SOURCE!L1478,"")
 )
)</f>
        <v>/* 1473 */  { addItemToBuffer,             CHR_PGM_BEGIN,               "",                                            STD_PGM_BEGIN,                                 0,       0,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    "},"&amp;IF(SOURCE!L1479&lt;&gt;"","   "&amp;SOURCE!L1479,"")
 )
)</f>
        <v>/* 1474 */  { addItemToBuffer,             CHR_USER_MODE,               "",                                            STD_USER_MODE,                                 0,       0,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    "},"&amp;IF(SOURCE!L1480&lt;&gt;"","   "&amp;SOURCE!L1480,"")
 )
)</f>
        <v>/* 1475 */  { itemToBeCoded,               NOPARAM,                     "",                                            STD_UK,                                        0,       0,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    "},"&amp;IF(SOURCE!L1481&lt;&gt;"","   "&amp;SOURCE!L1481,"")
 )
)</f>
        <v>/* 1476 */  { itemToBeCoded,               NOPARAM,                     "",                                            STD_US,                                        0,       0,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    "},"&amp;IF(SOURCE!L1482&lt;&gt;"","   "&amp;SOURCE!L1482,"")
 )
)</f>
        <v>/* 1477 */  { addItemToBuffer,             CHR_NEG_EXCLAMATION_MARK,    "",                                            STD_NEG_EXCLAMATION_MARK,                      0,       0,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    "},"&amp;IF(SOURCE!L1483&lt;&gt;"","   "&amp;SOURCE!L1483,"")
 )
)</f>
        <v>/* 1478 */  { addItemToBuffer,             CHR_ex,                      "",                                            STD_LEFT_RIGHT_ARROWS,                         0,       0,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    "},"&amp;IF(SOURCE!L1484&lt;&gt;"","   "&amp;SOURCE!L1484,"")
 )
)</f>
        <v>/* 1479 */  { addItemToBuffer,             ITM_Max,                     "",                                            "Max",                                         0,       0,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    "},"&amp;IF(SOURCE!L1485&lt;&gt;"","   "&amp;SOURCE!L1485,"")
 )
)</f>
        <v>/* 1480 */  { addItemToBuffer,             ITM_Min,                     "",                                            "Min",                                         0,       0,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    "},"&amp;IF(SOURCE!L1486&lt;&gt;"","   "&amp;SOURCE!L1486,"")
 )
)</f>
        <v>/* 1481 */  { addItemToBuffer,             ITM_Config,                  "",                                            "Config",                                      0,       0,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    "},"&amp;IF(SOURCE!L1487&lt;&gt;"","   "&amp;SOURCE!L1487,"")
 )
)</f>
        <v>/* 1482 */  { addItemToBuffer,             ITM_Stack,                   "",                                            "Stack",                                       0,       0,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    "},"&amp;IF(SOURCE!L1488&lt;&gt;"","   "&amp;SOURCE!L1488,"")
 )
)</f>
        <v>/* 1483 */  { addItemToBuffer,             ITM_dddEL,                   "",                                            STD_ELLIPSIS "EL",                             0,       0,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    "},"&amp;IF(SOURCE!L1489&lt;&gt;"","   "&amp;SOURCE!L1489,"")
 )
)</f>
        <v>/* 1484 */  { addItemToBuffer,             ITM_dddIJ,                   "",                                            STD_ELLIPSIS "IJ",                             0,       0,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    "},"&amp;IF(SOURCE!L1490&lt;&gt;"","   "&amp;SOURCE!L1490,"")
 )
)</f>
        <v>/* 1485 */  { itemToBeCoded,               NOPARAM,                     "",                                            "0.",                                          0,       0,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    "},"&amp;IF(SOURCE!L1491&lt;&gt;"","   "&amp;SOURCE!L1491,"")
 )
)</f>
        <v>/* 1486 */  { itemToBeCoded,               NOPARAM,                     "",                                            "1.",                                          0,       0,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    "},"&amp;IF(SOURCE!L1492&lt;&gt;"","   "&amp;SOURCE!L1492,"")
 )
)</f>
        <v>/* 1487 */  { addItemToBuffer,             ITM_EXPONENT     /*# JM #*/, "",                                            "EEX",                                         0,       0,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    "},"&amp;IF(SOURCE!L1493&lt;&gt;"","   "&amp;SOURCE!L1493,"")
 )
)</f>
        <v>/* 1488 */  { addItemToBuffer,             ITM_MA11,                    "",                                            STD_a_DIARESIS,                                0,       0,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    "},"&amp;IF(SOURCE!L1494&lt;&gt;"","   "&amp;SOURCE!L1494,"")
 )
)</f>
        <v>/* 1489 */  { addItemToBuffer,             ITM_MA12,                    "",                                            STD_o_DIARESIS,                                0,       0,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    "},"&amp;IF(SOURCE!L1495&lt;&gt;"","   "&amp;SOURCE!L1495,"")
 )
)</f>
        <v>/* 1490 */  { addItemToBuffer,             ITM_MA13,                    "",                                            STD_u_DIARESIS,                                0,       0,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    "},"&amp;IF(SOURCE!L1496&lt;&gt;"","   "&amp;SOURCE!L1496,"")
 )
)</f>
        <v>/* 1491 */  { addItemToBuffer,             ITM_MA14,                    "",                                            "",                                            0,       0,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    "},"&amp;IF(SOURCE!L1497&lt;&gt;"","   "&amp;SOURCE!L1497,"")
 )
)</f>
        <v>/* 1492 */  { addItemToBuffer,             ITM_MA15,                    "",                                            "sch",                                         0,       0,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    "},"&amp;IF(SOURCE!L1498&lt;&gt;"","   "&amp;SOURCE!L1498,"")
 )
)</f>
        <v>/* 1493 */  { addItemToBuffer,             ITM_MA16,                    "",                                            STD_s_SHARP,                                   0,       0,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    "},"&amp;IF(SOURCE!L1499&lt;&gt;"","   "&amp;SOURCE!L1499,"")
 )
)</f>
        <v>/* 1494 */  { addItemToBuffer,             ITM_MA21,                    "",                                            "not",                                         0,       0,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    "},"&amp;IF(SOURCE!L1500&lt;&gt;"","   "&amp;SOURCE!L1500,"")
 )
)</f>
        <v>/* 1495 */  { addItemToBuffer,             ITM_MA22,                    "",                                            "edi-",                                        0,       0,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    "},"&amp;IF(SOURCE!L1501&lt;&gt;"","   "&amp;SOURCE!L1501,"")
 )
)</f>
        <v>/* 1496 */  { addItemToBuffer,             ITM_MA23,                    "",                                            "table",                                       0,       0,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    "},"&amp;IF(SOURCE!L1502&lt;&gt;"","   "&amp;SOURCE!L1502,"")
 )
)</f>
        <v>/* 1497 */  { addItemToBuffer,             ITM_MA24,                    "",                                            "for",                                         0,       0,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    "},"&amp;IF(SOURCE!L1503&lt;&gt;"","   "&amp;SOURCE!L1503,"")
 )
)</f>
        <v>/* 1498 */  { addItemToBuffer,             ITM_MA25,                    "",                                            "now",                                         0,       0,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    "},"&amp;IF(SOURCE!L1504&lt;&gt;"","   "&amp;SOURCE!L1504,"")
 )
)</f>
        <v>/* 1499 */  { addItemToBuffer,             ITM_MA26,                    "",                                            "",                                            0,       0,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    "},"&amp;IF(SOURCE!L1505&lt;&gt;"","   "&amp;SOURCE!L1505,"")
 )
)</f>
        <v>/* 1500 */  { addItemToBuffer,             ITM_MA31,                    "",                                            "",                                            0,       0,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    "},"&amp;IF(SOURCE!L1506&lt;&gt;"","   "&amp;SOURCE!L1506,"")
 )
)</f>
        <v>/* 1501 */  { addItemToBuffer,             ITM_MA32,                    "",                                            "",                                            0,       0,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    "},"&amp;IF(SOURCE!L1507&lt;&gt;"","   "&amp;SOURCE!L1507,"")
 )
)</f>
        <v>/* 1502 */  { addItemToBuffer,             ITM_MA33,                    "",                                            "",                                            0,       0,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    "},"&amp;IF(SOURCE!L1508&lt;&gt;"","   "&amp;SOURCE!L1508,"")
 )
)</f>
        <v>/* 1503 */  { addItemToBuffer,             ITM_MA34,                    "",                                            "",                                            0,       0,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    "},"&amp;IF(SOURCE!L1509&lt;&gt;"","   "&amp;SOURCE!L1509,"")
 )
)</f>
        <v>/* 1504 */  { addItemToBuffer,             ITM_MA35,                    "",                                            "",                                            0,       0,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    "},"&amp;IF(SOURCE!L1510&lt;&gt;"","   "&amp;SOURCE!L1510,"")
 )
)</f>
        <v>/* 1505 */  { addItemToBuffer,             ITM_MA36,                    "",                                            "",                                            0,       0,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    "},"&amp;IF(SOURCE!L1511&lt;&gt;"","   "&amp;SOURCE!L1511,"")
 )
)</f>
        <v>/* 1506 */  { fnUndo,                      NOPARAM,                     "UNDO",                                        STD_UNDO,                                      0,       0,       CAT_FNCT,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    "},"&amp;IF(SOURCE!L1512&lt;&gt;"","   "&amp;SOURCE!L1512,"")
 )
)</f>
        <v>/* 1507 */  { itemToBeCoded,               NOPARAM     /*# JM #*/,      "PRGM",                                        "PRGM",                                        0,       0,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    "},"&amp;IF(SOURCE!L1513&lt;&gt;"","   "&amp;SOURCE!L1513,"")
 )
)</f>
        <v>/* 1508 */  { itemToBeCoded,               NOPARAM,                     "R/S",                                         "R/S",                                         0,       0,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    "},"&amp;IF(SOURCE!L1514&lt;&gt;"","   "&amp;SOURCE!L1514,"")
 )
)</f>
        <v>/* 1509 */  { itemToBeCoded,               NOPARAM,                     "",                                            "Not",                                         0,       0,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    "},"&amp;IF(SOURCE!L1515&lt;&gt;"","   "&amp;SOURCE!L1515,"")
 )
)</f>
        <v>/* 1510 */  { itemToBeCoded,               NOPARAM,                     "",                                            "yet",                                         0,       0,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    "},"&amp;IF(SOURCE!L1516&lt;&gt;"","   "&amp;SOURCE!L1516,"")
 )
)</f>
        <v>/* 1511 */  { itemToBeCoded,               NOPARAM,                     "",                                            "defined",                                     0,       0,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    "},"&amp;IF(SOURCE!L1517&lt;&gt;"","   "&amp;SOURCE!L1517,"")
 )
)</f>
        <v>/* 1512 */  { itemToBeCoded,               NOPARAM,                     "",                                            "Tam",                                         0,       0,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    "},"&amp;IF(SOURCE!L1518&lt;&gt;"","   "&amp;SOURCE!L1518,"")
 )
)</f>
        <v>/* 1513 */  { itemToBeCoded,               NOPARAM,                     "",                                            "TamCmp",                                      0,       0,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    "},"&amp;IF(SOURCE!L1519&lt;&gt;"","   "&amp;SOURCE!L1519,"")
 )
)</f>
        <v>/* 1514 */  { itemToBeCoded,               NOPARAM,                     "",                                            "TamStoRcl",                                   0,       0,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    "},"&amp;IF(SOURCE!L1520&lt;&gt;"","   "&amp;SOURCE!L1520,"")
 )
)</f>
        <v>/* 1515 */  { fnFlipFlag,                  FLAG_USER,                   "USER",                                        "USER",                                        0,       0,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    "},"&amp;IF(SOURCE!L1521&lt;&gt;"","   "&amp;SOURCE!L1521,"")
 )
)</f>
        <v>/* 1516 */  { fnKeyCC,                     NOPARAM,                     "CC",                                          "CC",                                          0,       0,       CAT_NONE, SLS_UNCHANGED},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    "},"&amp;IF(SOURCE!L1522&lt;&gt;"","   "&amp;SOURCE!L1522,"")
 )
)</f>
        <v>/* 1517 */  { itemToBeCoded,               NOPARAM,                     "",                                            "f",                                           0,       0,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    "},"&amp;IF(SOURCE!L1523&lt;&gt;"","   "&amp;SOURCE!L1523,"")
 )
)</f>
        <v>/* 1518 */  { itemToBeCoded,               NOPARAM,                     "",                                            "g",                                           0,       0,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    "},"&amp;IF(SOURCE!L1524&lt;&gt;"","   "&amp;SOURCE!L1524,"")
 )
)</f>
        <v>/* 1519 */  { fnKeyUp,                     NOPARAM,                     "UP",                                          STD_UP_ARROW,                                  0,       0,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    "},"&amp;IF(SOURCE!L1525&lt;&gt;"","   "&amp;SOURCE!L1525,"")
 )
)</f>
        <v>/* 1520 */  { itemToBeCoded,               NOPARAM,                     "BST",                                         STD_HAMBURGER STD_BST,                         0,       0,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    "},"&amp;IF(SOURCE!L1526&lt;&gt;"","   "&amp;SOURCE!L1526,"")
 )
)</f>
        <v>/* 1521 */  { fnKeyDown,                   NOPARAM,                     "DOWN",                                        STD_DOWN_ARROW,                                0,       0,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    "},"&amp;IF(SOURCE!L1527&lt;&gt;"","   "&amp;SOURCE!L1527,"")
 )
)</f>
        <v>/* 1522 */  { itemToBeCoded,               NOPARAM,                     "SST",                                         STD_HAMBURGER STD_SST,                         0,       0,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    "},"&amp;IF(SOURCE!L1528&lt;&gt;"","   "&amp;SOURCE!L1528,"")
 )
)</f>
        <v>/* 1523 */  { fnKeyExit,                   NOPARAM,                     "EXIT",                                        "EXIT",                                        0,       0,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    "},"&amp;IF(SOURCE!L1529&lt;&gt;"","   "&amp;SOURCE!L1529,"")
 )
)</f>
        <v>/* 1524 */  { fnKeyBackspace,              NOPARAM,                     "BKSPC",                                       STD_LEFT_ARROW,                                0,       0,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    "},"&amp;IF(SOURCE!L1530&lt;&gt;"","   "&amp;SOURCE!L1530,"")
 )
)</f>
        <v>/* 1525 */  { itemToBeCoded,               NOPARAM,                     "",                                            STD_PRINTER "x",                               0,       0,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    "},"&amp;IF(SOURCE!L1531&lt;&gt;"","   "&amp;SOURCE!L1531,"")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    "},"&amp;IF(SOURCE!L1532&lt;&gt;"","   "&amp;SOURCE!L1532,"")
 )
)</f>
        <v>/* 1526 */  { fnAim,                       NOPARAM     /*# JM #*/,      "AIM",                                         "ALPHA",                                       0,       0,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    "},"&amp;IF(SOURCE!L1533&lt;&gt;"","   "&amp;SOURCE!L1533,"")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    "},"&amp;IF(SOURCE!L1534&lt;&gt;"","   "&amp;SOURCE!L1534,"")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    "},"&amp;IF(SOURCE!L1535&lt;&gt;"","   "&amp;SOURCE!L1535,"")
 )
)</f>
        <v>/* 1526 */  { fnAim,                       NOPARAM,                     "AIM",                                         STD_alpha,                                     0,       0,       CAT_NONE, SLS_UNCHANGED},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    "},"&amp;IF(SOURCE!L1536&lt;&gt;"","   "&amp;SOURCE!L1536,"")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    "},"&amp;IF(SOURCE!L1537&lt;&gt;"","   "&amp;SOURCE!L1537,"")
 )
)</f>
        <v>/* 1527 */  { fnKeyDotD,                   NOPARAM,                     ".d",                                          ".d",                                          0,       0,       CAT_NONE, SLS_UNCHANGED},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    "},"&amp;IF(SOURCE!L1538&lt;&gt;"","   "&amp;SOURCE!L1538,"")
 )
)</f>
        <v>/* 1528 */  { fnCvtQuartM3,                multiply,                    "qt." STD_RIGHT_ARROW "m" STD_SUP_3,           "qt." STD_RIGHT_ARROW "m" STD_SUP_3,           0,       0,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    "},"&amp;IF(SOURCE!L1539&lt;&gt;"","   "&amp;SOURCE!L1539,"")
 )
)</f>
        <v>/* 1529 */  { fnCvtQuartM3,                divide,                      "m" STD_SUP_3 STD_RIGHT_ARROW "qt.",           "m" STD_SUP_3 STD_RIGHT_ARROW "qt.",           0,       0,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    "},"&amp;IF(SOURCE!L1540&lt;&gt;"","   "&amp;SOURCE!L1540,"")
 )
)</f>
        <v>/* 1530 */  { itemToBeCoded,               NOPARAM,                     STD_RIGHT_ARROW "SP",                          STD_RIGHT_ARROW "SP",                          0,       0,       CAT_NONE, SLS_UNCHANGED},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    "},"&amp;IF(SOURCE!L1541&lt;&gt;"","   "&amp;SOURCE!L1541,"")
 )
)</f>
        <v>/* 1531 */  { fnShow_SCROLL,               NOPARAM     /*# JM #*/,      "SHOW",                                        "SHOW",                                        0,       0,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    "},"&amp;IF(SOURCE!L1542&lt;&gt;"","   "&amp;SOURCE!L1542,"")
 )
)</f>
        <v>/* 1532 */  { backToSystem,                NOPARAM,                     "SYSTEM",                                      "SYSTEM",                                      0,       0,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    "},"&amp;IF(SOURCE!L1543&lt;&gt;"","   "&amp;SOURCE!L1543,"")
 )
)</f>
        <v>/* 1533 */  { fnCvtDmsToDeg,               NOPARAM,                     "D.MS" STD_RIGHT_ARROW "D",                    "D.MS" STD_RIGHT_ARROW "D",                    0,       0,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    "},"&amp;IF(SOURCE!L1544&lt;&gt;"","   "&amp;SOURCE!L1544,"")
 )
)</f>
        <v>/* 1534 */  { itemToBeCoded,               NOPARAM,                     "V" STD_MEASURED_ANGLE,                        STD_MEASURED_ANGLE,                            0,       0,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    "},"&amp;IF(SOURCE!L1545&lt;&gt;"","   "&amp;SOURCE!L1545,"")
 )
)</f>
        <v>/* 1535 */  { fnCvtFathomM,                multiply,                    "fm." STD_RIGHT_ARROW "m",                     "fathom",                                      0,       0,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    "},"&amp;IF(SOURCE!L1546&lt;&gt;"","   "&amp;SOURCE!L1546,"")
 )
)</f>
        <v>/* 1536 */  { fnCvtFathomM,                multiply,                    "fm." STD_RIGHT_ARROW "m",                     STD_RIGHT_ARROW " m",                          0,       0,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    "},"&amp;IF(SOURCE!L1547&lt;&gt;"","   "&amp;SOURCE!L1547,"")
 )
)</f>
        <v>/* 1537 */  { fnCvtFathomM,                divide,                      "m" STD_RIGHT_ARROW "fm.",                     "m " STD_RIGHT_ARROW,                          0,       0,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    "},"&amp;IF(SOURCE!L1548&lt;&gt;"","   "&amp;SOURCE!L1548,"")
 )
)</f>
        <v>/* 1538 */  { fnCvtFathomM,                divide,                      "m" STD_RIGHT_ARROW "fm.",                     "fathom",                                      0,       0,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    "},"&amp;IF(SOURCE!L1549&lt;&gt;"","   "&amp;SOURCE!L1549,"")
 )
)</f>
        <v>/* 1539 */  { fnCvtSfeetM,                 multiply,                    "ft" STD_US STD_RIGHT_ARROW "m",               STD_RIGHT_ARROW " m",                          0,       0,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    "},"&amp;IF(SOURCE!L1550&lt;&gt;"","   "&amp;SOURCE!L1550,"")
 )
)</f>
        <v>/* 1540 */  { fnCvtSfeetM,                 divide,                      "m" STD_RIGHT_ARROW "ft" STD_US,               "foot" STD_US,                                 0,       0,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    "},"&amp;IF(SOURCE!L1551&lt;&gt;"","   "&amp;SOURCE!L1551,"")
 )
)</f>
        <v>/* 1541 */  { fnCvtPointM,                 divide,                      "m" STD_RIGHT_ARROW "pt.",                     "m " STD_RIGHT_ARROW,                          0,       0,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    "},"&amp;IF(SOURCE!L1552&lt;&gt;"","   "&amp;SOURCE!L1552,"")
 )
)</f>
        <v>/* 1542 */  { fnCvtPointM,                 multiply,                    "pt." STD_RIGHT_ARROW "m",                     STD_RIGHT_ARROW " m",                          0,       0,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    "},"&amp;IF(SOURCE!L1553&lt;&gt;"","   "&amp;SOURCE!L1553,"")
 )
)</f>
        <v>/* 1543 */  { fnCvtBarrelM3,               multiply,                    "bbl" STD_RIGHT_ARROW "m" STD_SUP_3,           "barrel",                                      0,       0,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    "},"&amp;IF(SOURCE!L1554&lt;&gt;"","   "&amp;SOURCE!L1554,"")
 )
)</f>
        <v>/* 1544 */  { fnCvtBarrelM3,               multiply,                    "bbl" STD_RIGHT_ARROW "m" STD_SUP_3,           STD_RIGHT_ARROW " m" STD_SUP_3,                0,       0,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    "},"&amp;IF(SOURCE!L1555&lt;&gt;"","   "&amp;SOURCE!L1555,"")
 )
)</f>
        <v>/* 1545 */  { fnCvtBarrelM3,               divide,                      "m" STD_SUP_3 STD_RIGHT_ARROW "bbl",           STD_RIGHT_ARROW " m" STD_SUP_3,                0,       0,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    "},"&amp;IF(SOURCE!L1556&lt;&gt;"","   "&amp;SOURCE!L1556,"")
 )
)</f>
        <v>/* 1546 */  { fnCvtBarrelM3,               divide,                      "m" STD_SUP_3 STD_RIGHT_ARROW "bbl",           "barrel",                                      0,       0,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    "},"&amp;IF(SOURCE!L1557&lt;&gt;"","   "&amp;SOURCE!L1557,"")
 )
)</f>
        <v>/* 1547 */  { fnCvtTonKg,                  multiply,                    "ton" STD_RIGHT_ARROW "kg",                    STD_SPACE_HAIR,                                0,       0,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    "},"&amp;IF(SOURCE!L1558&lt;&gt;"","   "&amp;SOURCE!L1558,"")
 )
)</f>
        <v>/* 1548 */  { fnCvtTonKg,                  multiply,                    "ton" STD_RIGHT_ARROW "kg",                    STD_SPACE_HAIR,                                0,       0,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    "},"&amp;IF(SOURCE!L1559&lt;&gt;"","   "&amp;SOURCE!L1559,"")
 )
)</f>
        <v>/* 1549 */  { fnCvtTonKg,                  divide,                      "kg" STD_RIGHT_ARROW "ton",                    STD_SPACE_HAIR,                                0,       0,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    "},"&amp;IF(SOURCE!L1560&lt;&gt;"","   "&amp;SOURCE!L1560,"")
 )
)</f>
        <v>/* 1550 */  { fnCvtTonKg,                  divide,                      "kg" STD_RIGHT_ARROW "ton",                    STD_SPACE_HAIR,                                0,       0,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    "},"&amp;IF(SOURCE!L1561&lt;&gt;"","   "&amp;SOURCE!L1561,"")
 )
)</f>
        <v>/* 1551 */  { fnCvtCaratKg,                multiply,                    "ct" STD_RIGHT_ARROW "kg",                     STD_SPACE_HAIR,                                0,       0,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    "},"&amp;IF(SOURCE!L1562&lt;&gt;"","   "&amp;SOURCE!L1562,"")
 )
)</f>
        <v>/* 1552 */  { fnCvtCaratKg,                divide,                      "kg" STD_RIGHT_ARROW "ct",                     STD_SPACE_HAIR,                                0,       0,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    "},"&amp;IF(SOURCE!L1563&lt;&gt;"","   "&amp;SOURCE!L1563,"")
 )
)</f>
        <v>/* 1553 */  { fnCvtAtmPa,                  multiply,                    "atm" STD_RIGHT_ARROW "Pa",                    STD_SPACE_HAIR,                                0,       0,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    "},"&amp;IF(SOURCE!L1564&lt;&gt;"","   "&amp;SOURCE!L1564,"")
 )
)</f>
        <v>/* 1554 */  { fnCvtAtmPa,                  divide,                      "Pa" STD_RIGHT_ARROW "atm",                    STD_SPACE_HAIR,                                0,       0,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    "},"&amp;IF(SOURCE!L1565&lt;&gt;"","   "&amp;SOURCE!L1565,"")
 )
)</f>
        <v>/* 1555 */  { fnCvtFathomM,                multiply,                    "fm." STD_RIGHT_ARROW "m",                     STD_SPACE_HAIR,                                0,       0,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    "},"&amp;IF(SOURCE!L1566&lt;&gt;"","   "&amp;SOURCE!L1566,"")
 )
)</f>
        <v>/* 1556 */  { fnCvtFathomM,                divide,                      "m" STD_RIGHT_ARROW "fm.",                     STD_SPACE_HAIR,                                0,       0,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    "},"&amp;IF(SOURCE!L1567&lt;&gt;"","   "&amp;SOURCE!L1567,"")
 )
)</f>
        <v>/* 1557 */  { fnCvtPointM,                 multiply,                    "pt." STD_RIGHT_ARROW "m",                     STD_SPACE_HAIR,                                0,       0,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    "},"&amp;IF(SOURCE!L1568&lt;&gt;"","   "&amp;SOURCE!L1568,"")
 )
)</f>
        <v>/* 1558 */  { fnCvtPointM,                 divide,                      "m" STD_RIGHT_ARROW "pt.",                     STD_SPACE_HAIR,                                0,       0,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    "},"&amp;IF(SOURCE!L1569&lt;&gt;"","   "&amp;SOURCE!L1569,"")
 )
)</f>
        <v>/* 1559 */  { fnHarmonicMeanXY,            NOPARAM,                     STD_x_BAR STD_SUB_H,                           STD_x_BAR STD_SUB_H,                           0,       0,       CAT_FNCT, SLS_ENABLED  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    "},"&amp;IF(SOURCE!L1570&lt;&gt;"","   "&amp;SOURCE!L1570,"")
 )
)</f>
        <v>/* 1560 */  { fnRMSMeanXY,                 NOPARAM,                     STD_x_BAR STD_SUB_R STD_SUB_M STD_SUB_S,       STD_x_BAR STD_SUB_R STD_SUB_M STD_SUB_S,       0,       0,       CAT_FNCT, SLS_ENABLED  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    "},"&amp;IF(SOURCE!L1571&lt;&gt;"","   "&amp;SOURCE!L1571,"")
 )
)</f>
        <v>/* 1561 */  { itemToBeCoded,               NOPARAM     /*# JM #*/,      "SUMS",                                        "SUMS",                                        0,       0,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    "},"&amp;IF(SOURCE!L1572&lt;&gt;"","   "&amp;SOURCE!L1572,"")
 )
)</f>
        <v>/* 1562 */  { itemToBeCoded,               NOPARAM,                     "GaussF",                                      "GaussF",                                      0,       0,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    "},"&amp;IF(SOURCE!L1573&lt;&gt;"","   "&amp;SOURCE!L1573,"")
 )
)</f>
        <v>/* 1563 */  { itemToBeCoded,               NOPARAM,                     "CauchF",                                      "CauchF",                                      0,       0,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    "},"&amp;IF(SOURCE!L1574&lt;&gt;"","   "&amp;SOURCE!L1574,"")
 )
)</f>
        <v>/* 1564 */  { itemToBeCoded,               NOPARAM,                     "ParabF",                                      "ParabF",                                      0,       0,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    "},"&amp;IF(SOURCE!L1575&lt;&gt;"","   "&amp;SOURCE!L1575,"")
 )
)</f>
        <v>/* 1565 */  { itemToBeCoded,               NOPARAM,                     "HypF",                                        "HypF",                                        0,       0,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    "},"&amp;IF(SOURCE!L1576&lt;&gt;"","   "&amp;SOURCE!L1576,"")
 )
)</f>
        <v>/* 1566 */  { itemToBeCoded,               NOPARAM,                     "RootF",                                       "RootF",                                       0,       0,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    "},"&amp;IF(SOURCE!L1577&lt;&gt;"","   "&amp;SOURCE!L1577,"")
 )
)</f>
        <v>/* 1567 */  { fnStatSum,                   14,                          STD_SIGMA "lny/x",                             STD_SIGMA "lny/x",                             0,       0,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    "},"&amp;IF(SOURCE!L1578&lt;&gt;"","   "&amp;SOURCE!L1578,"")
 )
)</f>
        <v>/* 1568 */  { fnStatSum,                   15,                          STD_SIGMA "x" STD_SUP_2 "/y",                  STD_SIGMA "x" STD_SUP_2 "/y",                  0,       0,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    "},"&amp;IF(SOURCE!L1579&lt;&gt;"","   "&amp;SOURCE!L1579,"")
 )
)</f>
        <v>/* 1569 */  { fnStatSum,                   16,                          STD_SIGMA STD_SUP_1 "/x",                      STD_SIGMA STD_SUP_1 "/x",                      0,       0,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    "},"&amp;IF(SOURCE!L1580&lt;&gt;"","   "&amp;SOURCE!L1580,"")
 )
)</f>
        <v>/* 1570 */  { fnStatSum,                   17,                          STD_SIGMA STD_SUP_1 "/x" STD_SUP_2,            STD_SIGMA STD_SUP_1 "/x" STD_SUP_2,            0,       0,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    "},"&amp;IF(SOURCE!L1581&lt;&gt;"","   "&amp;SOURCE!L1581,"")
 )
)</f>
        <v>/* 1571 */  { fnStatSum,                   18,                          STD_SIGMA "x/y",                               STD_SIGMA "x/y",                               0,       0,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    "},"&amp;IF(SOURCE!L1582&lt;&gt;"","   "&amp;SOURCE!L1582,"")
 )
)</f>
        <v>/* 1572 */  { fnStatSum,                   19,                          STD_SIGMA STD_SUP_1 "/y",                      STD_SIGMA STD_SUP_1 "/y",                      0,       0,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    "},"&amp;IF(SOURCE!L1583&lt;&gt;"","   "&amp;SOURCE!L1583,"")
 )
)</f>
        <v>/* 1573 */  { fnStatSum,                   20,                          STD_SIGMA STD_SUP_1 "/y" STD_SUP_2,            STD_SIGMA STD_SUP_1 "/y" STD_SUP_2,            0,       0,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    "},"&amp;IF(SOURCE!L1584&lt;&gt;"","   "&amp;SOURCE!L1584,"")
 )
)</f>
        <v>/* 1574 */  { fnStatSum,                   21,                          STD_SIGMA "x" STD_SUP_3,                       STD_SIGMA "x" STD_SUP_3,                       0,       0,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    "},"&amp;IF(SOURCE!L1585&lt;&gt;"","   "&amp;SOURCE!L1585,"")
 )
)</f>
        <v>/* 1575 */  { fnStatSum,                   22,                          STD_SIGMA "x" STD_SUP_4,                       STD_SIGMA "x" STD_SUP_4,                       0,       0,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    "},"&amp;IF(SOURCE!L1586&lt;&gt;"","   "&amp;SOURCE!L1586,"")
 )
)</f>
        <v>/* 1576 */  { addItemToBuffer,             NOPARAM,                     "HEX",                                         "H",                                           0,       0,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    "},"&amp;IF(SOURCE!L1587&lt;&gt;"","   "&amp;SOURCE!L1587,"")
 )
)</f>
        <v>/* 1577 */  { fnIDivR,                     NOPARAM,                     "IDIVR",                                       "IDIVR",                                       0,       0,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    "},"&amp;IF(SOURCE!L1588&lt;&gt;"","   "&amp;SOURCE!L1588,"")
 )
)</f>
        <v>/* 1578 */  { fnArccos,                    NOPARAM,                     "ACOS",                                        "ACOS",                                        0,       0,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    "},"&amp;IF(SOURCE!L1589&lt;&gt;"","   "&amp;SOURCE!L1589,"")
 )
)</f>
        <v>/* 1579 */  { fnArcsin,                    NOPARAM,                     "ASIN",                                        "ASIN",                                        0,       0,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    "},"&amp;IF(SOURCE!L1590&lt;&gt;"","   "&amp;SOURCE!L1590,"")
 )
)</f>
        <v>/* 1580 */  { fnArctan,                    NOPARAM,                     "ATAN",                                        "ATAN",                                        0,       0,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    "},"&amp;IF(SOURCE!L1591&lt;&gt;"","   "&amp;SOURCE!L1591,"")
 )
)</f>
        <v>/* 1581 */  { itemToBeCoded,               NOPARAM,                     "DET",                                         "DET",                                         0,       0,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    "},"&amp;IF(SOURCE!L1592&lt;&gt;"","   "&amp;SOURCE!L1592,"")
 )
)</f>
        <v>/* 1582 */  { itemToBeCoded,               NOPARAM,                     "INVRT",                                       "INVRT",                                       0,       0,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    "},"&amp;IF(SOURCE!L1593&lt;&gt;"","   "&amp;SOURCE!L1593,"")
 )
)</f>
        <v>/* 1583 */  { itemToBeCoded,               NOPARAM,                     "TRANS",                                       "TRANS",                                       0,       0,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    "},"&amp;IF(SOURCE!L1594&lt;&gt;"","   "&amp;SOURCE!L1594,"")
 )
)</f>
        <v>/* 1584 */  { itemToBeCoded,               NOPARAM,                     "xIN",                                         "xIN",                                         0,       0,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    "},"&amp;IF(SOURCE!L1595&lt;&gt;"","   "&amp;SOURCE!L1595,"")
 )
)</f>
        <v>/* 1585 */  { itemToBeCoded,               NOPARAM,                     "xOUT",                                        "xOUT",                                        0,       0,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    "},"&amp;IF(SOURCE!L1596&lt;&gt;"","   "&amp;SOURCE!L1596,"")
 )
)</f>
        <v>/* 1586 */  { fnAlphaSR,                   TM_REGISTER,                 STD_alpha "SR",                                STD_alpha "SR",                                0,      99,       CAT_FNCT, SLS_ENABLED  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    "},"&amp;IF(SOURCE!L1597&lt;&gt;"","   "&amp;SOURCE!L1597,"")
 )
)</f>
        <v>/* 1587 */  { fnCvtHectareM2,              multiply,                    "ha" STD_RIGHT_ARROW "m" STD_SUP_2,            "ha" STD_RIGHT_ARROW "m" STD_SUP_2,            0,       0,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    "},"&amp;IF(SOURCE!L1598&lt;&gt;"","   "&amp;SOURCE!L1598,"")
 )
)</f>
        <v>/* 1588 */  { fnCvtHectareM2,              divide,                      "m" STD_SUP_2 STD_RIGHT_ARROW "ha",            "m" STD_SUP_2 STD_RIGHT_ARROW "ha",            0,       0,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    "},"&amp;IF(SOURCE!L1599&lt;&gt;"","   "&amp;SOURCE!L1599,"")
 )
)</f>
        <v>/* 1589 */  { itemToBeCoded,               NOPARAM,                     "VAR",                                         "VAR",                                         0,       0,       CAT_MENU, SLS_UNCHANGED},</v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    "},"&amp;IF(SOURCE!L1600&lt;&gt;"","   "&amp;SOURCE!L1600,"")
 )
)</f>
        <v>/* 1590 */  { itemToBeCoded,               NOPARAM,                     "",                                            "TamFlag",                                     0,       0,       CAT_NONE, SLS_UNCHANGED},</v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    "},"&amp;IF(SOURCE!L1601&lt;&gt;"","   "&amp;SOURCE!L1601,"")
 )
)</f>
        <v>/* 1591 */  { itemToBeCoded,               NOPARAM,                     "1591",                                        "1591",                                        0,       0,       CAT_FREE, SLS_UNCHANGED},   //Spare numbers allowed for Martin</v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    "},"&amp;IF(SOURCE!L1602&lt;&gt;"","   "&amp;SOURCE!L1602,"")
 )
)</f>
        <v>/* 1592 */  { fnGetSystemFlag,             FLAG_TDM24,                  "TDM24",                                       "TDM24",                                       0,       0,       CAT_SYFL, SLS_UNCHANGED},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    "},"&amp;IF(SOURCE!L1603&lt;&gt;"","   "&amp;SOURCE!L1603,"")
 )
)</f>
        <v>/* 1593 */  { fnGetSystemFlag,             FLAG_YMD,                    "YMD",                                         "YMD",                                         0,       0,       CAT_SYFL, SLS_UNCHANGED},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    "},"&amp;IF(SOURCE!L1604&lt;&gt;"","   "&amp;SOURCE!L1604,"")
 )
)</f>
        <v>/* 1594 */  { fnGetSystemFlag,             FLAG_DMY,                    "DMY",                                         "DMY",                                         0,       0,       CAT_SYFL, SLS_UNCHANGED},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    "},"&amp;IF(SOURCE!L1605&lt;&gt;"","   "&amp;SOURCE!L1605,"")
 )
)</f>
        <v>/* 1595 */  { fnGetSystemFlag,             FLAG_MDY,                    "MDY",                                         "MDY",                                         0,       0,       CAT_SYFL, SLS_UNCHANGED},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    "},"&amp;IF(SOURCE!L1606&lt;&gt;"","   "&amp;SOURCE!L1606,"")
 )
)</f>
        <v>/* 1596 */  { fnGetSystemFlag,             FLAG_CPXRES,                 "CPXRES",                                      "CPXRES",                                      0,       0,       CAT_SYFL, SLS_UNCHANGED},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    "},"&amp;IF(SOURCE!L1607&lt;&gt;"","   "&amp;SOURCE!L1607,"")
 )
)</f>
        <v>/* 1597 */  { fnGetSystemFlag,             FLAG_CPXj,                   "CPXj",                                        "CPXj",                                        0,       0,       CAT_SYFL, SLS_UNCHANGED},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    "},"&amp;IF(SOURCE!L1608&lt;&gt;"","   "&amp;SOURCE!L1608,"")
 )
)</f>
        <v>/* 1598 */  { fnGetSystemFlag,             FLAG_POLAR,                  "POLAR",                                       "POLAR",                                       0,       0,       CAT_SYFL, SLS_UNCHANGED},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    "},"&amp;IF(SOURCE!L1609&lt;&gt;"","   "&amp;SOURCE!L1609,"")
 )
)</f>
        <v>/* 1599 */  { fnGetSystemFlag,             FLAG_FRACT,                  "FRACT",                                       "FRACT",                                       0,       0,       CAT_SYFL, SLS_UNCHANGED},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    "},"&amp;IF(SOURCE!L1610&lt;&gt;"","   "&amp;SOURCE!L1610,"")
 )
)</f>
        <v>/* 1600 */  { fnGetSystemFlag,             FLAG_PROPFR,                 "PROPFR",                                      "PROPFR",                                      0,       0,       CAT_SYFL, SLS_UNCHANGED},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    "},"&amp;IF(SOURCE!L1611&lt;&gt;"","   "&amp;SOURCE!L1611,"")
 )
)</f>
        <v>/* 1601 */  { fnGetSystemFlag,             FLAG_DENANY,                 "DENANY",                                      "DENANY",                                      0,       0,       CAT_SYFL, SLS_UNCHANGED},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    "},"&amp;IF(SOURCE!L1612&lt;&gt;"","   "&amp;SOURCE!L1612,"")
 )
)</f>
        <v>/* 1602 */  { fnGetSystemFlag,             FLAG_DENFIX,                 "DENFIX",                                      "DENFIX",                                      0,       0,       CAT_SYFL, SLS_UNCHANGED},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    "},"&amp;IF(SOURCE!L1613&lt;&gt;"","   "&amp;SOURCE!L1613,"")
 )
)</f>
        <v>/* 1603 */  { fnGetSystemFlag,             FLAG_CARRY,                  "CARRY",                                       "CARRY",                                       0,       0,       CAT_SYFL, SLS_UNCHANGED},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    "},"&amp;IF(SOURCE!L1614&lt;&gt;"","   "&amp;SOURCE!L1614,"")
 )
)</f>
        <v>/* 1604 */  { fnGetSystemFlag,             FLAG_OVERFLOW,               "OVERFL",                                      "OVERFL",                                      0,       0,       CAT_SYFL, SLS_UNCHANGED},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    "},"&amp;IF(SOURCE!L1615&lt;&gt;"","   "&amp;SOURCE!L1615,"")
 )
)</f>
        <v>/* 1605 */  { fnGetSystemFlag,             FLAG_LEAD0,                  "LEAD.0",                                      "LEAD.0",                                      0,       0,       CAT_SYFL, SLS_UNCHANGED},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    "},"&amp;IF(SOURCE!L1616&lt;&gt;"","   "&amp;SOURCE!L1616,"")
 )
)</f>
        <v>/* 1606 */  { fnGetSystemFlag,             FLAG_ALPHA,                  "ALPHA",                                       "ALPHA",                                       0,       0,       CAT_SYFL, SLS_UNCHANGED},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    "},"&amp;IF(SOURCE!L1617&lt;&gt;"","   "&amp;SOURCE!L1617,"")
 )
)</f>
        <v>/* 1607 */  { fnGetSystemFlag,             FLAG_alphaCAP,               STD_alpha "CAP",                               STD_alpha "CAP",                               0,       0,       CAT_SYFL, SLS_UNCHANGED},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    "},"&amp;IF(SOURCE!L1618&lt;&gt;"","   "&amp;SOURCE!L1618,"")
 )
)</f>
        <v>/* 1608 */  { fnGetSystemFlag,             FLAG_RUNTIM,                 "RUNTIM",                                      "RUNTIM",                                      0,       0,       CAT_SYFL, SLS_UNCHANGED},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    "},"&amp;IF(SOURCE!L1619&lt;&gt;"","   "&amp;SOURCE!L1619,"")
 )
)</f>
        <v>/* 1609 */  { fnGetSystemFlag,             FLAG_RUNIO,                  "RUNIO",                                       "RUNIO",                                       0,       0,       CAT_SYFL, SLS_UNCHANGED},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    "},"&amp;IF(SOURCE!L1620&lt;&gt;"","   "&amp;SOURCE!L1620,"")
 )
)</f>
        <v>/* 1610 */  { fnGetSystemFlag,             FLAG_PRINT,                  "PRINT",                                       "PRINT",                                       0,       0,       CAT_SYFL, SLS_UNCHANGED},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    "},"&amp;IF(SOURCE!L1621&lt;&gt;"","   "&amp;SOURCE!L1621,"")
 )
)</f>
        <v>/* 1611 */  { fnGetSystemFlag,             FLAG_TRACE,                  "TRACE",                                       "TRACE",                                       0,       0,       CAT_SYFL, SLS_UNCHANGED},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    "},"&amp;IF(SOURCE!L1622&lt;&gt;"","   "&amp;SOURCE!L1622,"")
 )
)</f>
        <v>/* 1612 */  { fnGetSystemFlag,             FLAG_USER,                   "USER",                                        "USER",                                        0,       0,       CAT_SYFL, SLS_UNCHANGED},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    "},"&amp;IF(SOURCE!L1623&lt;&gt;"","   "&amp;SOURCE!L1623,"")
 )
)</f>
        <v>/* 1613 */  { fnGetSystemFlag,             FLAG_LOWBAT,                 "LOWBAT",                                      "LOWBAT",                                      0,       0,       CAT_SYFL, SLS_UNCHANGED},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    "},"&amp;IF(SOURCE!L1624&lt;&gt;"","   "&amp;SOURCE!L1624,"")
 )
)</f>
        <v>/* 1614 */  { fnGetSystemFlag,             FLAG_SLOW,                   "SLOW",                                        "SLOW",                                        0,       0,       CAT_SYFL, SLS_UNCHANGED},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    "},"&amp;IF(SOURCE!L1625&lt;&gt;"","   "&amp;SOURCE!L1625,"")
 )
)</f>
        <v>/* 1615 */  { fnGetSystemFlag,             FLAG_SPCRES,                 "SPCRES",                                      "SPCRES",                                      0,       0,       CAT_SYFL, SLS_UNCHANGED},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    "},"&amp;IF(SOURCE!L1626&lt;&gt;"","   "&amp;SOURCE!L1626,"")
 )
)</f>
        <v>/* 1616 */  { fnGetSystemFlag,             FLAG_SSIZE8,                 "SSIZE8",                                      "SSIZE8",                                      0,       0,       CAT_SYFL, SLS_UNCHANGED},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    "},"&amp;IF(SOURCE!L1627&lt;&gt;"","   "&amp;SOURCE!L1627,"")
 )
)</f>
        <v>/* 1617 */  { fnGetSystemFlag,             FLAG_QUIET,                  "QUIET",                                       "QUIET",                                       0,       0,       CAT_SYFL, SLS_UNCHANGED},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    "},"&amp;IF(SOURCE!L1628&lt;&gt;"","   "&amp;SOURCE!L1628,"")
 )
)</f>
        <v>/* 1618 */  { fnGetSystemFlag,             FLAG_DECIMP,                 "DECIM.",                                      "DECIM.",                                      0,       0,       CAT_SYFL, SLS_UNCHANGED},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    "},"&amp;IF(SOURCE!L1629&lt;&gt;"","   "&amp;SOURCE!L1629,"")
 )
)</f>
        <v>/* 1619 */  { fnGetSystemFlag,             FLAG_MULTx,                  "MULT" STD_CROSS,                              "MULT" STD_CROSS,                              0,       0,       CAT_SYFL, SLS_UNCHANGED},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    "},"&amp;IF(SOURCE!L1630&lt;&gt;"","   "&amp;SOURCE!L1630,"")
 )
)</f>
        <v>/* 1620 */  { fnGetSystemFlag,             FLAG_ALLENG,                 "ALLENG",                                      "ALLENG",                                      0,       0,       CAT_SYFL, SLS_UNCHANGED},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    "},"&amp;IF(SOURCE!L1631&lt;&gt;"","   "&amp;SOURCE!L1631,"")
 )
)</f>
        <v>/* 1621 */  { fnGetSystemFlag,             FLAG_GROW,                   "GROW",                                        "GROW",                                        0,       0,       CAT_SYFL, SLS_UNCHANGED},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    "},"&amp;IF(SOURCE!L1632&lt;&gt;"","   "&amp;SOURCE!L1632,"")
 )
)</f>
        <v>/* 1622 */  { fnGetSystemFlag,             FLAG_AUTOFF,                 "AUTOFF",                                      "AUTOFF",                                      0,       0,       CAT_SYFL, SLS_UNCHANGED},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    "},"&amp;IF(SOURCE!L1633&lt;&gt;"","   "&amp;SOURCE!L1633,"")
 )
)</f>
        <v>/* 1623 */  { fnGetSystemFlag,             FLAG_AUTXEQ,                 "AUTXEQ",                                      "AUTXEQ",                                      0,       0,       CAT_SYFL, SLS_UNCHANGED},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    "},"&amp;IF(SOURCE!L1634&lt;&gt;"","   "&amp;SOURCE!L1634,"")
 )
)</f>
        <v>/* 1624 */  { fnGetSystemFlag,             FLAG_PRTACT,                 "PRTACT",                                      "PRTACT",                                      0,       0,       CAT_SYFL, SLS_UNCHANGED},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    "},"&amp;IF(SOURCE!L1635&lt;&gt;"","   "&amp;SOURCE!L1635,"")
 )
)</f>
        <v>/* 1625 */  { fnGetSystemFlag,             FLAG_NUMIN,                  "NUM.IN",                                      "NUM.IN",                                      0,       0,       CAT_SYFL, SLS_UNCHANGED},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    "},"&amp;IF(SOURCE!L1636&lt;&gt;"","   "&amp;SOURCE!L1636,"")
 )
)</f>
        <v>/* 1626 */  { fnGetSystemFlag,             FLAG_ALPIN,                  "ALP.IN",                                      "ALP.IN",                                      0,       0,       CAT_SYFL, SLS_UNCHANGED},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    "},"&amp;IF(SOURCE!L1637&lt;&gt;"","   "&amp;SOURCE!L1637,"")
 )
)</f>
        <v>/* 1627 */  { fnGetSystemFlag,             FLAG_ASLIFT,                 "ASLIFT",                                      "ASLIFT",                                      0,       0,       CAT_SYFL, SLS_UNCHANGED},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    "},"&amp;IF(SOURCE!L1638&lt;&gt;"","   "&amp;SOURCE!L1638,"")
 )
)</f>
        <v>/* 1628 */  { fnGetSystemFlag,             FLAG_IGN1ER,                 "IGN1ER",                                      "IGN1ER",                                      0,       0,       CAT_SYFL, SLS_UNCHANGED},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    "},"&amp;IF(SOURCE!L1639&lt;&gt;"","   "&amp;SOURCE!L1639,"")
 )
)</f>
        <v>/* 1629 */  { fnGetSystemFlag,             FLAG_INTING,                 "INTING",                                      "INTING",                                      0,       0,       CAT_SYFL, SLS_UNCHANGED},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    "},"&amp;IF(SOURCE!L1640&lt;&gt;"","   "&amp;SOURCE!L1640,"")
 )
)</f>
        <v>/* 1630 */  { fnGetSystemFlag,             FLAG_SOLVING,                "SOLVING",                                     "SOLVING",                                     0,       0,       CAT_SYFL, SLS_UNCHANGED},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    "},"&amp;IF(SOURCE!L1641&lt;&gt;"","   "&amp;SOURCE!L1641,"")
 )
)</f>
        <v>/* 1631 */  { fnGetSystemFlag,             FLAG_VMDISP,                 "VMDISP",                                      "VMDISP",                                      0,       0,       CAT_SYFL, SLS_UNCHANGED},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    "},"&amp;IF(SOURCE!L1642&lt;&gt;"","   "&amp;SOURCE!L1642,"")
 )
)</f>
        <v>/* 1632 */  { itemToBeCoded,               NOPARAM,                     "",                                            "TamShuffle",                                  0,       0,       CAT_NONE, SLS_UNCHANGED},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    "},"&amp;IF(SOURCE!L1643&lt;&gt;"","   "&amp;SOURCE!L1643,"")
 )
)</f>
        <v>/* 1633 */  { itemToBeCoded,               NOPARAM,                     "1633",                                        "1633",                                        0,       0,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    "},"&amp;IF(SOURCE!L1644&lt;&gt;"","   "&amp;SOURCE!L1644,"")
 )
)</f>
        <v>/* 1634 */  { itemToBeCoded,               NOPARAM,                     "1634",                                        "1634",                                        0,       0,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    "},"&amp;IF(SOURCE!L1645&lt;&gt;"","   "&amp;SOURCE!L1645,"")
 )
)</f>
        <v>/* 1635 */  { itemToBeCoded,               NOPARAM,                     "1635",                                        "1635",                                        0,       0,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    "},"&amp;IF(SOURCE!L1646&lt;&gt;"","   "&amp;SOURCE!L1646,"")
 )
)</f>
        <v>/* 1636 */  { itemToBeCoded,               NOPARAM,                     "1636",                                        "1636",                                        0,       0,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    "},"&amp;IF(SOURCE!L1647&lt;&gt;"","   "&amp;SOURCE!L1647,"")
 )
)</f>
        <v>/* 1637 */  { itemToBeCoded,               NOPARAM,                     "1637",                                        "1637",                                        0,       0,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    "},"&amp;IF(SOURCE!L1648&lt;&gt;"","   "&amp;SOURCE!L1648,"")
 )
)</f>
        <v>/* 1638 */  { itemToBeCoded,               NOPARAM,                     "1638",                                        "1638",                                        0,       0,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    "},"&amp;IF(SOURCE!L1649&lt;&gt;"","   "&amp;SOURCE!L1649,"")
 )
)</f>
        <v>/* 1639 */  { itemToBeCoded,               NOPARAM,                     "1639",                                        "1639",                                        0,       0,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    "},"&amp;IF(SOURCE!L1650&lt;&gt;"","   "&amp;SOURCE!L1650,"")
 )
)</f>
        <v>/* 1640 */  { itemToBeCoded,               NOPARAM,                     "1640",                                        "1640",                                        0,       0,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    "},"&amp;IF(SOURCE!L1651&lt;&gt;"","   "&amp;SOURCE!L1651,"")
 )
)</f>
        <v>/* 1641 */  { itemToBeCoded,               NOPARAM,                     "1641",                                        "1641",                                        0,       0,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    "},"&amp;IF(SOURCE!L1652&lt;&gt;"","   "&amp;SOURCE!L1652,"")
 )
)</f>
        <v>/* 1642 */  { itemToBeCoded,               NOPARAM,                     "1642",                                        "1642",                                        0,       0,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    "},"&amp;IF(SOURCE!L1653&lt;&gt;"","   "&amp;SOURCE!L1653,"")
 )
)</f>
        <v>/* 1643 */  { itemToBeCoded,               NOPARAM,                     "1643",                                        "1643",                                        0,       0,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    "},"&amp;IF(SOURCE!L1654&lt;&gt;"","   "&amp;SOURCE!L1654,"")
 )
)</f>
        <v>/* 1644 */  { itemToBeCoded,               NOPARAM,                     "1644",                                        "1644",                                        0,       0,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    "},"&amp;IF(SOURCE!L1655&lt;&gt;"","   "&amp;SOURCE!L1655,"")
 )
)</f>
        <v>/* 1645 */  { itemToBeCoded,               NOPARAM,                     "1645",                                        "1645",                                        0,       0,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    "},"&amp;IF(SOURCE!L1656&lt;&gt;"","   "&amp;SOURCE!L1656,"")
 )
)</f>
        <v>/* 1646 */  { itemToBeCoded,               NOPARAM,                     "1646",                                        "1646",                                        0,       0,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    "},"&amp;IF(SOURCE!L1657&lt;&gt;"","   "&amp;SOURCE!L1657,"")
 )
)</f>
        <v>/* 1647 */  { itemToBeCoded,               NOPARAM,                     "1647",                                        "1647",                                        0,       0,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    "},"&amp;IF(SOURCE!L1658&lt;&gt;"","   "&amp;SOURCE!L1658,"")
 )
)</f>
        <v>/* 1648 */  { itemToBeCoded,               NOPARAM,                     "1648",                                        "1648",                                        0,       0,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    "},"&amp;IF(SOURCE!L1659&lt;&gt;"","   "&amp;SOURCE!L1659,"")
 )
)</f>
        <v>/* 1649 */  { itemToBeCoded,               NOPARAM,                     "1649",                                        "1649",                                        0,       0,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    "},"&amp;IF(SOURCE!L1660&lt;&gt;"","   "&amp;SOURCE!L1660,"")
 )
)</f>
        <v>/* 1650 */  { itemToBeCoded,               NOPARAM,                     "1650",                                        "1650",                                        0,       0,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    "},"&amp;IF(SOURCE!L1661&lt;&gt;"","   "&amp;SOURCE!L1661,"")
 )
)</f>
        <v>/* 1651 */  { itemToBeCoded,               NOPARAM,                     "1651",                                        "1651",                                        0,       0,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    "},"&amp;IF(SOURCE!L1662&lt;&gt;"","   "&amp;SOURCE!L1662,"")
 )
)</f>
        <v>/* 1652 */  { itemToBeCoded,               NOPARAM,                     "1652",                                        "1652",                                        0,       0,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    "},"&amp;IF(SOURCE!L1663&lt;&gt;"","   "&amp;SOURCE!L1663,"")
 )
)</f>
        <v>/* 1653 */  { itemToBeCoded,               NOPARAM,                     "1653",                                        "1653",                                        0,       0,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    "},"&amp;IF(SOURCE!L1664&lt;&gt;"","   "&amp;SOURCE!L1664,"")
 )
)</f>
        <v>/* 1654 */  { itemToBeCoded,               NOPARAM,                     "1654",                                        "1654",                                        0,       0,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    "},"&amp;IF(SOURCE!L1665&lt;&gt;"","   "&amp;SOURCE!L1665,"")
 )
)</f>
        <v>/* 1655 */  { itemToBeCoded,               NOPARAM,                     "1655",                                        "1655",                                        0,       0,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    "},"&amp;IF(SOURCE!L1666&lt;&gt;"","   "&amp;SOURCE!L1666,"")
 )
)</f>
        <v>/* 1656 */  { itemToBeCoded,               NOPARAM,                     "1656",                                        "1656",                                        0,       0,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    "},"&amp;IF(SOURCE!L1667&lt;&gt;"","   "&amp;SOURCE!L1667,"")
 )
)</f>
        <v>/* 1657 */  { itemToBeCoded,               NOPARAM,                     "1657",                                        "1657",                                        0,       0,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    "},"&amp;IF(SOURCE!L1668&lt;&gt;"","   "&amp;SOURCE!L1668,"")
 )
)</f>
        <v>/* 1658 */  { itemToBeCoded,               NOPARAM,                     "1658",                                        "1658",                                        0,       0,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    "},"&amp;IF(SOURCE!L1669&lt;&gt;"","   "&amp;SOURCE!L1669,"")
 )
)</f>
        <v>/* 1659 */  { itemToBeCoded,               NOPARAM,                     "1659",                                        "1659",                                        0,       0,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    "},"&amp;IF(SOURCE!L1670&lt;&gt;"","   "&amp;SOURCE!L1670,"")
 )
)</f>
        <v>/* 1660 */  { itemToBeCoded,               NOPARAM,                     "1660",                                        "1660",                                        0,       0,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    "},"&amp;IF(SOURCE!L1671&lt;&gt;"","   "&amp;SOURCE!L1671,"")
 )
)</f>
        <v>/* 1661 */  { itemToBeCoded,               NOPARAM,                     "1661",                                        "1661",                                        0,       0,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    "},"&amp;IF(SOURCE!L1672&lt;&gt;"","   "&amp;SOURCE!L1672,"")
 )
)</f>
        <v>/* 1662 */  { itemToBeCoded,               NOPARAM,                     "1662",                                        "1662",                                        0,       0,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    "},"&amp;IF(SOURCE!L1673&lt;&gt;"","   "&amp;SOURCE!L1673,"")
 )
)</f>
        <v>/* 1663 */  { itemToBeCoded,               NOPARAM,                     "1663",                                        "1663",                                        0,       0,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    "},"&amp;IF(SOURCE!L1674&lt;&gt;"","   "&amp;SOURCE!L1674,"")
 )
)</f>
        <v>/* 1664 */  { itemToBeCoded,               NOPARAM,                     "1664",                                        "1664",                                        0,       0,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    "},"&amp;IF(SOURCE!L1675&lt;&gt;"","   "&amp;SOURCE!L1675,"")
 )
)</f>
        <v>/* 1665 */  { itemToBeCoded,               NOPARAM,                     "1665",                                        "1665",                                        0,       0,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    "},"&amp;IF(SOURCE!L1676&lt;&gt;"","   "&amp;SOURCE!L1676,"")
 )
)</f>
        <v>/* 1666 */  { itemToBeCoded,               NOPARAM,                     "1666",                                        "1666",                                        0,       0,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    "},"&amp;IF(SOURCE!L1677&lt;&gt;"","   "&amp;SOURCE!L1677,"")
 )
)</f>
        <v>/* 1667 */  { itemToBeCoded,               NOPARAM,                     "1667",                                        "1667",                                        0,       0,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    "},"&amp;IF(SOURCE!L1678&lt;&gt;"","   "&amp;SOURCE!L1678,"")
 )
)</f>
        <v>/* 1668 */  { itemToBeCoded,               NOPARAM,                     "1668",                                        "1668",                                        0,       0,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    "},"&amp;IF(SOURCE!L1679&lt;&gt;"","   "&amp;SOURCE!L1679,"")
 )
)</f>
        <v>/* 1669 */  { itemToBeCoded,               NOPARAM,                     "1669",                                        "1669",                                        0,       0,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    "},"&amp;IF(SOURCE!L1680&lt;&gt;"","   "&amp;SOURCE!L1680,"")
 )
)</f>
        <v>/* 1670 */  { itemToBeCoded,               NOPARAM,                     "1670",                                        "1670",                                        0,       0,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    "},"&amp;IF(SOURCE!L1681&lt;&gt;"","   "&amp;SOURCE!L1681,"")
 )
)</f>
        <v>/* 1671 */  { itemToBeCoded,               NOPARAM,                     "1671",                                        "1671",                                        0,       0,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    "},"&amp;IF(SOURCE!L1682&lt;&gt;"","   "&amp;SOURCE!L1682,"")
 )
)</f>
        <v>/* 1672 */  { itemToBeCoded,               NOPARAM,                     "1672",                                        "1672",                                        0,       0,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    "},"&amp;IF(SOURCE!L1683&lt;&gt;"","   "&amp;SOURCE!L1683,"")
 )
)</f>
        <v>/* 1673 */  { itemToBeCoded,               NOPARAM,                     "1673",                                        "1673",                                        0,       0,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    "},"&amp;IF(SOURCE!L1684&lt;&gt;"","   "&amp;SOURCE!L1684,"")
 )
)</f>
        <v>/* 1674 */  { itemToBeCoded,               NOPARAM,                     "1674",                                        "1674",                                        0,       0,       CAT_FREE, SLS_UNCHANGED},   //Spare numbers allowed for Martin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    "},"&amp;IF(SOURCE!L1685&lt;&gt;"","   "&amp;SOURCE!L1685,"")
 )
)</f>
        <v>/* 1675 */  { itemToBeCoded,               NOPARAM,                     "1675",                                        "1675",                                        0,       0,       CAT_FREE, SLS_UNCHANGED},   //Spare numbers allowed for Martin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    "},"&amp;IF(SOURCE!L1686&lt;&gt;"","   "&amp;SOURCE!L1686,"")
 )
)</f>
        <v>/* 1676 */  { itemToBeCoded,               NOPARAM,                     "1676",                                        "1676",                                        0,       0,       CAT_FREE, SLS_UNCHANGED},   //Spare numbers allowed for Martin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    "},"&amp;IF(SOURCE!L1687&lt;&gt;"","   "&amp;SOURCE!L1687,"")
 )
)</f>
        <v>/* 1677 */  { itemToBeCoded,               NOPARAM,                     "1677",                                        "1677",                                        0,       0,       CAT_FREE, SLS_UNCHANGED},   //Spare numbers allowed for Martin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    "},"&amp;IF(SOURCE!L1688&lt;&gt;"","   "&amp;SOURCE!L1688,"")
 )
)</f>
        <v/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    "},"&amp;IF(SOURCE!L1689&lt;&gt;"","   "&amp;SOURCE!L1689,"")
 )
)</f>
        <v>/* 1678 */  { fnSetSetJM,                  JC_ERPN,                     "eRPN",                                        "eRPN",                                        0,       0,       CAT_FNCT, SLS_UNCHANGED},   //JM eRPN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    "},"&amp;IF(SOURCE!L1690&lt;&gt;"","   "&amp;SOURCE!L1690,"")
 )
)</f>
        <v>/* 1679 */  { fnSetSetJM,                  JC_HOME_TRIPLE,              "HOME.3",                                      "HOME.3",                                      0,       0,       CAT_FNCT, SLS_UNCHANGED},   //JM HOME.3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    "},"&amp;IF(SOURCE!L1691&lt;&gt;"","   "&amp;SOURCE!L1691,"")
 )
)</f>
        <v>/* 1680 */  { fnSetSetJM,                  JC_SHFT_4s,                  "SH_4s",                                       "SH_4s",                                       0,       0,       CAT_NONE, SLS_UNCHANGED},   //JM SHIFT CANCEL</v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    "},"&amp;IF(SOURCE!L1692&lt;&gt;"","   "&amp;SOURCE!L1692,"")
 )
)</f>
        <v>/* 1681 */  { itemToBeCoded,               NOPARAM,                     "HOME",                                        "HOME",                                        0,       0,       CAT_MENU, SLS_UNCHANGED},   //JM HOME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    "},"&amp;IF(SOURCE!L1693&lt;&gt;"","   "&amp;SOURCE!L1693,"")
 )
)</f>
        <v>/* 1682 */  { fnDisplayFormatSigFig,       TM_VALUE,                    "SIG",                                         "SIG",                                         0,      15,       CAT_FNCT, SLS_UNCHANGED},   //JM SIGFIG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    "},"&amp;IF(SOURCE!L1694&lt;&gt;"","   "&amp;SOURCE!L1694,"")
 )
)</f>
        <v>/* 1683 */  { itemToBeCoded,               NOPARAM,                     "ALPHA",                                       "ALPHA",                                       0,       0,       CAT_FNCT, SLS_UNCHANGED},   //JM ALPHA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    "},"&amp;IF(SOURCE!L1695&lt;&gt;"","   "&amp;SOURCE!L1695,"")
 )
)</f>
        <v>/* 1684 */  { itemToBeCoded,               NOPARAM,                     "BASE",                                        "BASE",                                        0,       0,       CAT_MENU, SLS_UNCHANGED},   //JM BASE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    "},"&amp;IF(SOURCE!L1696&lt;&gt;"","   "&amp;SOURCE!L1696,"")
 )
)</f>
        <v>/* 1685 */  { fnChangeBase,                2,                           STD_RIGHT_ARROW "BIN",                         STD_RIGHT_ARROW "BIN",                         0,       0,       CAT_FNCT, SLS_UNCHANGED},   //JM HEX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    "},"&amp;IF(SOURCE!L1697&lt;&gt;"","   "&amp;SOURCE!L1697,"")
 )
)</f>
        <v>/* 1686 */  { fnChangeBase,                8,                           STD_RIGHT_ARROW "OCT",                         STD_RIGHT_ARROW "OCT",                         0,       0,       CAT_FNCT, SLS_UNCHANGED},   //JM HEX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    "},"&amp;IF(SOURCE!L1698&lt;&gt;"","   "&amp;SOURCE!L1698,"")
 )
)</f>
        <v>/* 1687 */  { fnChangeBase,                10,                          STD_RIGHT_ARROW "DEC",                         STD_RIGHT_ARROW "DEC",                         0,       0,       CAT_FNCT, SLS_UNCHANGED},   //JM HEX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    "},"&amp;IF(SOURCE!L1699&lt;&gt;"","   "&amp;SOURCE!L1699,"")
 )
)</f>
        <v>/* 1688 */  { fnChangeBase,                16,                          STD_RIGHT_ARROW "HEX",                         STD_RIGHT_ARROW "HEX",                         0,       0,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    "},"&amp;IF(SOURCE!L1700&lt;&gt;"","   "&amp;SOURCE!L1700,"")
 )
)</f>
        <v>/* 1689 */  { fnSetWordSize,               8,                           "8-BIT",                                       "8-BIT",                                       0,       0,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    "},"&amp;IF(SOURCE!L1701&lt;&gt;"","   "&amp;SOURCE!L1701,"")
 )
)</f>
        <v>/* 1690 */  { fnSetWordSize,               16,                          "16-BIT",                                      "16-BIT",                                      0,       0,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    "},"&amp;IF(SOURCE!L1702&lt;&gt;"","   "&amp;SOURCE!L1702,"")
 )
)</f>
        <v>/* 1691 */  { fnSetWordSize,               32,                          "32-BIT",                                      "32-BIT",                                      0,       0,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    "},"&amp;IF(SOURCE!L1703&lt;&gt;"","   "&amp;SOURCE!L1703,"")
 )
)</f>
        <v>/* 1692 */  { fnSetWordSize,               64,                          "64-BIT",                                      "64-BIT",                                      0,       0,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    "},"&amp;IF(SOURCE!L1704&lt;&gt;"","   "&amp;SOURCE!L1704,"")
 )
)</f>
        <v>/* 1693 */  { fnDisplayFormatUnit,         TM_VALUE,                    "UNIT",                                        "UNIT",                                        0,      15,       CAT_FNCT, SLS_UNCHANGED},   //JM UNIT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    "},"&amp;IF(SOURCE!L1705&lt;&gt;"","   "&amp;SOURCE!L1705,"")
 )
)</f>
        <v>/* 1694 */  { fnShowJM,                    JC_ERPN,                     "eRPN?",                                       "eRPN?",                                       0,       0,       CAT_FNCT, SLS_ENABLED  },   //JM SHOW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    "},"&amp;IF(SOURCE!L1706&lt;&gt;"","   "&amp;SOURCE!L1706,"")
 )
)</f>
        <v>/* 1695 */  { fnSetSetJM,                  JC_BCR,                      "CPXRES",                                      "CPXRES",                                      0,       0,       CAT_NONE, SLS_UNCHANGED},   //dr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    "},"&amp;IF(SOURCE!L1707&lt;&gt;"","   "&amp;SOURCE!L1707,"")
 )
)</f>
        <v>/* 1696 */  { fnSetSetJM,                  JC_BLZ,                      "LEAD0",                                       "LEAD0",                                       0,       0,       CAT_NONE, SLS_UNCHANGED},   //dr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    "},"&amp;IF(SOURCE!L1708&lt;&gt;"","   "&amp;SOURCE!L1708,"")
 )
)</f>
        <v>/* 1697 */  { addItemToBuffer,             CHR_QOPPA,                   "",                                            STD_QOPPA,                                     0,       0,       CAT_NONE, SLS_UNCHANGED},   //JM GREEK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    "},"&amp;IF(SOURCE!L1709&lt;&gt;"","   "&amp;SOURCE!L1709,"")
 )
)</f>
        <v>/* 1698 */  { addItemToBuffer,             CHR_DIGAMMA,                 "",                                            STD_DIGAMMA,                                   0,       0,       CAT_NONE, SLS_UNCHANGED},   //JM GREEK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    "},"&amp;IF(SOURCE!L1710&lt;&gt;"","   "&amp;SOURCE!L1710,"")
 )
)</f>
        <v>/* 1699 */  { addItemToBuffer,             CHR_SAMPI,                   "",                                            STD_SAMPI,                                     0,       0,       CAT_NONE, SLS_UNCHANGED},   //JM GREEK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    "},"&amp;IF(SOURCE!L1711&lt;&gt;"","   "&amp;SOURCE!L1711,"")
 )
)</f>
        <v/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    "},"&amp;IF(SOURCE!L1712&lt;&gt;"","   "&amp;SOURCE!L1712,"")
 )
)</f>
        <v>/* 1700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    "},"&amp;IF(SOURCE!L1713&lt;&gt;"","   "&amp;SOURCE!L1713,"")
 )
)</f>
        <v>/* 1701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    "},"&amp;IF(SOURCE!L1714&lt;&gt;"","   "&amp;SOURCE!L1714,"")
 )
)</f>
        <v>/* 1702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    "},"&amp;IF(SOURCE!L1715&lt;&gt;"","   "&amp;SOURCE!L1715,"")
 )
)</f>
        <v>/* 1703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    "},"&amp;IF(SOURCE!L1716&lt;&gt;"","   "&amp;SOURCE!L1716,"")
 )
)</f>
        <v>/* 1704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    "},"&amp;IF(SOURCE!L1717&lt;&gt;"","   "&amp;SOURCE!L1717,"")
 )
)</f>
        <v>/* 1705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    "},"&amp;IF(SOURCE!L1718&lt;&gt;"","   "&amp;SOURCE!L1718,"")
 )
)</f>
        <v>/* 1706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    "},"&amp;IF(SOURCE!L1719&lt;&gt;"","   "&amp;SOURCE!L1719,"")
 )
)</f>
        <v>/* 1707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    "},"&amp;IF(SOURCE!L1720&lt;&gt;"","   "&amp;SOURCE!L1720,"")
 )
)</f>
        <v>/* 1708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    "},"&amp;IF(SOURCE!L1721&lt;&gt;"","   "&amp;SOURCE!L1721,"")
 )
)</f>
        <v>/* 1709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    "},"&amp;IF(SOURCE!L1722&lt;&gt;"","   "&amp;SOURCE!L1722,"")
 )
)</f>
        <v>/* 1710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    "},"&amp;IF(SOURCE!L1723&lt;&gt;"","   "&amp;SOURCE!L1723,"")
 )
)</f>
        <v>/* 1711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    "},"&amp;IF(SOURCE!L1724&lt;&gt;"","   "&amp;SOURCE!L1724,"")
 )
)</f>
        <v>/* 1712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    "},"&amp;IF(SOURCE!L1725&lt;&gt;"","   "&amp;SOURCE!L1725,"")
 )
)</f>
        <v>/* 1713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    "},"&amp;IF(SOURCE!L1726&lt;&gt;"","   "&amp;SOURCE!L1726,"")
 )
)</f>
        <v>/* 1714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    "},"&amp;IF(SOURCE!L1727&lt;&gt;"","   "&amp;SOURCE!L1727,"")
 )
)</f>
        <v>/* 1715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    "},"&amp;IF(SOURCE!L1728&lt;&gt;"","   "&amp;SOURCE!L1728,"")
 )
)</f>
        <v>/* 1716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    "},"&amp;IF(SOURCE!L1729&lt;&gt;"","   "&amp;SOURCE!L1729,"")
 )
)</f>
        <v>/* 1717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    "},"&amp;IF(SOURCE!L1730&lt;&gt;"","   "&amp;SOURCE!L1730,"")
 )
)</f>
        <v>/* 1718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    "},"&amp;IF(SOURCE!L1731&lt;&gt;"","   "&amp;SOURCE!L1731,"")
 )
)</f>
        <v>/* 1719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    "},"&amp;IF(SOURCE!L1732&lt;&gt;"","   "&amp;SOURCE!L1732,"")
 )
)</f>
        <v>/* 1720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    "},"&amp;IF(SOURCE!L1733&lt;&gt;"","   "&amp;SOURCE!L1733,"")
 )
)</f>
        <v>/* 1721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    "},"&amp;IF(SOURCE!L1734&lt;&gt;"","   "&amp;SOURCE!L1734,"")
 )
)</f>
        <v>/* 1722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    "},"&amp;IF(SOURCE!L1735&lt;&gt;"","   "&amp;SOURCE!L1735,"")
 )
)</f>
        <v>/* 1723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    "},"&amp;IF(SOURCE!L1736&lt;&gt;"","   "&amp;SOURCE!L1736,"")
 )
)</f>
        <v>/* 1724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    "},"&amp;IF(SOURCE!L1737&lt;&gt;"","   "&amp;SOURCE!L1737,"")
 )
)</f>
        <v>/* 1725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    "},"&amp;IF(SOURCE!L1738&lt;&gt;"","   "&amp;SOURCE!L1738,"")
 )
)</f>
        <v>/* 1726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    "},"&amp;IF(SOURCE!L1739&lt;&gt;"","   "&amp;SOURCE!L1739,"")
 )
)</f>
        <v>/* 1727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    "},"&amp;IF(SOURCE!L1740&lt;&gt;"","   "&amp;SOURCE!L1740,"")
 )
)</f>
        <v>/* 1728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    "},"&amp;IF(SOURCE!L1741&lt;&gt;"","   "&amp;SOURCE!L1741,"")
 )
)</f>
        <v>/* 1729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    "},"&amp;IF(SOURCE!L1742&lt;&gt;"","   "&amp;SOURCE!L1742,"")
 )
)</f>
        <v>/* 1730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    "},"&amp;IF(SOURCE!L1743&lt;&gt;"","   "&amp;SOURCE!L1743,"")
 )
)</f>
        <v>/* 1731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    "},"&amp;IF(SOURCE!L1744&lt;&gt;"","   "&amp;SOURCE!L1744,"")
 )
)</f>
        <v>/* 1732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    "},"&amp;IF(SOURCE!L1745&lt;&gt;"","   "&amp;SOURCE!L1745,"")
 )
)</f>
        <v>/* 1733 */  { addItemToBuffer,             CHR_qoppa,                   "",                                            STD_qoppa,                                     0,       0,       CAT_NONE, SLS_UNCHANGED},   //JM GREEK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    "},"&amp;IF(SOURCE!L1746&lt;&gt;"","   "&amp;SOURCE!L1746,"")
 )
)</f>
        <v>/* 1734 */  { addItemToBuffer,             CHR_digamma,                 "",                                            STD_digamma,                                   0,       0,       CAT_NONE, SLS_UNCHANGED},   //JM GREEK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    "},"&amp;IF(SOURCE!L1747&lt;&gt;"","   "&amp;SOURCE!L1747,"")
 )
)</f>
        <v>/* 1735 */  { addItemToBuffer,             CHR_sampi,                   "",                                            STD_sampi,                                     0,       0,       CAT_NONE, SLS_UNCHANGED},   //JM GREEK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    "},"&amp;IF(SOURCE!L1748&lt;&gt;"","   "&amp;SOURCE!L1748,"")
 )
)</f>
        <v>/* 1736 */  { addItemToBuffer,             CHR_case,                    "",                                            STD_case,                                      0,       0,       CAT_NONE, SLS_UNCHANGED},   //JM CASE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    "},"&amp;IF(SOURCE!L1749&lt;&gt;"","   "&amp;SOURCE!L1749,"")
 )
)</f>
        <v>/* 1737 */  { fnBASE_Hash,                 NOPARAM,                     "##" STD_RIGHT_ARROW "INT",                    "##" STD_RIGHT_ARROW "INT",                    0,       0,       CAT_NONE, SLS_UNCHANGED},   //JM ##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    "},"&amp;IF(SOURCE!L1750&lt;&gt;"","   "&amp;SOURCE!L1750,"")
 )
)</f>
        <v>/* 1738 */  { itemToBeCoded,               NOPARAM,                     "XEQMENU",                                     "XEQMENU",                                     0,       0,       CAT_MENU, SLS_UNCHANGED},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    "},"&amp;IF(SOURCE!L1751&lt;&gt;"","   "&amp;SOURCE!L1751,"")
 )
)</f>
        <v/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    "},"&amp;IF(SOURCE!L1752&lt;&gt;"","   "&amp;SOURCE!L1752,"")
 )
)</f>
        <v>/* 1739 */  { fn_cnst_op_a,                NOPARAM,                     "op_a",                                        "a",                                           0,       0,       CAT_FNCT, SLS_ENABLED  },   //JM Operator a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    "},"&amp;IF(SOURCE!L1753&lt;&gt;"","   "&amp;SOURCE!L1753,"")
 )
)</f>
        <v>/* 1740 */  { fn_cnst_op_aa,               NOPARAM,                     "op_a" STD_SUP_2,                              "a" STD_SUP_2,                                 0,       0,       CAT_FNCT, SLS_ENABLED  },   //JM Operator a.a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    "},"&amp;IF(SOURCE!L1754&lt;&gt;"","   "&amp;SOURCE!L1754,"")
 )
)</f>
        <v>/* 1741 */  { fn_cnst_op_j,                NOPARAM,                     "op_j",                                        "j",                                           0,       0,       CAT_FNCT, SLS_ENABLED  },   //JM Operator j</v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    "},"&amp;IF(SOURCE!L1755&lt;&gt;"","   "&amp;SOURCE!L1755,"")
 )
)</f>
        <v>/* 1742 */  { fnSetSetJM,                  JC_BASE_HOME,                "_HOME",                                       "HOME",                                        0,       0,       CAT_FNCT, SLS_UNCHANGED},   //JM eRPN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    "},"&amp;IF(SOURCE!L1756&lt;&gt;"","   "&amp;SOURCE!L1756,"")
 )
)</f>
        <v>/* 1743 */  { fnJM,                        45,                          "PRMTEST",                                     "PRMTEST",                                     0,       0,       CAT_NONE, SLS_UNCHANGED},   // JM SCREEN SHOT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    "},"&amp;IF(SOURCE!L1757&lt;&gt;"","   "&amp;SOURCE!L1757,"")
 )
)</f>
        <v>/* 1744 */  { fnSetSetJM,                  JC_BASE_AHOME,               "_" STD_alpha "HOME",                          STD_alpha "HOME",                              0,       0,       CAT_FNCT, SLS_UNCHANGED},   //JM eRPN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    "},"&amp;IF(SOURCE!L1758&lt;&gt;"","   "&amp;SOURCE!L1758,"")
 )
)</f>
        <v>/* 1745 */  { fnSetSetJM,                  JC_H_SUM,                    "H-SUMMARY",                                   "SUMRY",                                       0,       0,       CAT_NONE, SLS_UNCHANGED},   //JMHOME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    "},"&amp;IF(SOURCE!L1759&lt;&gt;"","   "&amp;SOURCE!L1759,"")
 )
)</f>
        <v>/* 1746 */  { fnSetSetJM,                  JC_H_MIR,                    "H-MIRROR",                                    "REPLCA",                                      0,       0,       CAT_NONE, SLS_UNCHANGED},   //JMHOME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    "},"&amp;IF(SOURCE!L1760&lt;&gt;"","   "&amp;SOURCE!L1760,"")
 )
)</f>
        <v>/* 1747 */  { fnSetSetJM,                  JC_H_FIX,                    "H-FIXED",                                     "FIXED",                                       0,       0,       CAT_NONE, SLS_UNCHANGED},   //JMHOME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    "},"&amp;IF(SOURCE!L1761&lt;&gt;"","   "&amp;SOURCE!L1761,"")
 )
)</f>
        <v>/* 1748 */  { fnSetSetJM,                  JC_BSR,                      "SPCRES",                                      "SPCRES",                                      0,       0,       CAT_NONE,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    "},"&amp;IF(SOURCE!L1762&lt;&gt;"","   "&amp;SOURCE!L1762,"")
 )
)</f>
        <v>/* 1749 */  { fnUserJM,                    USER_V43,                    "V43 RT",                                      "V43 RT",                                      0,       0,       CAT_NONE, SLS_UNCHANGED},   //J=V43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    "},"&amp;IF(SOURCE!L1763&lt;&gt;"","   "&amp;SOURCE!L1763,"")
 )
)</f>
        <v>/* 1750 */  { fnJM,                        7,                           "Y" STD_SPACE_3_PER_EM STD_RIGHT_ARROW STD_SPACE_3_PER_EM STD_DELTA, "Y" STD_SPACE_3_PER_EM STD_RIGHT_ARROW STD_SPACE_3_PER_EM STD_DELTA,   0,       0,       CAT_FNCT, SLS_ENABLED  },   //JM EE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    "},"&amp;IF(SOURCE!L1764&lt;&gt;"","   "&amp;SOURCE!L1764,"")
 )
)</f>
        <v>/* 1751 */  { fnJM,                        6,                           STD_DELTA STD_SPACE_3_PER_EM STD_RIGHT_ARROW STD_SPACE_3_PER_EM "Y", STD_DELTA STD_SPACE_3_PER_EM STD_RIGHT_ARROW STD_SPACE_3_PER_EM "Y",   0,       0,       CAT_FNCT, SLS_ENABLED  },   //JM EE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    "},"&amp;IF(SOURCE!L1765&lt;&gt;"","   "&amp;SOURCE!L1765,"")
 )
)</f>
        <v>/* 1752 */  { fnJM,                        9,                           "AtoSYM",                                      STD_RIGHT_ARROW STD_SPACE_3_PER_EM "012",      0,       0,       CAT_FNCT, SLS_ENABLED  },   //JM EE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    "},"&amp;IF(SOURCE!L1766&lt;&gt;"","   "&amp;SOURCE!L1766,"")
 )
)</f>
        <v>/* 1753 */  { fnJM,                        8,                           "SYMtoA",                                      STD_RIGHT_ARROW STD_SPACE_3_PER_EM "abc",      0,       0,      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    "},"&amp;IF(SOURCE!L1767&lt;&gt;"","   "&amp;SOURCE!L1767,"")
 )
)</f>
        <v>/* 1754 */  { itemToBeCoded,               NOPARAM,                     "ELEC.ENG",                                    "ELEC",                                        0,       0,       CAT_MENU, SLS_UNCHANGED},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    "},"&amp;IF(SOURCE!L1768&lt;&gt;"","   "&amp;SOURCE!L1768,"")
 )
)</f>
        <v>/* 1755 */  { fnJM,                        10,                          "e^" STD_THETA "j",                            "e^" STD_THETA "j",                            0,       0, 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    "},"&amp;IF(SOURCE!L1769&lt;&gt;"","   "&amp;SOURCE!L1769,"")
 )
)</f>
        <v>/* 1756 */  { fnJM,                        11,                          "STO" STD_SPACE_3_PER_EM "3Z",                 "STO" STD_SPACE_3_PER_EM "3Z",                 0,       0, 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    "},"&amp;IF(SOURCE!L1770&lt;&gt;"","   "&amp;SOURCE!L1770,"")
 )
)</f>
        <v>/* 1757 */  { fnJM,                        12,                          "RCL" STD_SPACE_3_PER_EM "3Z",                 "RCL" STD_SPACE_3_PER_EM "3Z",                 0,       0,       CAT_FNCT, SLS_ENABLED  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    "},"&amp;IF(SOURCE!L1771&lt;&gt;"","   "&amp;SOURCE!L1771,"")
 )
)</f>
        <v>/* 1758 */  { fnJM,                        13,                          "STO" STD_SPACE_3_PER_EM "3V",                 "STO" STD_SPACE_3_PER_EM "3V",                 0,       0,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    "},"&amp;IF(SOURCE!L1772&lt;&gt;"","   "&amp;SOURCE!L1772,"")
 )
)</f>
        <v>/* 1759 */  { fnJM,                        14,                          "RCL" STD_SPACE_3_PER_EM "3V",                 "RCL" STD_SPACE_3_PER_EM "3V",                 0,       0,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    "},"&amp;IF(SOURCE!L1773&lt;&gt;"","   "&amp;SOURCE!L1773,"")
 )
)</f>
        <v>/* 1760 */  { fnJM,                        15,                          "STO" STD_SPACE_3_PER_EM "3I",                 "STO" STD_SPACE_3_PER_EM "3I",                 0,       0,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    "},"&amp;IF(SOURCE!L1774&lt;&gt;"","   "&amp;SOURCE!L1774,"")
 )
)</f>
        <v>/* 1761 */  { fnJM,                        16,                          "RCL" STD_SPACE_3_PER_EM "3I",                 "RCL" STD_SPACE_3_PER_EM "3I",                 0,       0,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    "},"&amp;IF(SOURCE!L1775&lt;&gt;"","   "&amp;SOURCE!L1775,"")
 )
)</f>
        <v>/* 1762 */  { fnJM,                        17,                          "3V" STD_DIVIDE "3I",                          "V" STD_DIVIDE "I",                            0,       0,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    "},"&amp;IF(SOURCE!L1776&lt;&gt;"","   "&amp;SOURCE!L1776,"")
 )
)</f>
        <v>/* 1763 */  { fnJM,                        18,                          "3I" STD_CROSS "3Z",                           "I" STD_CROSS "Z",                             0,       0,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    "},"&amp;IF(SOURCE!L1777&lt;&gt;"","   "&amp;SOURCE!L1777,"")
 )
)</f>
        <v>/* 1764 */  { fnJM,                        19,                          "3V" STD_DIVIDE "3Z",                          "V" STD_DIVIDE "Z",                            0,       0,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    "},"&amp;IF(SOURCE!L1778&lt;&gt;"","   "&amp;SOURCE!L1778,"")
 )
)</f>
        <v>/* 1765 */  { fnJM,                        20,                          "X" STD_SPACE_3_PER_EM STD_RIGHT_ARROW STD_SPACE_3_PER_EM "BAL", "X" STD_SPACE_3_PER_EM STD_RIGHT_ARROW STD_SPACE_3_PER_EM "BAL",   0,       0,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    "},"&amp;IF(SOURCE!L1779&lt;&gt;"","   "&amp;SOURCE!L1779,"")
 )
)</f>
        <v>/* 1766 */  { fnKeyCC,                     KEY_COMPLEX,                 "COMPLEX",                                     "COMPLEX",                                     0,       0,       CAT_FNCT, SLS_UNCHANGED},   //JM Change CC to COMPLEX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    "},"&amp;IF(SOURCE!L1780&lt;&gt;"","   "&amp;SOURCE!L1780,"")
 )
)</f>
        <v>/* 1767 */  { fnRange,                     NOPARAM,                     "RNG",                                         "RNG",                                         0,       0,       CAT_NONE, SLS_ENABLED  },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    "},"&amp;IF(SOURCE!L1781&lt;&gt;"","   "&amp;SOURCE!L1781,"")
 )
)</f>
        <v>/* 1768 */  { fnJMup,                      NOPARAM,                     "CONV UP",                                     STD_RIGHT_ARROW STD_RIGHT_ARROW "LI",          0,       0,       CAT_FNCT, SLS_ENABLED  },   //JM TYPE CONVERT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    "},"&amp;IF(SOURCE!L1782&lt;&gt;"","   "&amp;SOURCE!L1782,"")
 )
)</f>
        <v>/* 1769 */  { fnJMdown,                    NOPARAM,                     "CONV DN",                                     "SI" STD_LEFT_ARROW STD_LEFT_ARROW,            0,       0,       CAT_FNCT, SLS_ENABLED  },   //JM TYPE CONVERT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    "},"&amp;IF(SOURCE!L1783&lt;&gt;"","   "&amp;SOURCE!L1783,"")
 )
)</f>
        <v>/* 1770 */  { fnSetSetJM,                  JC_SH_3T,                    "SH.3T",                                       "SH.3T",                                       0,       0,       CAT_NONE, SLS_UNCHANGED},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    "},"&amp;IF(SOURCE!L1784&lt;&gt;"","   "&amp;SOURCE!L1784,"")
 )
)</f>
        <v>/* 1771 */  { fnGraph,                     3,                           "DEMO",                                        "DEMO",                                        0,       0,       CAT_FNCT, SLS_ENABLED  },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    "},"&amp;IF(SOURCE!L1785&lt;&gt;"","   "&amp;SOURCE!L1785,"")
 )
)</f>
        <v/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    "},"&amp;IF(SOURCE!L1786&lt;&gt;"","   "&amp;SOURCE!L1786,"")
 )
)</f>
        <v>/* 1772 */  { itemToBeCoded,               NOPARAM,                     "KEYS",                                        "KEYS",                                        0,       0,       CAT_MENU,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    "},"&amp;IF(SOURCE!L1787&lt;&gt;"","   "&amp;SOURCE!L1787,"")
 )
)</f>
        <v/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    "},"&amp;IF(SOURCE!L1788&lt;&gt;"","   "&amp;SOURCE!L1788,"")
 )
)</f>
        <v>/* 1773 */  { fnJMUSERmode,                256+0,                       "",                                            "K_00U",                                       0,       0,       CAT_NONE, SLS_UNCHANGED},   //JM User mode (Will remove later - reserved)</v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    "},"&amp;IF(SOURCE!L1789&lt;&gt;"","   "&amp;SOURCE!L1789,"")
 )
)</f>
        <v>/* 1774 */  { fnJMUSERmode_f,              256+0,                       "",                                            "Kf00U",                                       0,       0,       CAT_NONE, SLS_UNCHANGED},   //JM User mode (Will remove later - reserved)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    "},"&amp;IF(SOURCE!L1790&lt;&gt;"","   "&amp;SOURCE!L1790,"")
 )
)</f>
        <v>/* 1775 */  { fnJMUSERmode_g,              256+0,                       "",                                            "Kg00U",                                       0,       0,       CAT_NONE, SLS_UNCHANGED},   //JM User mode (Will remove later - reserved)</v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    "},"&amp;IF(SOURCE!L1791&lt;&gt;"","   "&amp;SOURCE!L1791,"")
 )
)</f>
        <v>/* 1776 */  { fnJMUSERmode,                256+1,                       "",                                            "K_01U",                                       0,       0,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    "},"&amp;IF(SOURCE!L1792&lt;&gt;"","   "&amp;SOURCE!L1792,"")
 )
)</f>
        <v>/* 1777 */  { fnJMUSERmode_f,              256+1,                       "",                                            "Kf01U",                                       0,       0,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    "},"&amp;IF(SOURCE!L1793&lt;&gt;"","   "&amp;SOURCE!L1793,"")
 )
)</f>
        <v>/* 1778 */  { fnJMUSERmode_g,              256+1,                       "",                                            "Kg01U",                                       0,       0,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    "},"&amp;IF(SOURCE!L1794&lt;&gt;"","   "&amp;SOURCE!L1794,"")
 )
)</f>
        <v>/* 1779 */  { fnJMUSERmode,                256+2,                       "",                                            "K_02U",                                       0,       0,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    "},"&amp;IF(SOURCE!L1795&lt;&gt;"","   "&amp;SOURCE!L1795,"")
 )
)</f>
        <v>/* 1780 */  { fnJMUSERmode_f,              256+2,                       "",                                            "Kf02U",                                       0,       0,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    "},"&amp;IF(SOURCE!L1796&lt;&gt;"","   "&amp;SOURCE!L1796,"")
 )
)</f>
        <v>/* 1781 */  { fnJMUSERmode_g,              256+2,                       "",                                            "Kg02U",                                       0,       0,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    "},"&amp;IF(SOURCE!L1797&lt;&gt;"","   "&amp;SOURCE!L1797,"")
 )
)</f>
        <v>/* 1782 */  { fnJMUSERmode,                256+3,                       "",                                            "K_03U",                                       0,       0,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    "},"&amp;IF(SOURCE!L1798&lt;&gt;"","   "&amp;SOURCE!L1798,"")
 )
)</f>
        <v>/* 1783 */  { fnJMUSERmode_f,              256+3,                       "",                                            "Kf03U",                                       0,       0,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    "},"&amp;IF(SOURCE!L1799&lt;&gt;"","   "&amp;SOURCE!L1799,"")
 )
)</f>
        <v>/* 1784 */  { fnJMUSERmode_g,              256+3,                       "",                                            "Kg03U",                                       0,       0,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    "},"&amp;IF(SOURCE!L1800&lt;&gt;"","   "&amp;SOURCE!L1800,"")
 )
)</f>
        <v>/* 1785 */  { fnJMUSERmode,                256+4,                       "",                                            "K_04U",                                       0,       0,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    "},"&amp;IF(SOURCE!L1801&lt;&gt;"","   "&amp;SOURCE!L1801,"")
 )
)</f>
        <v>/* 1786 */  { fnJMUSERmode_f,              256+4,                       "",                                            "Kf04U",                                       0,       0,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    "},"&amp;IF(SOURCE!L1802&lt;&gt;"","   "&amp;SOURCE!L1802,"")
 )
)</f>
        <v>/* 1787 */  { fnJMUSERmode_g,              256+4,                       "",                                            "Kg04U",                                       0,       0,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    "},"&amp;IF(SOURCE!L1803&lt;&gt;"","   "&amp;SOURCE!L1803,"")
 )
)</f>
        <v>/* 1788 */  { fnJMUSERmode,                256+5,                       "",                                            "K_05U",                                       0,       0,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    "},"&amp;IF(SOURCE!L1804&lt;&gt;"","   "&amp;SOURCE!L1804,"")
 )
)</f>
        <v>/* 1789 */  { fnJMUSERmode_f,              256+5,                       "",                                            "Kf05U",                                       0,       0,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    "},"&amp;IF(SOURCE!L1805&lt;&gt;"","   "&amp;SOURCE!L1805,"")
 )
)</f>
        <v>/* 1790 */  { fnJMUSERmode_g,              256+5,                       "",                                            "Kg05U",                                       0,       0,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    "},"&amp;IF(SOURCE!L1806&lt;&gt;"","   "&amp;SOURCE!L1806,"")
 )
)</f>
        <v>/* 1791 */  { fnJMUSERmode,                256+6,                       "",                                            "K_06U",                                       0,       0,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    "},"&amp;IF(SOURCE!L1807&lt;&gt;"","   "&amp;SOURCE!L1807,"")
 )
)</f>
        <v>/* 1792 */  { fnJMUSERmode_f,              256+6,                       "",                                            "Kf06U",                                       0,       0,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    "},"&amp;IF(SOURCE!L1808&lt;&gt;"","   "&amp;SOURCE!L1808,"")
 )
)</f>
        <v>/* 1793 */  { fnJMUSERmode_g,              256+6,                       "",                                            "Kg06U",                                       0,       0,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    "},"&amp;IF(SOURCE!L1809&lt;&gt;"","   "&amp;SOURCE!L1809,"")
 )
)</f>
        <v>/* 1794 */  { fnJMUSERmode,                256+7,                       "",                                            "K_07U",                                       0,       0,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    "},"&amp;IF(SOURCE!L1810&lt;&gt;"","   "&amp;SOURCE!L1810,"")
 )
)</f>
        <v>/* 1795 */  { fnJMUSERmode_f,              256+7,                       "",                                            "Kf07U",                                       0,       0,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    "},"&amp;IF(SOURCE!L1811&lt;&gt;"","   "&amp;SOURCE!L1811,"")
 )
)</f>
        <v>/* 1796 */  { fnJMUSERmode_g,              256+7,                       "",                                            "Kg07U",                                       0,       0,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    "},"&amp;IF(SOURCE!L1812&lt;&gt;"","   "&amp;SOURCE!L1812,"")
 )
)</f>
        <v>/* 1797 */  { fnJMUSERmode,                256+8,                       "",                                            "K_08U",                                       0,       0,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    "},"&amp;IF(SOURCE!L1813&lt;&gt;"","   "&amp;SOURCE!L1813,"")
 )
)</f>
        <v>/* 1798 */  { fnJMUSERmode_f,              256+8,                       "",                                            "Kf08U",                                       0,       0,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    "},"&amp;IF(SOURCE!L1814&lt;&gt;"","   "&amp;SOURCE!L1814,"")
 )
)</f>
        <v>/* 1799 */  { fnJMUSERmode_g,              256+8,                       "",                                            "Kg08U",                                       0,       0,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    "},"&amp;IF(SOURCE!L1815&lt;&gt;"","   "&amp;SOURCE!L1815,"")
 )
)</f>
        <v>/* 1800 */  { fnJMUSERmode,                256+9,                       "",                                            "K_09U",                                       0,       0,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    "},"&amp;IF(SOURCE!L1816&lt;&gt;"","   "&amp;SOURCE!L1816,"")
 )
)</f>
        <v>/* 1801 */  { fnJMUSERmode_f,              256+9,                       "",                                            "Kf09U",                                       0,       0,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    "},"&amp;IF(SOURCE!L1817&lt;&gt;"","   "&amp;SOURCE!L1817,"")
 )
)</f>
        <v>/* 1802 */  { fnJMUSERmode_g,              256+9,                       "",                                            "Kg09U",                                       0,       0,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    "},"&amp;IF(SOURCE!L1818&lt;&gt;"","   "&amp;SOURCE!L1818,"")
 )
)</f>
        <v>/* 1803 */  { fnJMUSERmode,                256+10,                      "",                                            "K_10U",                                       0,       0,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    "},"&amp;IF(SOURCE!L1819&lt;&gt;"","   "&amp;SOURCE!L1819,"")
 )
)</f>
        <v>/* 1804 */  { fnJMUSERmode_f,              256+10,                      "",                                            "Kf10U",                                       0,       0,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    "},"&amp;IF(SOURCE!L1820&lt;&gt;"","   "&amp;SOURCE!L1820,"")
 )
)</f>
        <v>/* 1805 */  { fnJMUSERmode_g,              256+10,                      "",                                            "Kg10U",                                       0,       0,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    "},"&amp;IF(SOURCE!L1821&lt;&gt;"","   "&amp;SOURCE!L1821,"")
 )
)</f>
        <v>/* 1806 */  { fnJMUSERmode,                256+11,                      "",                                            "K_11U",                                       0,       0,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    "},"&amp;IF(SOURCE!L1822&lt;&gt;"","   "&amp;SOURCE!L1822,"")
 )
)</f>
        <v>/* 1807 */  { fnJMUSERmode_f,              256+11,                      "",                                            "Kf11U",                                       0,       0,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    "},"&amp;IF(SOURCE!L1823&lt;&gt;"","   "&amp;SOURCE!L1823,"")
 )
)</f>
        <v>/* 1808 */  { fnJMUSERmode_g,              256+11,                      "",                                            "Kg11U",                                       0,       0,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    "},"&amp;IF(SOURCE!L1824&lt;&gt;"","   "&amp;SOURCE!L1824,"")
 )
)</f>
        <v>/* 1809 */  { fnJMUSERmode,                256+12,                      "",                                            "K_12U",                                       0,       0,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    "},"&amp;IF(SOURCE!L1825&lt;&gt;"","   "&amp;SOURCE!L1825,"")
 )
)</f>
        <v>/* 1810 */  { fnJMUSERmode_f,              256+12,                      "",                                            "Kf12U",                                       0,       0,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    "},"&amp;IF(SOURCE!L1826&lt;&gt;"","   "&amp;SOURCE!L1826,"")
 )
)</f>
        <v>/* 1811 */  { fnJMUSERmode_g,              256+12,                      "",                                            "Kg12U",                                       0,       0,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    "},"&amp;IF(SOURCE!L1827&lt;&gt;"","   "&amp;SOURCE!L1827,"")
 )
)</f>
        <v>/* 1812 */  { fnJMUSERmode,                256+13,                      "",                                            "K_13U",                                       0,       0,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    "},"&amp;IF(SOURCE!L1828&lt;&gt;"","   "&amp;SOURCE!L1828,"")
 )
)</f>
        <v>/* 1813 */  { fnJMUSERmode_f,              256+13,                      "",                                            "Kf13U",                                       0,       0,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    "},"&amp;IF(SOURCE!L1829&lt;&gt;"","   "&amp;SOURCE!L1829,"")
 )
)</f>
        <v>/* 1814 */  { fnJMUSERmode_g,              256+13,                      "",                                            "Kg13U",                                       0,       0,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    "},"&amp;IF(SOURCE!L1830&lt;&gt;"","   "&amp;SOURCE!L1830,"")
 )
)</f>
        <v>/* 1815 */  { fnJMUSERmode,                256+14,                      "",                                            "K_14U",                                       0,       0,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    "},"&amp;IF(SOURCE!L1831&lt;&gt;"","   "&amp;SOURCE!L1831,"")
 )
)</f>
        <v>/* 1816 */  { fnJMUSERmode_f,              256+14,                      "",                                            "Kf14U",                                       0,       0,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    "},"&amp;IF(SOURCE!L1832&lt;&gt;"","   "&amp;SOURCE!L1832,"")
 )
)</f>
        <v>/* 1817 */  { fnJMUSERmode_g,              256+14,                      "",                                            "Kg14U",                                       0,       0,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    "},"&amp;IF(SOURCE!L1833&lt;&gt;"","   "&amp;SOURCE!L1833,"")
 )
)</f>
        <v>/* 1818 */  { fnJMUSERmode,                256+15,                      "",                                            "K_15U",                                       0,       0,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    "},"&amp;IF(SOURCE!L1834&lt;&gt;"","   "&amp;SOURCE!L1834,"")
 )
)</f>
        <v>/* 1819 */  { fnJMUSERmode_f,              256+15,                      "",                                            "Kf15U",                                       0,       0,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    "},"&amp;IF(SOURCE!L1835&lt;&gt;"","   "&amp;SOURCE!L1835,"")
 )
)</f>
        <v>/* 1820 */  { fnJMUSERmode_g,              256+15,                      "",                                            "Kg15U",                                       0,       0,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    "},"&amp;IF(SOURCE!L1836&lt;&gt;"","   "&amp;SOURCE!L1836,"")
 )
)</f>
        <v>/* 1821 */  { fnJMUSERmode,                256+16,                      "",                                            "K_16U",                                       0,       0,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    "},"&amp;IF(SOURCE!L1837&lt;&gt;"","   "&amp;SOURCE!L1837,"")
 )
)</f>
        <v>/* 1822 */  { fnJMUSERmode_f,              256+16,                      "",                                            "Kf16U",                                       0,       0,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    "},"&amp;IF(SOURCE!L1838&lt;&gt;"","   "&amp;SOURCE!L1838,"")
 )
)</f>
        <v>/* 1823 */  { fnJMUSERmode_g,              256+16,                      "",                                            "Kg16U",                                       0,       0,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    "},"&amp;IF(SOURCE!L1839&lt;&gt;"","   "&amp;SOURCE!L1839,"")
 )
)</f>
        <v>/* 1824 */  { fnJMUSERmode,                256+17,                      "",                                            "K_17U",                                       0,       0,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    "},"&amp;IF(SOURCE!L1840&lt;&gt;"","   "&amp;SOURCE!L1840,"")
 )
)</f>
        <v>/* 1825 */  { fnJMUSERmode_f,              256+17,                      "",                                            "Kf17U",                                       0,       0,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    "},"&amp;IF(SOURCE!L1841&lt;&gt;"","   "&amp;SOURCE!L1841,"")
 )
)</f>
        <v>/* 1826 */  { fnJMUSERmode_g,              256+17,                      "",                                            "Kg17U",                                       0,       0,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    "},"&amp;IF(SOURCE!L1842&lt;&gt;"","   "&amp;SOURCE!L1842,"")
 )
)</f>
        <v>/* 1827 */  { fnJMUSERmode,                256+18,                      "",                                            "K_18U",                                       0,       0,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    "},"&amp;IF(SOURCE!L1843&lt;&gt;"","   "&amp;SOURCE!L1843,"")
 )
)</f>
        <v>/* 1828 */  { fnJMUSERmode_f,              256+18,                      "",                                            "Kf18U",                                       0,       0,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    "},"&amp;IF(SOURCE!L1844&lt;&gt;"","   "&amp;SOURCE!L1844,"")
 )
)</f>
        <v>/* 1829 */  { fnJMUSERmode_g,              256+18,                      "",                                            "Kg18U",                                       0,       0,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    "},"&amp;IF(SOURCE!L1845&lt;&gt;"","   "&amp;SOURCE!L1845,"")
 )
)</f>
        <v>/* 1830 */  { fnJMUSERmode,                256+19,                      "",                                            "K_19U",                                       0,       0,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    "},"&amp;IF(SOURCE!L1846&lt;&gt;"","   "&amp;SOURCE!L1846,"")
 )
)</f>
        <v>/* 1831 */  { fnJMUSERmode_f,              256+19,                      "",                                            "Kf19U",                                       0,       0,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    "},"&amp;IF(SOURCE!L1847&lt;&gt;"","   "&amp;SOURCE!L1847,"")
 )
)</f>
        <v>/* 1832 */  { fnJMUSERmode_g,              256+19,                      "",                                            "Kg19U",                                       0,       0,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    "},"&amp;IF(SOURCE!L1848&lt;&gt;"","   "&amp;SOURCE!L1848,"")
 )
)</f>
        <v>/* 1833 */  { fnJMUSERmode,                256+20,                      "",                                            "K_20U",                                       0,       0,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    "},"&amp;IF(SOURCE!L1849&lt;&gt;"","   "&amp;SOURCE!L1849,"")
 )
)</f>
        <v>/* 1834 */  { fnJMUSERmode_f,              256+20,                      "",                                            "Kf20U",                                       0,       0,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    "},"&amp;IF(SOURCE!L1850&lt;&gt;"","   "&amp;SOURCE!L1850,"")
 )
)</f>
        <v>/* 1835 */  { fnJMUSERmode_g,              256+20,                      "",                                            "Kg20U",                                       0,       0,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    "},"&amp;IF(SOURCE!L1851&lt;&gt;"","   "&amp;SOURCE!L1851,"")
 )
)</f>
        <v>/* 1836 */  { fnJMUSERmode,                256+21,                      "",                                            "K_21U",                                       0,       0,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    "},"&amp;IF(SOURCE!L1852&lt;&gt;"","   "&amp;SOURCE!L1852,"")
 )
)</f>
        <v>/* 1837 */  { fnJMUSERmode_f,              256+21,                      "",                                            "Kf21U",                                       0,       0,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    "},"&amp;IF(SOURCE!L1853&lt;&gt;"","   "&amp;SOURCE!L1853,"")
 )
)</f>
        <v>/* 1838 */  { fnJMUSERmode_g,              256+21,                      "",                                            "Kg21U",                                       0,       0,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    "},"&amp;IF(SOURCE!L1854&lt;&gt;"","   "&amp;SOURCE!L1854,"")
 )
)</f>
        <v>/* 1839 */  { fnJMUSERmode,                256+22,                      "",                                            "K_22U",                                       0,       0,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    "},"&amp;IF(SOURCE!L1855&lt;&gt;"","   "&amp;SOURCE!L1855,"")
 )
)</f>
        <v>/* 1840 */  { fnJMUSERmode_f,              256+22,                      "",                                            "Kf22U",                                       0,       0,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    "},"&amp;IF(SOURCE!L1856&lt;&gt;"","   "&amp;SOURCE!L1856,"")
 )
)</f>
        <v>/* 1841 */  { fnJMUSERmode_g,              256+22,                      "",                                            "Kg22U",                                       0,       0,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    "},"&amp;IF(SOURCE!L1857&lt;&gt;"","   "&amp;SOURCE!L1857,"")
 )
)</f>
        <v>/* 1842 */  { fnJMUSERmode,                256+23,                      "",                                            "K_23U",                                       0,       0,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    "},"&amp;IF(SOURCE!L1858&lt;&gt;"","   "&amp;SOURCE!L1858,"")
 )
)</f>
        <v>/* 1843 */  { fnJMUSERmode_f,              256+23,                      "",                                            "Kf23U",                                       0,       0,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    "},"&amp;IF(SOURCE!L1859&lt;&gt;"","   "&amp;SOURCE!L1859,"")
 )
)</f>
        <v>/* 1844 */  { fnJMUSERmode_g,              256+23,                      "",                                            "Kg23U",                                       0,       0,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    "},"&amp;IF(SOURCE!L1860&lt;&gt;"","   "&amp;SOURCE!L1860,"")
 )
)</f>
        <v>/* 1845 */  { fnJMUSERmode,                256+24,                      "",                                            "K_24U",                                       0,       0,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    "},"&amp;IF(SOURCE!L1861&lt;&gt;"","   "&amp;SOURCE!L1861,"")
 )
)</f>
        <v>/* 1846 */  { fnJMUSERmode_f,              256+24,                      "",                                            "Kf24U",                                       0,       0,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    "},"&amp;IF(SOURCE!L1862&lt;&gt;"","   "&amp;SOURCE!L1862,"")
 )
)</f>
        <v>/* 1847 */  { fnJMUSERmode_g,              256+24,                      "",                                            "Kg24U",                                       0,       0,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    "},"&amp;IF(SOURCE!L1863&lt;&gt;"","   "&amp;SOURCE!L1863,"")
 )
)</f>
        <v>/* 1848 */  { fnJMUSERmode,                256+25,                      "",                                            "K_25U",                                       0,       0,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    "},"&amp;IF(SOURCE!L1864&lt;&gt;"","   "&amp;SOURCE!L1864,"")
 )
)</f>
        <v>/* 1849 */  { fnJMUSERmode_f,              256+25,                      "",                                            "Kf25U",                                       0,       0,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    "},"&amp;IF(SOURCE!L1865&lt;&gt;"","   "&amp;SOURCE!L1865,"")
 )
)</f>
        <v>/* 1850 */  { fnJMUSERmode_g,              256+25,                      "",                                            "Kg25U",                                       0,       0,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    "},"&amp;IF(SOURCE!L1866&lt;&gt;"","   "&amp;SOURCE!L1866,"")
 )
)</f>
        <v>/* 1851 */  { fnJMUSERmode,                256+26,                      "",                                            "K_26U",                                       0,       0,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    "},"&amp;IF(SOURCE!L1867&lt;&gt;"","   "&amp;SOURCE!L1867,"")
 )
)</f>
        <v>/* 1852 */  { fnJMUSERmode_f,              256+26,                      "",                                            "Kf26U",                                       0,       0,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    "},"&amp;IF(SOURCE!L1868&lt;&gt;"","   "&amp;SOURCE!L1868,"")
 )
)</f>
        <v>/* 1853 */  { fnJMUSERmode_g,              256+26,                      "",                                            "Kg26U",                                       0,       0,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    "},"&amp;IF(SOURCE!L1869&lt;&gt;"","   "&amp;SOURCE!L1869,"")
 )
)</f>
        <v>/* 1854 */  { fnJMUSERmode,                256+27,                      "",                                            "K_27U",                                       0,       0,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    "},"&amp;IF(SOURCE!L1870&lt;&gt;"","   "&amp;SOURCE!L1870,"")
 )
)</f>
        <v>/* 1855 */  { fnJMUSERmode_f,              256+27,                      "",                                            "Kf27U",                                       0,       0,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    "},"&amp;IF(SOURCE!L1871&lt;&gt;"","   "&amp;SOURCE!L1871,"")
 )
)</f>
        <v>/* 1856 */  { fnJMUSERmode_g,              256+27,                      "",                                            "Kg27U",                                       0,       0,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    "},"&amp;IF(SOURCE!L1872&lt;&gt;"","   "&amp;SOURCE!L1872,"")
 )
)</f>
        <v>/* 1857 */  { fnJMUSERmode,                256+28,                      "",                                            "K_28U",                                       0,       0,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    "},"&amp;IF(SOURCE!L1873&lt;&gt;"","   "&amp;SOURCE!L1873,"")
 )
)</f>
        <v>/* 1858 */  { fnJMUSERmode_f,              256+28,                      "",                                            "Kf28U",                                       0,       0,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    "},"&amp;IF(SOURCE!L1874&lt;&gt;"","   "&amp;SOURCE!L1874,"")
 )
)</f>
        <v>/* 1859 */  { fnJMUSERmode_g,              256+28,                      "",                                            "Kg28U",                                       0,       0,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    "},"&amp;IF(SOURCE!L1875&lt;&gt;"","   "&amp;SOURCE!L1875,"")
 )
)</f>
        <v>/* 1860 */  { fnJMUSERmode,                256+29,                      "",                                            "K_29U",                                       0,       0,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    "},"&amp;IF(SOURCE!L1876&lt;&gt;"","   "&amp;SOURCE!L1876,"")
 )
)</f>
        <v>/* 1861 */  { fnJMUSERmode_f,              256+29,                      "",                                            "Kf29U",                                       0,       0,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    "},"&amp;IF(SOURCE!L1877&lt;&gt;"","   "&amp;SOURCE!L1877,"")
 )
)</f>
        <v>/* 1862 */  { fnJMUSERmode_g,              256+29,                      "",                                            "Kg29U",                                       0,       0,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    "},"&amp;IF(SOURCE!L1878&lt;&gt;"","   "&amp;SOURCE!L1878,"")
 )
)</f>
        <v>/* 1863 */  { fnJMUSERmode,                256+30,                      "",                                            "K_30U",                                       0,       0,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    "},"&amp;IF(SOURCE!L1879&lt;&gt;"","   "&amp;SOURCE!L1879,"")
 )
)</f>
        <v>/* 1864 */  { fnJMUSERmode_f,              256+30,                      "",                                            "Kf30U",                                       0,       0,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    "},"&amp;IF(SOURCE!L1880&lt;&gt;"","   "&amp;SOURCE!L1880,"")
 )
)</f>
        <v>/* 1865 */  { fnJMUSERmode_g,              256+30,                      "",                                            "Kg30U",                                       0,       0,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    "},"&amp;IF(SOURCE!L1881&lt;&gt;"","   "&amp;SOURCE!L1881,"")
 )
)</f>
        <v>/* 1866 */  { fnJMUSERmode,                256+31,                      "",                                            "K_31U",                                       0,       0,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    "},"&amp;IF(SOURCE!L1882&lt;&gt;"","   "&amp;SOURCE!L1882,"")
 )
)</f>
        <v>/* 1867 */  { fnJMUSERmode_f,              256+31,                      "",                                            "Kf31U",                                       0,       0,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    "},"&amp;IF(SOURCE!L1883&lt;&gt;"","   "&amp;SOURCE!L1883,"")
 )
)</f>
        <v>/* 1868 */  { fnJMUSERmode_g,              256+31,                      "",                                            "Kg31U",                                       0,       0,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    "},"&amp;IF(SOURCE!L1884&lt;&gt;"","   "&amp;SOURCE!L1884,"")
 )
)</f>
        <v>/* 1869 */  { fnJMUSERmode,                256+32,                      "",                                            "K_32U",                                       0,       0,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    "},"&amp;IF(SOURCE!L1885&lt;&gt;"","   "&amp;SOURCE!L1885,"")
 )
)</f>
        <v>/* 1870 */  { fnJMUSERmode_f,              256+32,                      "",                                            "Kf32U",                                       0,       0,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    "},"&amp;IF(SOURCE!L1886&lt;&gt;"","   "&amp;SOURCE!L1886,"")
 )
)</f>
        <v>/* 1871 */  { fnJMUSERmode_g,              256+32,                      "",                                            "Kg32U",                                       0,       0,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    "},"&amp;IF(SOURCE!L1887&lt;&gt;"","   "&amp;SOURCE!L1887,"")
 )
)</f>
        <v>/* 1872 */  { fnJMUSERmode,                256+33,                      "",                                            "K_33U",                                       0,       0,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    "},"&amp;IF(SOURCE!L1888&lt;&gt;"","   "&amp;SOURCE!L1888,"")
 )
)</f>
        <v>/* 1873 */  { fnJMUSERmode_f,              256+33,                      "",                                            "Kf33U",                                       0,       0,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    "},"&amp;IF(SOURCE!L1889&lt;&gt;"","   "&amp;SOURCE!L1889,"")
 )
)</f>
        <v>/* 1874 */  { fnJMUSERmode_g,              256+33,                      "",                                            "Kg33U",                                       0,       0,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    "},"&amp;IF(SOURCE!L1890&lt;&gt;"","   "&amp;SOURCE!L1890,"")
 )
)</f>
        <v>/* 1875 */  { fnJMUSERmode,                256+34,                      "",                                            "K_34U",                                       0,       0,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    "},"&amp;IF(SOURCE!L1891&lt;&gt;"","   "&amp;SOURCE!L1891,"")
 )
)</f>
        <v>/* 1876 */  { fnJMUSERmode_f,              256+34,                      "",                                            "Kf34U",                                       0,       0,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    "},"&amp;IF(SOURCE!L1892&lt;&gt;"","   "&amp;SOURCE!L1892,"")
 )
)</f>
        <v>/* 1877 */  { fnJMUSERmode_g,              256+34,                      "",                                            "Kg34U",                                       0,       0,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    "},"&amp;IF(SOURCE!L1893&lt;&gt;"","   "&amp;SOURCE!L1893,"")
 )
)</f>
        <v>/* 1878 */  { fnJMUSERmode,                256+35,                      "",                                            "K_35U",                                       0,       0,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    "},"&amp;IF(SOURCE!L1894&lt;&gt;"","   "&amp;SOURCE!L1894,"")
 )
)</f>
        <v>/* 1879 */  { fnJMUSERmode_f,              256+35,                      "",                                            "Kf35U",                                       0,       0,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    "},"&amp;IF(SOURCE!L1895&lt;&gt;"","   "&amp;SOURCE!L1895,"")
 )
)</f>
        <v>/* 1880 */  { fnJMUSERmode_g,              256+35,                      "",                                            "Kg35U",                                       0,       0,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    "},"&amp;IF(SOURCE!L1896&lt;&gt;"","   "&amp;SOURCE!L1896,"")
 )
)</f>
        <v>/* 1881 */  { fnJMUSERmode,                256+36,                      "",                                            "K_36U",                                       0,       0,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    "},"&amp;IF(SOURCE!L1897&lt;&gt;"","   "&amp;SOURCE!L1897,"")
 )
)</f>
        <v>/* 1882 */  { fnJMUSERmode_f,              256+36,                      "",                                            "Kf36U",                                       0,       0,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    "},"&amp;IF(SOURCE!L1898&lt;&gt;"","   "&amp;SOURCE!L1898,"")
 )
)</f>
        <v>/* 1883 */  { fnJMUSERmode_g,              256+36,                      "",                                            "Kg36U",                                       0,       0,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    "},"&amp;IF(SOURCE!L1899&lt;&gt;"","   "&amp;SOURCE!L1899,"")
 )
)</f>
        <v/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    "},"&amp;IF(SOURCE!L1900&lt;&gt;"","   "&amp;SOURCE!L1900,"")
 )
)</f>
        <v>/* 1884 */  { fnJM,                        255,                         "f/g",                                         "f/g",                                         0,       0,       CAT_NONE, SLS_UNCHANGED},   //JM Shift replacement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    "},"&amp;IF(SOURCE!L1901&lt;&gt;"","   "&amp;SOURCE!L1901,"")
 )
)</f>
        <v>/* 1885 */  { fnUserJM,                    USER_DEFAULTS,               "U" STD_SIGMA " CC",                           "U" STD_SIGMA " CC",                           0,       0,       CAT_NONE, SLS_UNCHANGED},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    "},"&amp;IF(SOURCE!L1902&lt;&gt;"","   "&amp;SOURCE!L1902,"")
 )
)</f>
        <v>/* 1886 */  { fnUserJM,                    USER_COMPLEX,                "U" STD_UP_ARROW " CC",                        "U" STD_UP_ARROW " CC",                        0,       0,       CAT_NONE, SLS_UNCHANGED},</v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    "},"&amp;IF(SOURCE!L1903&lt;&gt;"","   "&amp;SOURCE!L1903,"")
 )
)</f>
        <v>/* 1887 */  { fnUserJM,                    USER_SHIFTS,                 "C43 ALT",                                     "C43 ALT",                                     0,       0,       CAT_NONE, SLS_UNCHANGED},   //JM USER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    "},"&amp;IF(SOURCE!L1904&lt;&gt;"","   "&amp;SOURCE!L1904,"")
 )
)</f>
        <v>/* 1888 */  { fnUserJM,                    USER_RESET,                  "RESET",                                       "RESET",                                       0,       0,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    "},"&amp;IF(SOURCE!L1905&lt;&gt;"","   "&amp;SOURCE!L1905,"")
 )
)</f>
        <v>/* 1889 */  { fnSigmaAssign,               KEY_USERMODE,                STD_SIGMA "+USR",                              STD_SIGMA "+USR",                              0,       0,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    "},"&amp;IF(SOURCE!L1906&lt;&gt;"","   "&amp;SOURCE!L1906,"")
 )
)</f>
        <v>/* 1890 */  { itemToBeCoded,               NOPARAM,                     "",                                            "Inl. Tst",                                    0,       0,       CAT_NONE, SLS_UNCHANGED},   //INLINE_TEST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    "},"&amp;IF(SOURCE!L1907&lt;&gt;"","   "&amp;SOURCE!L1907,"")
 )
)</f>
        <v>/* 1891 */  { fnSigmaAssign,               KEY_CC,                      STD_SIGMA "+CC",                               STD_SIGMA "+CC",                               0,       0,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    "},"&amp;IF(SOURCE!L1908&lt;&gt;"","   "&amp;SOURCE!L1908,"")
 )
)</f>
        <v>/* 1892 */  { fnSetInlineTest,             DR_ITM_TST,                  "",                                            "Test",                                        0,       0,       CAT_NONE, SLS_UNCHANGED},   //INLINE_TEST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    "},"&amp;IF(SOURCE!L1909&lt;&gt;"","   "&amp;SOURCE!L1909,"")
 )
)</f>
        <v>/* 1893 */  { fnSigmaAssign,               -MNU_MyMenu,                 STD_SIGMA "+MyM",                              STD_SIGMA "+MyM",                              0,       0,       CAT_NONE, SLS_UNCHANGED},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    "},"&amp;IF(SOURCE!L1910&lt;&gt;"","   "&amp;SOURCE!L1910,"")
 )
)</f>
        <v>/* 1894 */  { fnGetInlineTestBsToX,        NOPARAM,                     "",                                            "Get BS",                                      0,       0,       CAT_NONE, SLS_ENABLED  },   //INLINE_TEST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    "},"&amp;IF(SOURCE!L1911&lt;&gt;"","   "&amp;SOURCE!L1911,"")
 )
)</f>
        <v>/* 1895 */  { fnSigmaAssign,               ITM_SIGMAPLUS,               STD_SIGMA "+",                                 STD_SIGMA "+",                                 0,       0,       CAT_NONE, SLS_UNCHANGED},   //JM USER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    "},"&amp;IF(SOURCE!L1912&lt;&gt;"","   "&amp;SOURCE!L1912,"")
 )
)</f>
        <v>/* 1896 */  { fnSetInlineTestXToBs,        NOPARAM,                     "",                                            "Set BS",                                      0,       0,       CAT_NONE, SLS_ENABLED  },   //INLINE_TEST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    "},"&amp;IF(SOURCE!L1913&lt;&gt;"","   "&amp;SOURCE!L1913,"")
 )
)</f>
        <v>/* 1897 */  { fnSigmaAssign,               ITM_PR,                      STD_SIGMA "+PGM",                              STD_SIGMA "+PGM",                              0,       0,       CAT_NONE, SLS_UNCHANGED},   //JM USER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    "},"&amp;IF(SOURCE!L1914&lt;&gt;"","   "&amp;SOURCE!L1914,"")
 )
)</f>
        <v>/* 1898 */  { fnJM_2SI,                    NOPARAM,                     STD_RIGHT_ARROW "I",                           STD_RIGHT_ARROW "I",                           0,       0,       CAT_NONE, SLS_ENABLED  },   //JM Copy of 1925, fnJM_2SI, -&gt; "LI" -&gt; "SI"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    "},"&amp;IF(SOURCE!L1915&lt;&gt;"","   "&amp;SOURCE!L1915,"")
 )
)</f>
        <v>/* 1899 */  { fnSigmaAssign,               ITM_AIM,                     STD_SIGMA "+" STD_alpha,                       STD_SIGMA "+" STD_alpha,                       0,       0,       CAT_NONE, SLS_UNCHANGED},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    "},"&amp;IF(SOURCE!L1916&lt;&gt;"","   "&amp;SOURCE!L1916,"")
 )
)</f>
        <v>/* 1900 */  { fnGetSigmaAssignToX,         NOPARAM,                     STD_SIGMA "+ toX",                             STD_SIGMA "+ toX",                             0,       0,       CAT_NONE, SLS_UNCHANGED},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    "},"&amp;IF(SOURCE!L1917&lt;&gt;"","   "&amp;SOURCE!L1917,"")
 )
)</f>
        <v>/* 1901 */  { fnUserJM,                    JM_ASSIGN,                   "ASSIGN",                                      "ASSIGN",                                      0,       0,       CAT_NONE, SLS_UNCHANGED},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    "},"&amp;IF(SOURCE!L1918&lt;&gt;"","   "&amp;SOURCE!L1918,"")
 )
)</f>
        <v>/* 1902 */  { fnUserJM,                    JM_SEEK_FN,                  "FN" STD_DOT "ASN",                            "FN" STD_DOT "ASN",                            0,       0,       CAT_FNCT,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    "},"&amp;IF(SOURCE!L1919&lt;&gt;"","   "&amp;SOURCE!L1919,"")
 )
)</f>
        <v>/* 1903 */  { itemToBeCoded,               NOPARAM,                     "I",                                           STD_SIGMA "+NRM",                              0,       0,       CAT_MENU,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    "},"&amp;IF(SOURCE!L1920&lt;&gt;"","   "&amp;SOURCE!L1920,"")
 )
)</f>
        <v>/* 1904 */  { fnJM_GetXToNORMmode,         NOPARAM,                     "X to" STD_SIGMA "+",                          "X to" STD_SIGMA "+",                          0,       0,       CAT_NONE, SLS_UNCHANGED},   //JM USER NORMAL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    "},"&amp;IF(SOURCE!L1921&lt;&gt;"","   "&amp;SOURCE!L1921,"")
 )
)</f>
        <v>/* 1905 */  { fnInDefault,                 ID_43S,                      "i" STD_SPACE_3_PER_EM "LI/RL",                "i" STD_SPACE_3_PER_EM "LI/RL",                0,       0,       CAT_FNCT, SLS_UNCHANGED},   //JM INPUT DEFAULT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    "},"&amp;IF(SOURCE!L1922&lt;&gt;"","   "&amp;SOURCE!L1922,"")
 )
)</f>
        <v>/* 1906 */  { fnSetSetJM,                  JC_FG_LINE,                  "fg" STD_SPACE_3_PER_EM "LINE",                "fg" STD_SPACE_3_PER_EM "LINE",                0,       0,       CAT_FNCT, SLS_UNCHANGED},   //JM UNDERLINING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    "},"&amp;IF(SOURCE!L1923&lt;&gt;"","   "&amp;SOURCE!L1923,"")
 )
)</f>
        <v>/* 1907 */  { fnInDefault,                 ID_DP,                       "i" STD_SPACE_3_PER_EM "REAL",                 "i" STD_SPACE_3_PER_EM "REAL",                 0,       0,       CAT_FNCT, SLS_UNCHANGED},   //JM INPUT DEFAULT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    "},"&amp;IF(SOURCE!L1924&lt;&gt;"","   "&amp;SOURCE!L1924,"")
 )
)</f>
        <v>/* 1908 */  { fnShowJM,                    JM_INP_DFLT,                 "i" STD_SPACE_3_PER_EM "Dflt?",                "i" STD_SPACE_3_PER_EM "Dflt?",                0,       0,       CAT_NONE,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    "},"&amp;IF(SOURCE!L1925&lt;&gt;"","   "&amp;SOURCE!L1925,"")
 )
)</f>
        <v>/* 1909 */  { fnSetSetJM,                  JC_FG_DOTS,                  "fg" STD_SPACE_3_PER_EM "DOTS",                "fg" STD_SPACE_3_PER_EM "DOTS",                0,       0,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    "},"&amp;IF(SOURCE!L1926&lt;&gt;"","   "&amp;SOURCE!L1926,"")
 )
)</f>
        <v>/* 1910 */  { fnInDefault,                 ID_CPXDP,                    "i" STD_SPACE_3_PER_EM "CPX",                  "i" STD_SPACE_3_PER_EM "CPX",                  0,       0,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    "},"&amp;IF(SOURCE!L1927&lt;&gt;"","   "&amp;SOURCE!L1927,"")
 )
)</f>
        <v>/* 1911 */  { fnSetSetJM,                  JC_G_DOUBLETAP,              "G" STD_SPACE_3_PER_EM "2TAP",                 "G" STD_SPACE_3_PER_EM "2TAP",                 0,       0,       CAT_FNCT, SLS_UNCHANGED},   //JM KEY TAP DOUBLE SETTING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    "},"&amp;IF(SOURCE!L1928&lt;&gt;"","   "&amp;SOURCE!L1928,"")
 )
)</f>
        <v>/* 1912 */  { fnInDefault,                 ID_SI,                       "i" STD_SPACE_3_PER_EM "SI",                   "i" STD_SPACE_3_PER_EM "SI",                   0,       0,       CAT_FNCT, SLS_UNCHANGED},   //JM INPUT DEFAULT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    "},"&amp;IF(SOURCE!L1929&lt;&gt;"","   "&amp;SOURCE!L1929,"")
 )
)</f>
        <v>/* 1913 */  { fnInDefault,                 ID_LI,                       "i" STD_SPACE_3_PER_EM "LI",                   "i" STD_SPACE_3_PER_EM "LI",                   0,       0,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    "},"&amp;IF(SOURCE!L1930&lt;&gt;"","   "&amp;SOURCE!L1930,"")
 )
)</f>
        <v>/* 1914 */  { fnGraph,                     1,                           "PLTGRF",                                      "PLTGRF",                                      0,       0,       CAT_FNCT, SLS_UNCHANGED},   //JM GRAPHING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    "},"&amp;IF(SOURCE!L1931&lt;&gt;"","   "&amp;SOURCE!L1931,"")
 )
)</f>
        <v>/* 1915 */  { itemToBeCoded,               NOPARAM,                     "A..Z",                                        "A..Z",                                        0,       0,       CAT_MENU, SLS_UNCHANGED},   // Ex 34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    "},"&amp;IF(SOURCE!L1932&lt;&gt;"","   "&amp;SOURCE!L1932,"")
 )
)</f>
        <v>/* 1916 */  { itemToBeCoded,               NOPARAM,                     "a..z",                                        "a..z",                                        0,       0,       CAT_MENU, SLS_UNCHANGED},   // Ex 875 Small latin letters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    "},"&amp;IF(SOURCE!L1933&lt;&gt;"","   "&amp;SOURCE!L1933,"")
 )
)</f>
        <v>/* 1917 */  { itemToBeCoded,               NOPARAM,                     "GRAPH",                                       "GRAPH",                                       0,       0,       CAT_MENU, SLS_UNCHANGED},   //JM GRAPH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    "},"&amp;IF(SOURCE!L1934&lt;&gt;"","   "&amp;SOURCE!L1934,"")
 )
)</f>
        <v>/* 1918 */  { fnJM,                        21,                          "GRF.X1",                                      "Xmin",                                        0,       0,       CAT_NONE, SLS_UNCHANGED},   //JM GRAPH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    "},"&amp;IF(SOURCE!L1935&lt;&gt;"","   "&amp;SOURCE!L1935,"")
 )
)</f>
        <v>/* 1919 */  { fnJM,                        22,                          "GRF.X2",                                      "Xmax",                                        0,       0,       CAT_NONE, SLS_UNCHANGED},   //JM GRAPH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    "},"&amp;IF(SOURCE!L1936&lt;&gt;"","   "&amp;SOURCE!L1936,"")
 )
)</f>
        <v>/* 1920 */  { fnJM,                        23,                          "GRF.Y1",                                      "Ymin",                                        0,       0,       CAT_NONE,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    "},"&amp;IF(SOURCE!L1937&lt;&gt;"","   "&amp;SOURCE!L1937,"")
 )
)</f>
        <v>/* 1921 */  { fnJM,                        24,                          "GRF.Y2",                                      "Ymax",                                        0,       0,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    "},"&amp;IF(SOURCE!L1938&lt;&gt;"","   "&amp;SOURCE!L1938,"")
 )
)</f>
        <v>/* 1922 */  { fnJM,                        25,                          "GRF.DX",                                      "TICK DX",                                     0,       0,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    "},"&amp;IF(SOURCE!L1939&lt;&gt;"","   "&amp;SOURCE!L1939,"")
 )
)</f>
        <v>/* 1923 */  { fnJM,                        26,                          "GRF.DY",                                      "TICK DY",                                     0,       0,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    "},"&amp;IF(SOURCE!L1940&lt;&gt;"","   "&amp;SOURCE!L1940,"")
 )
)</f>
        <v>/* 1924 */  { fnJM,                        27,                          "GRF.HLP",                                     "GRF.HLP",                                     0,       0,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    "},"&amp;IF(SOURCE!L1941&lt;&gt;"","   "&amp;SOURCE!L1941,"")
 )
)</f>
        <v>/* 1925 */  { fnJM_2SI,                    NOPARAM,                     STD_RIGHT_ARROW "LI" STD_LEFT_RIGHT_ARROWS "SI", STD_RIGHT_ARROW "LI" STD_LEFT_RIGHT_ARROWS "SI",   0,       0,       CAT_FNCT, SLS_ENABLED  },   //JM SHORTINT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    "},"&amp;IF(SOURCE!L1942&lt;&gt;"","   "&amp;SOURCE!L1942,"")
 )
)</f>
        <v>/* 1926 */  { fnTo_ms,                     NOPARAM,                     ".ms",                                         ".ms",                                         0,       0,       CAT_FNCT, SLS_ENABLED  },   //JM DMS HMS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    "},"&amp;IF(SOURCE!L1943&lt;&gt;"","   "&amp;SOURCE!L1943,"")
 )
)</f>
        <v>/* 1927 */  { fnMultiplySI,                88,                          STD_DOT "p",                                   STD_DOT "p",                                   0,       0,       CAT_NONE, SLS_ENABLED  },   //JM PRE UNIT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    "},"&amp;IF(SOURCE!L1944&lt;&gt;"","   "&amp;SOURCE!L1944,"")
 )
)</f>
        <v>/* 1928 */  { fnMultiplySI,                91,                          STD_DOT "n",                                   STD_DOT "n",                                   0,       0,       CAT_NONE, SLS_ENABLED  },   //JM PRE UNIT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    "},"&amp;IF(SOURCE!L1945&lt;&gt;"","   "&amp;SOURCE!L1945,"")
 )
)</f>
        <v>/* 1929 */  { fnMultiplySI,                94,                          STD_DOT STD_mu,                                STD_DOT STD_mu,                                0,       0,       CAT_NONE, SLS_ENABLED  },   //JM PRE UNIT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    "},"&amp;IF(SOURCE!L1946&lt;&gt;"","   "&amp;SOURCE!L1946,"")
 )
)</f>
        <v>/* 1930 */  { fnMultiplySI,                97,                          STD_DOT "m",                                   STD_DOT "m",                                   0,       0,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    "},"&amp;IF(SOURCE!L1947&lt;&gt;"","   "&amp;SOURCE!L1947,"")
 )
)</f>
        <v>/* 1931 */  { fnMultiplySI,                103,                         STD_DOT "k",                                   STD_DOT "k",                                   0,       0,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    "},"&amp;IF(SOURCE!L1948&lt;&gt;"","   "&amp;SOURCE!L1948,"")
 )
)</f>
        <v>/* 1932 */  { fnMultiplySI,                106,                         STD_DOT "M",                                   STD_DOT "M",                                   0,       0,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    "},"&amp;IF(SOURCE!L1949&lt;&gt;"","   "&amp;SOURCE!L1949,"")
 )
)</f>
        <v>/* 1933 */  { fnUserJM,                    USER_ALPHA,                  "U" STD_SIGMA STD_DOT STD_alpha,               "U" STD_SIGMA STD_DOT STD_alpha,               0,       0,       CAT_NONE, SLS_UNCHANGED},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    "},"&amp;IF(SOURCE!L1950&lt;&gt;"","   "&amp;SOURCE!L1950,"")
 )
)</f>
        <v>/* 1934 */  { fnUserJM,                    USER_GSHFT,                  "U" STD_SIGMA STD_DOT "G" STD_DOT "SH",        "U" STD_SIGMA STD_DOT "G" STD_DOT "SH",        0,       0,       CAT_NONE, SLS_UNCHANGED},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    "},"&amp;IF(SOURCE!L1951&lt;&gt;"","   "&amp;SOURCE!L1951,"")
 )
)</f>
        <v>/* 1935 */  { fnKeyDotD/*jm*/,             NOPARAM,                     "Dot.d",                                       "Dot.d",                                       0,       0,       CAT_NONE, SLS_ENABLED  },   //JM. Replaced by .d, superceded by Martin. KEEP FOR REFERENCE ONLY. NOTE jm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    "},"&amp;IF(SOURCE!L1952&lt;&gt;"","   "&amp;SOURCE!L1952,"")
 )
)</f>
        <v>/* 1936 */  { fnGraph,                     11,                          "DEMO1",                                       "DEMO1",                                       0,       0,       CAT_FNCT, SLS_ENABLED  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    "},"&amp;IF(SOURCE!L1953&lt;&gt;"","   "&amp;SOURCE!L1953,"")
 )
)</f>
        <v>/* 1937 */  { fnGraph,                     12,                          "DEMO2",                                       "DEMO2",                                       0,       0,       CAT_FNCT, SLS_ENABLED  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    "},"&amp;IF(SOURCE!L1954&lt;&gt;"","   "&amp;SOURCE!L1954,"")
 )
)</f>
        <v>/* 1938 */  { fnGraph,                     13,                          "DEMO3",                                       "DEMO3",                                       0,       0,       CAT_FNCT, SLS_ENABLED  },</v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    "},"&amp;IF(SOURCE!L1955&lt;&gt;"","   "&amp;SOURCE!L1955,"")
 )
)</f>
        <v>/* 1939 */  { fnGraph,                     14,                          "DEMO4",                                       "DEMO4",                                       0,       0,       CAT_FNCT, SLS_ENABLED  },</v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    "},"&amp;IF(SOURCE!L1956&lt;&gt;"","   "&amp;SOURCE!L1956,"")
 )
)</f>
        <v>/* 1940 */  { fnGraph,                     15,                          "DEMO5",                                       "DEMO5",                                       0,       0,       CAT_FNCT, SLS_ENABLED  },</v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    "},"&amp;IF(SOURCE!L1957&lt;&gt;"","   "&amp;SOURCE!L1957,"")
 )
)</f>
        <v>/* 1941 */  { fnGraph,                     16,                          "DEMO6",                                       "DEMO6",                                       0,       0,       CAT_FNCT, SLS_ENABLED  },</v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    "},"&amp;IF(SOURCE!L1958&lt;&gt;"","   "&amp;SOURCE!L1958,"")
 )
)</f>
        <v>/* 1942 */  { itemToBeCoded,               NOPARAM,                     "ST_GRF",                                      "ST_GRF",                                      0,       0,       CAT_MENU, SLS_ENABLED  },</v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    "},"&amp;IF(SOURCE!L1959&lt;&gt;"","   "&amp;SOURCE!L1959,"")
 )
)</f>
        <v>/* 1943 */  { fnSetSetJM,                  JC_VECT,                     "VECTOR",                                      "VECTOR",                                      0,       0,       CAT_FNCT, SLS_UNCHANGED},   //JM VECTOR MODE</v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    "},"&amp;IF(SOURCE!L1960&lt;&gt;"","   "&amp;SOURCE!L1960,"")
 )
)</f>
        <v>/* 1944 */  { fnSetSetJM,                  JC_LARGELI,                  "LARGELI",                                     "LRG_LI",                                      0,       0,       CAT_FNCT, SLS_UNCHANGED},</v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    "},"&amp;IF(SOURCE!L1961&lt;&gt;"","   "&amp;SOURCE!L1961,"")
 )
)</f>
        <v>/* 1945 */  { fnP_All_Regs,                0,                           STD_PRINTER "ALLr",                            STD_PRINTER "ALLr",                            0,       0,       CAT_FNCT, SLS_UNCHANGED},</v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    "},"&amp;IF(SOURCE!L1962&lt;&gt;"","   "&amp;SOURCE!L1962,"")
 )
)</f>
        <v>/* 1946 */  { fnMultiplySI,                85,                          STD_DOT "f",                                   STD_DOT "f",                                   0,       0,       CAT_NONE, SLS_ENABLED  },   //JM PRE UNIT</v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    "},"&amp;IF(SOURCE!L1963&lt;&gt;"","   "&amp;SOURCE!L1963,"")
 )
)</f>
        <v>/* 1947 */  { fnMultiplySI,                109,                         STD_DOT "G",                                   STD_DOT "G",                                   0,       0,       CAT_NONE, SLS_ENABLED  },   //JM PRE UNIT</v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    "},"&amp;IF(SOURCE!L1964&lt;&gt;"","   "&amp;SOURCE!L1964,"")
 )
)</f>
        <v>/* 1948 */  { fnMultiplySI,                112,                         STD_DOT "T",                                   STD_DOT "T",                                   0,       0,       CAT_NONE, SLS_ENABLED  },   //JM PRE UNIT</v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    "},"&amp;IF(SOURCE!L1965&lt;&gt;"","   "&amp;SOURCE!L1965,"")
 )
)</f>
        <v>/* 1949 */  { fnUserJM,                    USER_CC,                     "U" STD_SIGMA STD_DOT "CC",                    "U" STD_SIGMA STD_DOT "CC",                    0,       0,       CAT_NONE, SLS_UNCHANGED},</v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    "},"&amp;IF(SOURCE!L1966&lt;&gt;"","   "&amp;SOURCE!L1966,"")
 )
)</f>
        <v>/* 1950 */  { fnUserJM,                    USER_MYM,                    "U" STD_SIGMA STD_DOT "MYM",                   "U" STD_SIGMA STD_DOT "MYM",                   0,       0,       CAT_NONE, SLS_UNCHANGED},</v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    "},"&amp;IF(SOURCE!L1967&lt;&gt;"","   "&amp;SOURCE!L1967,"")
 )
)</f>
        <v>/* 1951 */  { fnUserJM,                    USER_PRGM,                   "U" STD_SIGMA STD_DOT "PRGM",                  "U" STD_SIGMA STD_DOT "PRGM",                  0,       0,       CAT_NONE, SLS_UNCHANGED},</v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    "},"&amp;IF(SOURCE!L1968&lt;&gt;"","   "&amp;SOURCE!L1968,"")
 )
)</f>
        <v>/* 1952 */  { fnUserJM,                    USER_USER,                   "U" STD_SIGMA STD_DOT "USER",                  "U" STD_SIGMA STD_DOT "USER",                  0,       0,       CAT_NONE, SLS_UNCHANGED},</v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    "},"&amp;IF(SOURCE!L1969&lt;&gt;"","   "&amp;SOURCE!L1969,"")
 )
)</f>
        <v>/* 1953 */  { fnUserJM,                    USER_SIGMAPLUS,              "U" STD_SIGMA STD_DOT STD_SIGMA "+",           "U" STD_SIGMA STD_DOT STD_SIGMA "+",           0,       0,       CAT_NONE, SLS_UNCHANGED},</v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    "},"&amp;IF(SOURCE!L1970&lt;&gt;"","   "&amp;SOURCE!L1970,"")
 )
)</f>
        <v>/* 1954 */  { fnStatList,                  NOPARAM,                     "LISTXY",                                      "LISTXY",                                      0,       0,       CAT_FNCT, SLS_UNCHANGED},</v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    "},"&amp;IF(SOURCE!L1971&lt;&gt;"","   "&amp;SOURCE!L1971,"")
 )
)</f>
        <v>/* 1955 */  { fnToPolar2,                  NOPARAM,                     STD_RIGHT_ARROW "POLAR",                       STD_RIGHT_ARROW "P",                           0,       0,       CAT_FNCT, SLS_ENABLED  },   //JM TEXT &amp; point to function to add POLAR/RECT</v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    "},"&amp;IF(SOURCE!L1972&lt;&gt;"","   "&amp;SOURCE!L1972,"")
 )
)</f>
        <v>/* 1956 */  { fnToRect2,                   NOPARAM,                     STD_RIGHT_ARROW "RECT",                        STD_RIGHT_ARROW "R",                           0,       0,       CAT_FNCT, SLS_ENABLED  },   //SWAPPED ARROW DIRECTION &amp; JM TEXT &amp; point to function to add POLAR/RECT</v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    "},"&amp;IF(SOURCE!L1973&lt;&gt;"","   "&amp;SOURCE!L1973,"")
 )
)</f>
        <v>/* 1957 */  { fnJM,                        47,                          "CFG",                                         "CFG",                                         0,       0,       CAT_NONE, SLS_UNCHANGED},   //JM Replacements</v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    "},"&amp;IF(SOURCE!L1974&lt;&gt;"","   "&amp;SOURCE!L1974,"")
 )
)</f>
        <v>/* 1958 */  { fnSetSetJM,                  TF_H12,                      "CLK12",                                       "CLK12",                                       0,       0,       CAT_NONE, SLS_UNCHANGED},   //JM Replacements</v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    "},"&amp;IF(SOURCE!L1975&lt;&gt;"","   "&amp;SOURCE!L1975,"")
 )
)</f>
        <v>/* 1959 */  { fnSetSetJM,                  TF_H24,                      "CLK24",                                       "CLK24",                                       0,       0,       CAT_NONE, SLS_UNCHANGED},   //JM Replacements</v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    "},"&amp;IF(SOURCE!L1976&lt;&gt;"","   "&amp;SOURCE!L1976,"")
 )
)</f>
        <v>/* 1960 */  { fnSetSetJM,                  CU_I,                        "CPXi",                                        "CPXi",                                        0,       0,       CAT_NONE, SLS_UNCHANGED},</v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    "},"&amp;IF(SOURCE!L1977&lt;&gt;"","   "&amp;SOURCE!L1977,"")
 )
)</f>
        <v>/* 1961 */  { fnSetSetJM,                  CU_J,                        "CPXj",                                        "CPXj",                                        0,       0,       CAT_NONE, SLS_UNCHANGED},</v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    "},"&amp;IF(SOURCE!L1978&lt;&gt;"","   "&amp;SOURCE!L1978,"")
 )
)</f>
        <v>/* 1962 */  { fnSetSetJM,                  PS_CROSS,                    "MULT" STD_CROSS,                              "MULT" STD_CROSS,                              0,       0,       CAT_NONE, SLS_UNCHANGED},</v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    "},"&amp;IF(SOURCE!L1979&lt;&gt;"","   "&amp;SOURCE!L1979,"")
 )
)</f>
        <v>/* 1963 */  { fnSetSetJM,                  PS_DOT,                      "MULT" STD_DOT,                                "MULT" STD_DOT,                                0,       0,       CAT_NONE, SLS_UNCHANGED},</v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    "},"&amp;IF(SOURCE!L1980&lt;&gt;"","   "&amp;SOURCE!L1980,"")
 )
)</f>
        <v>/* 1964 */  { fnSetSetJM,                  SS_4,                        "SSIZE4",                                      "SSIZE4",                                      0,       0,       CAT_NONE, SLS_UNCHANGED},</v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    "},"&amp;IF(SOURCE!L1981&lt;&gt;"","   "&amp;SOURCE!L1981,"")
 )
)</f>
        <v>/* 1965 */  { fnSetSetJM,                  CM_POLAR,                    "POLAR",                                       "POLAR",                                       0,       0,       CAT_NONE, SLS_UNCHANGED},   //JM Replacements</v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    "},"&amp;IF(SOURCE!L1982&lt;&gt;"","   "&amp;SOURCE!L1982,"")
 )
)</f>
        <v>/* 1966 */  { fnSetSetJM,                  RX_COMMA,                    "RDX,",                                        "RDX,",                                        0,       0,       CAT_NONE, SLS_UNCHANGED},   //JM Replacements</v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    "},"&amp;IF(SOURCE!L1983&lt;&gt;"","   "&amp;SOURCE!L1983,"")
 )
)</f>
        <v>/* 1967 */  { fnSetSetJM,                  RX_PERIOD,                   "RDX.",                                        "RDX.",                                        0,       0,       CAT_NONE, SLS_UNCHANGED},   //JM Replacements</v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    "},"&amp;IF(SOURCE!L1984&lt;&gt;"","   "&amp;SOURCE!L1984,"")
 )
)</f>
        <v>/* 1968 */  { fnSetSetJM,                  SS_8,                        "SSIZE8",                                      "SSIZE8",                                      0,       0,       CAT_NONE, SLS_UNCHANGED},</v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    "},"&amp;IF(SOURCE!L1985&lt;&gt;"","   "&amp;SOURCE!L1985,"")
 )
)</f>
        <v>/* 1969 */  { fnSetSetJM,                  CM_RECTANGULAR,              "RECT",                                        "RECT",                                        0,       0,       CAT_NONE, SLS_UNCHANGED},   //JM Replacements</v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    "},"&amp;IF(SOURCE!L1986&lt;&gt;"","   "&amp;SOURCE!L1986,"")
 )
)</f>
        <v>/* 1970 */  { flagBrowser_old,             NOPARAM,                     "FLAGS.V",                                     "FLGS",                                        0,       0,       CAT_FNCT, SLS_UNCHANGED},   //JM Changed STATUS</v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    "},"&amp;IF(SOURCE!L1987&lt;&gt;"","   "&amp;SOURCE!L1987,"")
 )
)</f>
        <v>/* 1971 */  { fnSetSetJM,                  DO_SCI,                      "SCIOVR",                                      "SCIOVR",                                      0,       0,       CAT_NONE, SLS_UNCHANGED},   //JM Replacements</v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    "},"&amp;IF(SOURCE!L1988&lt;&gt;"","   "&amp;SOURCE!L1988,"")
 )
)</f>
        <v>/* 1972 */  { fnSetSetJM,                  DO_ENG,                      "ENGOVR",                                      "ENGOVR",                                      0,       0,       CAT_NONE, SLS_UNCHANGED},   //JM Replacements</v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    "},"&amp;IF(SOURCE!L1989&lt;&gt;"","   "&amp;SOURCE!L1989,"")
 )
)</f>
        <v>/* 1973 */  { fnUserJM,                    USER_V43LT,                  "V43 LT",                                      "V43 LT",                                      0,       0,       CAT_NONE, SLS_UNCHANGED},   //J=V43</v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    "},"&amp;IF(SOURCE!L1990&lt;&gt;"","   "&amp;SOURCE!L1990,"")
 )
)</f>
        <v>/* 1974 */  { fnUserJM,                    USER_SHIFTS2,                "LT SHFT",                                     "LT SHFT",                                     0,       0,       CAT_NONE, SLS_UNCHANGED},   //J=V43</v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    "},"&amp;IF(SOURCE!L1991&lt;&gt;"","   "&amp;SOURCE!L1991,"")
 )
)</f>
        <v>/* 1975 */  { fnUserJM,                    USER_HOME,                   "U" STD_SIGMA STD_DOT "HOME",                  "U" STD_SIGMA STD_DOT "HOME",                  0,       0,       CAT_NONE, SLS_UNCHANGED},</v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    "},"&amp;IF(SOURCE!L1992&lt;&gt;"","   "&amp;SOURCE!L1992,"")
 )
)</f>
        <v>/* 1976 */  { fnUserJM,                    USER_43S,                    "WP43S",                                       "WP43S",                                       0,       0,       CAT_NONE, SLS_UNCHANGED},   //J=V43</v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    "},"&amp;IF(SOURCE!L1993&lt;&gt;"","   "&amp;SOURCE!L1993,"")
 )
)</f>
        <v>/* 1977 */  { fnUserJM,                    USER_DM42,                   "DM42",                                        "DM42",                                        0,       0,       CAT_NONE, SLS_UNCHANGED},   //J=V43</v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    "},"&amp;IF(SOURCE!L1994&lt;&gt;"","   "&amp;SOURCE!L1994,"")
 )
)</f>
        <v>/* 1978 */  { itemToBeCoded,               NOPARAM,                     "I",                                           STD_SIGMA "+U&amp;N",                              0,       0,       CAT_MENU, SLS_UNCHANGED},   //J=V43</v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    "},"&amp;IF(SOURCE!L1995&lt;&gt;"","   "&amp;SOURCE!L1995,"")
 )
)</f>
        <v>/* 1979 */  { fnXEQMENU,                   1,                           "XEQM01",                                      "XEQM01",                                      0,       0,       CAT_FNCT, SLS_ENABLED  },   //JM EXEC</v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    "},"&amp;IF(SOURCE!L1996&lt;&gt;"","   "&amp;SOURCE!L1996,"")
 )
)</f>
        <v>/* 1980 */  { fnXEQMENU,                   2,                           "XEQM02",                                      "XEQM02",                                      0,       0,       CAT_FNCT, SLS_ENABLED  },   //JM EXEC</v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    "},"&amp;IF(SOURCE!L1997&lt;&gt;"","   "&amp;SOURCE!L1997,"")
 )
)</f>
        <v>/* 1981 */  { fnXEQMENU,                   3,                           "XEQM03",                                      "XEQM03",                                      0,       0,       CAT_FNCT, SLS_ENABLED  },   //JM EXEC</v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    "},"&amp;IF(SOURCE!L1998&lt;&gt;"","   "&amp;SOURCE!L1998,"")
 )
)</f>
        <v>/* 1982 */  { fnXEQMENU,                   4,                           "XEQM04",                                      "XEQM04",                                      0,       0,       CAT_FNCT, SLS_ENABLED  },   //JM EXEC</v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    "},"&amp;IF(SOURCE!L1999&lt;&gt;"","   "&amp;SOURCE!L1999,"")
 )
)</f>
        <v>/* 1983 */  { fnXEQMENU,                   5,                           "XEQM05",                                      "XEQM05",                                      0,       0,       CAT_FNCT, SLS_ENABLED  },   //JM EXEC</v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    "},"&amp;IF(SOURCE!L2000&lt;&gt;"","   "&amp;SOURCE!L2000,"")
 )
)</f>
        <v>/* 1984 */  { fnXEQMENU,                   6,                           "XEQM06",                                      "XEQM06",                                      0,       0,       CAT_FNCT, SLS_ENABLED  },   //JM EXEC</v>
      </c>
    </row>
    <row r="2001" spans="1:1">
      <c r="A2001" s="16" t="str">
        <f>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",SOURCE!$R$2-LEN(SOURCE!F2001)), "")&amp;
      TEXT(SOURCE!G2001,"??0")&amp;", "&amp; IF(SOURCE!$S$2-3 &gt;= 0, REPT(" ",SOURCE!$S$2-3), "")&amp;
      TEXT(SOURCE!H2001,"??0")&amp;", "&amp; IF(SOURCE!$T$2-3 &gt;= 0, REPT(" ",SOURCE!$T$2-3), "")&amp;
      SOURCE!I2001&amp;", "&amp; IF(SOURCE!$U$2-LEN(SOURCE!I2001) &gt;= 0, REPT(" ",SOURCE!$U$2-LEN(SOURCE!I2001)), "")&amp;
      SOURCE!J2001&amp;      IF(SOURCE!$V$2-LEN(SOURCE!J2001) &gt;= 0, REPT(" ",SOURCE!$V$2-LEN(SOURCE!J2001)), "")&amp;
      "},"&amp;IF(SOURCE!L2001&lt;&gt;"","   "&amp;SOURCE!L2001,"")
 )
)</f>
        <v>/* 1985 */  { fnXEQMENU,                   7,                           "XEQM07",                                      "XEQM07",                                      0,       0,       CAT_FNCT, SLS_ENABLED  },   //JM EXEC</v>
      </c>
    </row>
    <row r="2002" spans="1:1">
      <c r="A2002" s="16" t="str">
        <f>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",SOURCE!$R$2-LEN(SOURCE!F2002)), "")&amp;
      TEXT(SOURCE!G2002,"??0")&amp;", "&amp; IF(SOURCE!$S$2-3 &gt;= 0, REPT(" ",SOURCE!$S$2-3), "")&amp;
      TEXT(SOURCE!H2002,"??0")&amp;", "&amp; IF(SOURCE!$T$2-3 &gt;= 0, REPT(" ",SOURCE!$T$2-3), "")&amp;
      SOURCE!I2002&amp;", "&amp; IF(SOURCE!$U$2-LEN(SOURCE!I2002) &gt;= 0, REPT(" ",SOURCE!$U$2-LEN(SOURCE!I2002)), "")&amp;
      SOURCE!J2002&amp;      IF(SOURCE!$V$2-LEN(SOURCE!J2002) &gt;= 0, REPT(" ",SOURCE!$V$2-LEN(SOURCE!J2002)), "")&amp;
      "},"&amp;IF(SOURCE!L2002&lt;&gt;"","   "&amp;SOURCE!L2002,"")
 )
)</f>
        <v>/* 1986 */  { fnXEQMENU,                   8,                           "XEQM08",                                      "XEQM08",                                      0,       0,       CAT_FNCT, SLS_ENABLED  },   //JM EXEC</v>
      </c>
    </row>
    <row r="2003" spans="1:1">
      <c r="A2003" s="16" t="str">
        <f>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",SOURCE!$R$2-LEN(SOURCE!F2003)), "")&amp;
      TEXT(SOURCE!G2003,"??0")&amp;", "&amp; IF(SOURCE!$S$2-3 &gt;= 0, REPT(" ",SOURCE!$S$2-3), "")&amp;
      TEXT(SOURCE!H2003,"??0")&amp;", "&amp; IF(SOURCE!$T$2-3 &gt;= 0, REPT(" ",SOURCE!$T$2-3), "")&amp;
      SOURCE!I2003&amp;", "&amp; IF(SOURCE!$U$2-LEN(SOURCE!I2003) &gt;= 0, REPT(" ",SOURCE!$U$2-LEN(SOURCE!I2003)), "")&amp;
      SOURCE!J2003&amp;      IF(SOURCE!$V$2-LEN(SOURCE!J2003) &gt;= 0, REPT(" ",SOURCE!$V$2-LEN(SOURCE!J2003)), "")&amp;
      "},"&amp;IF(SOURCE!L2003&lt;&gt;"","   "&amp;SOURCE!L2003,"")
 )
)</f>
        <v>/* 1987 */  { fnXEQMENU,                   9,                           "XEQM09",                                      "XEQM09",                                      0,       0,       CAT_FNCT, SLS_ENABLED  },   //JM EXEC</v>
      </c>
    </row>
    <row r="2004" spans="1:1">
      <c r="A2004" s="16" t="str">
        <f>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",SOURCE!$R$2-LEN(SOURCE!F2004)), "")&amp;
      TEXT(SOURCE!G2004,"??0")&amp;", "&amp; IF(SOURCE!$S$2-3 &gt;= 0, REPT(" ",SOURCE!$S$2-3), "")&amp;
      TEXT(SOURCE!H2004,"??0")&amp;", "&amp; IF(SOURCE!$T$2-3 &gt;= 0, REPT(" ",SOURCE!$T$2-3), "")&amp;
      SOURCE!I2004&amp;", "&amp; IF(SOURCE!$U$2-LEN(SOURCE!I2004) &gt;= 0, REPT(" ",SOURCE!$U$2-LEN(SOURCE!I2004)), "")&amp;
      SOURCE!J2004&amp;      IF(SOURCE!$V$2-LEN(SOURCE!J2004) &gt;= 0, REPT(" ",SOURCE!$V$2-LEN(SOURCE!J2004)), "")&amp;
      "},"&amp;IF(SOURCE!L2004&lt;&gt;"","   "&amp;SOURCE!L2004,"")
 )
)</f>
        <v>/* 1988 */  { fnXEQMENU,                   10,                          "XEQM10",                                      "XEQM10",                                      0,       0,       CAT_FNCT, SLS_ENABLED  },   //JM EXEC</v>
      </c>
    </row>
    <row r="2005" spans="1:1">
      <c r="A2005" s="16" t="str">
        <f>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",SOURCE!$R$2-LEN(SOURCE!F2005)), "")&amp;
      TEXT(SOURCE!G2005,"??0")&amp;", "&amp; IF(SOURCE!$S$2-3 &gt;= 0, REPT(" ",SOURCE!$S$2-3), "")&amp;
      TEXT(SOURCE!H2005,"??0")&amp;", "&amp; IF(SOURCE!$T$2-3 &gt;= 0, REPT(" ",SOURCE!$T$2-3), "")&amp;
      SOURCE!I2005&amp;", "&amp; IF(SOURCE!$U$2-LEN(SOURCE!I2005) &gt;= 0, REPT(" ",SOURCE!$U$2-LEN(SOURCE!I2005)), "")&amp;
      SOURCE!J2005&amp;      IF(SOURCE!$V$2-LEN(SOURCE!J2005) &gt;= 0, REPT(" ",SOURCE!$V$2-LEN(SOURCE!J2005)), "")&amp;
      "},"&amp;IF(SOURCE!L2005&lt;&gt;"","   "&amp;SOURCE!L2005,"")
 )
)</f>
        <v>/* 1989 */  { fnXEQMENU,                   11,                          "XEQM11",                                      "XEQM11",                                      0,       0,       CAT_FNCT, SLS_ENABLED  },   //JM EXEC</v>
      </c>
    </row>
    <row r="2006" spans="1:1">
      <c r="A2006" s="16" t="str">
        <f>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",SOURCE!$R$2-LEN(SOURCE!F2006)), "")&amp;
      TEXT(SOURCE!G2006,"??0")&amp;", "&amp; IF(SOURCE!$S$2-3 &gt;= 0, REPT(" ",SOURCE!$S$2-3), "")&amp;
      TEXT(SOURCE!H2006,"??0")&amp;", "&amp; IF(SOURCE!$T$2-3 &gt;= 0, REPT(" ",SOURCE!$T$2-3), "")&amp;
      SOURCE!I2006&amp;", "&amp; IF(SOURCE!$U$2-LEN(SOURCE!I2006) &gt;= 0, REPT(" ",SOURCE!$U$2-LEN(SOURCE!I2006)), "")&amp;
      SOURCE!J2006&amp;      IF(SOURCE!$V$2-LEN(SOURCE!J2006) &gt;= 0, REPT(" ",SOURCE!$V$2-LEN(SOURCE!J2006)), "")&amp;
      "},"&amp;IF(SOURCE!L2006&lt;&gt;"","   "&amp;SOURCE!L2006,"")
 )
)</f>
        <v>/* 1990 */  { fnXEQMENU,                   12,                          "XEQM12",                                      "XEQM12",                                      0,       0,       CAT_FNCT, SLS_ENABLED  },   //JM EXEC</v>
      </c>
    </row>
    <row r="2007" spans="1:1">
      <c r="A2007" s="16" t="str">
        <f>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",SOURCE!$R$2-LEN(SOURCE!F2007)), "")&amp;
      TEXT(SOURCE!G2007,"??0")&amp;", "&amp; IF(SOURCE!$S$2-3 &gt;= 0, REPT(" ",SOURCE!$S$2-3), "")&amp;
      TEXT(SOURCE!H2007,"??0")&amp;", "&amp; IF(SOURCE!$T$2-3 &gt;= 0, REPT(" ",SOURCE!$T$2-3), "")&amp;
      SOURCE!I2007&amp;", "&amp; IF(SOURCE!$U$2-LEN(SOURCE!I2007) &gt;= 0, REPT(" ",SOURCE!$U$2-LEN(SOURCE!I2007)), "")&amp;
      SOURCE!J2007&amp;      IF(SOURCE!$V$2-LEN(SOURCE!J2007) &gt;= 0, REPT(" ",SOURCE!$V$2-LEN(SOURCE!J2007)), "")&amp;
      "},"&amp;IF(SOURCE!L2007&lt;&gt;"","   "&amp;SOURCE!L2007,"")
 )
)</f>
        <v>/* 1991 */  { fnXEQMENU,                   13,                          "XEQM13",                                      "XEQM13",                                      0,       0,       CAT_FNCT, SLS_ENABLED  },   //JM EXEC</v>
      </c>
    </row>
    <row r="2008" spans="1:1">
      <c r="A2008" s="16" t="str">
        <f>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",SOURCE!$R$2-LEN(SOURCE!F2008)), "")&amp;
      TEXT(SOURCE!G2008,"??0")&amp;", "&amp; IF(SOURCE!$S$2-3 &gt;= 0, REPT(" ",SOURCE!$S$2-3), "")&amp;
      TEXT(SOURCE!H2008,"??0")&amp;", "&amp; IF(SOURCE!$T$2-3 &gt;= 0, REPT(" ",SOURCE!$T$2-3), "")&amp;
      SOURCE!I2008&amp;", "&amp; IF(SOURCE!$U$2-LEN(SOURCE!I2008) &gt;= 0, REPT(" ",SOURCE!$U$2-LEN(SOURCE!I2008)), "")&amp;
      SOURCE!J2008&amp;      IF(SOURCE!$V$2-LEN(SOURCE!J2008) &gt;= 0, REPT(" ",SOURCE!$V$2-LEN(SOURCE!J2008)), "")&amp;
      "},"&amp;IF(SOURCE!L2008&lt;&gt;"","   "&amp;SOURCE!L2008,"")
 )
)</f>
        <v>/* 1992 */  { fnXEQMENU,                   14,                          "XEQM14",                                      "XEQM14",                                      0,       0,       CAT_FNCT, SLS_ENABLED  },   //JM EXEC</v>
      </c>
    </row>
    <row r="2009" spans="1:1">
      <c r="A2009" s="16" t="str">
        <f>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",SOURCE!$R$2-LEN(SOURCE!F2009)), "")&amp;
      TEXT(SOURCE!G2009,"??0")&amp;", "&amp; IF(SOURCE!$S$2-3 &gt;= 0, REPT(" ",SOURCE!$S$2-3), "")&amp;
      TEXT(SOURCE!H2009,"??0")&amp;", "&amp; IF(SOURCE!$T$2-3 &gt;= 0, REPT(" ",SOURCE!$T$2-3), "")&amp;
      SOURCE!I2009&amp;", "&amp; IF(SOURCE!$U$2-LEN(SOURCE!I2009) &gt;= 0, REPT(" ",SOURCE!$U$2-LEN(SOURCE!I2009)), "")&amp;
      SOURCE!J2009&amp;      IF(SOURCE!$V$2-LEN(SOURCE!J2009) &gt;= 0, REPT(" ",SOURCE!$V$2-LEN(SOURCE!J2009)), "")&amp;
      "},"&amp;IF(SOURCE!L2009&lt;&gt;"","   "&amp;SOURCE!L2009,"")
 )
)</f>
        <v>/* 1993 */  { fnXEQMENU,                   15,                          "XEQM15",                                      "XEQM15",                                      0,       0,       CAT_FNCT, SLS_ENABLED  },   //JM EXEC</v>
      </c>
    </row>
    <row r="2010" spans="1:1">
      <c r="A2010" s="16" t="str">
        <f>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",SOURCE!$R$2-LEN(SOURCE!F2010)), "")&amp;
      TEXT(SOURCE!G2010,"??0")&amp;", "&amp; IF(SOURCE!$S$2-3 &gt;= 0, REPT(" ",SOURCE!$S$2-3), "")&amp;
      TEXT(SOURCE!H2010,"??0")&amp;", "&amp; IF(SOURCE!$T$2-3 &gt;= 0, REPT(" ",SOURCE!$T$2-3), "")&amp;
      SOURCE!I2010&amp;", "&amp; IF(SOURCE!$U$2-LEN(SOURCE!I2010) &gt;= 0, REPT(" ",SOURCE!$U$2-LEN(SOURCE!I2010)), "")&amp;
      SOURCE!J2010&amp;      IF(SOURCE!$V$2-LEN(SOURCE!J2010) &gt;= 0, REPT(" ",SOURCE!$V$2-LEN(SOURCE!J2010)), "")&amp;
      "},"&amp;IF(SOURCE!L2010&lt;&gt;"","   "&amp;SOURCE!L2010,"")
 )
)</f>
        <v>/* 1994 */  { fnXEQMENU,                   16,                          "XEQM16",                                      "XEQM16",                                      0,       0,       CAT_FNCT, SLS_ENABLED  },   //JM EXEC</v>
      </c>
    </row>
    <row r="2011" spans="1:1">
      <c r="A2011" s="16" t="str">
        <f>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",SOURCE!$R$2-LEN(SOURCE!F2011)), "")&amp;
      TEXT(SOURCE!G2011,"??0")&amp;", "&amp; IF(SOURCE!$S$2-3 &gt;= 0, REPT(" ",SOURCE!$S$2-3), "")&amp;
      TEXT(SOURCE!H2011,"??0")&amp;", "&amp; IF(SOURCE!$T$2-3 &gt;= 0, REPT(" ",SOURCE!$T$2-3), "")&amp;
      SOURCE!I2011&amp;", "&amp; IF(SOURCE!$U$2-LEN(SOURCE!I2011) &gt;= 0, REPT(" ",SOURCE!$U$2-LEN(SOURCE!I2011)), "")&amp;
      SOURCE!J2011&amp;      IF(SOURCE!$V$2-LEN(SOURCE!J2011) &gt;= 0, REPT(" ",SOURCE!$V$2-LEN(SOURCE!J2011)), "")&amp;
      "},"&amp;IF(SOURCE!L2011&lt;&gt;"","   "&amp;SOURCE!L2011,"")
 )
)</f>
        <v>/* 1995 */  { fnXEQMENU,                   17,                          "XEQM17",                                      "XEQM17",                                      0,       0,       CAT_FNCT, SLS_ENABLED  },   //JM EXEC</v>
      </c>
    </row>
    <row r="2012" spans="1:1">
      <c r="A2012" s="16" t="str">
        <f>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",SOURCE!$R$2-LEN(SOURCE!F2012)), "")&amp;
      TEXT(SOURCE!G2012,"??0")&amp;", "&amp; IF(SOURCE!$S$2-3 &gt;= 0, REPT(" ",SOURCE!$S$2-3), "")&amp;
      TEXT(SOURCE!H2012,"??0")&amp;", "&amp; IF(SOURCE!$T$2-3 &gt;= 0, REPT(" ",SOURCE!$T$2-3), "")&amp;
      SOURCE!I2012&amp;", "&amp; IF(SOURCE!$U$2-LEN(SOURCE!I2012) &gt;= 0, REPT(" ",SOURCE!$U$2-LEN(SOURCE!I2012)), "")&amp;
      SOURCE!J2012&amp;      IF(SOURCE!$V$2-LEN(SOURCE!J2012) &gt;= 0, REPT(" ",SOURCE!$V$2-LEN(SOURCE!J2012)), "")&amp;
      "},"&amp;IF(SOURCE!L2012&lt;&gt;"","   "&amp;SOURCE!L2012,"")
 )
)</f>
        <v>/* 1996 */  { fnXEQMENU,                   18,                          "XEQM18",                                      "XEQM18",                                      0,       0,       CAT_FNCT, SLS_ENABLED  },   //JM EXEC</v>
      </c>
    </row>
    <row r="2013" spans="1:1">
      <c r="A2013" s="16" t="str">
        <f>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",SOURCE!$R$2-LEN(SOURCE!F2013)), "")&amp;
      TEXT(SOURCE!G2013,"??0")&amp;", "&amp; IF(SOURCE!$S$2-3 &gt;= 0, REPT(" ",SOURCE!$S$2-3), "")&amp;
      TEXT(SOURCE!H2013,"??0")&amp;", "&amp; IF(SOURCE!$T$2-3 &gt;= 0, REPT(" ",SOURCE!$T$2-3), "")&amp;
      SOURCE!I2013&amp;", "&amp; IF(SOURCE!$U$2-LEN(SOURCE!I2013) &gt;= 0, REPT(" ",SOURCE!$U$2-LEN(SOURCE!I2013)), "")&amp;
      SOURCE!J2013&amp;      IF(SOURCE!$V$2-LEN(SOURCE!J2013) &gt;= 0, REPT(" ",SOURCE!$V$2-LEN(SOURCE!J2013)), "")&amp;
      "},"&amp;IF(SOURCE!L2013&lt;&gt;"","   "&amp;SOURCE!L2013,"")
 )
)</f>
        <v>/* 1997 */  { fnRound2,                    NOPARAM,                     "ROUND",                                       "ROUND",                                       0,       0,       CAT_FNCT, SLS_ENABLED  },</v>
      </c>
    </row>
    <row r="2014" spans="1:1">
      <c r="A2014" s="16" t="str">
        <f>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",SOURCE!$R$2-LEN(SOURCE!F2014)), "")&amp;
      TEXT(SOURCE!G2014,"??0")&amp;", "&amp; IF(SOURCE!$S$2-3 &gt;= 0, REPT(" ",SOURCE!$S$2-3), "")&amp;
      TEXT(SOURCE!H2014,"??0")&amp;", "&amp; IF(SOURCE!$T$2-3 &gt;= 0, REPT(" ",SOURCE!$T$2-3), "")&amp;
      SOURCE!I2014&amp;", "&amp; IF(SOURCE!$U$2-LEN(SOURCE!I2014) &gt;= 0, REPT(" ",SOURCE!$U$2-LEN(SOURCE!I2014)), "")&amp;
      SOURCE!J2014&amp;      IF(SOURCE!$V$2-LEN(SOURCE!J2014) &gt;= 0, REPT(" ",SOURCE!$V$2-LEN(SOURCE!J2014)), "")&amp;
      "},"&amp;IF(SOURCE!L2014&lt;&gt;"","   "&amp;SOURCE!L2014,"")
 )
)</f>
        <v>/* 1998 */  { fnRoundi2,                   NOPARAM,                     "ROUNDI",                                      "ROUNDI",                                      0,       0,       CAT_FNCT, SLS_ENABLED  },</v>
      </c>
    </row>
    <row r="2015" spans="1:1">
      <c r="A2015" s="16" t="str">
        <f>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",SOURCE!$R$2-LEN(SOURCE!F2015)), "")&amp;
      TEXT(SOURCE!G2015,"??0")&amp;", "&amp; IF(SOURCE!$S$2-3 &gt;= 0, REPT(" ",SOURCE!$S$2-3), "")&amp;
      TEXT(SOURCE!H2015,"??0")&amp;", "&amp; IF(SOURCE!$T$2-3 &gt;= 0, REPT(" ",SOURCE!$T$2-3), "")&amp;
      SOURCE!I2015&amp;", "&amp; IF(SOURCE!$U$2-LEN(SOURCE!I2015) &gt;= 0, REPT(" ",SOURCE!$U$2-LEN(SOURCE!I2015)), "")&amp;
      SOURCE!J2015&amp;      IF(SOURCE!$V$2-LEN(SOURCE!J2015) &gt;= 0, REPT(" ",SOURCE!$V$2-LEN(SOURCE!J2015)), "")&amp;
      "},"&amp;IF(SOURCE!L2015&lt;&gt;"","   "&amp;SOURCE!L2015,"")
 )
)</f>
        <v>/* 1999 */  { fnUserJM,                    USER_C43,                    "C43",                                         "C43",                                         0,       0,       CAT_NONE, SLS_UNCHANGED},   //J=C43</v>
      </c>
    </row>
    <row r="2016" spans="1:1">
      <c r="A2016" s="16" t="str">
        <f>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",SOURCE!$R$2-LEN(SOURCE!F2016)), "")&amp;
      TEXT(SOURCE!G2016,"??0")&amp;", "&amp; IF(SOURCE!$S$2-3 &gt;= 0, REPT(" ",SOURCE!$S$2-3), "")&amp;
      TEXT(SOURCE!H2016,"??0")&amp;", "&amp; IF(SOURCE!$T$2-3 &gt;= 0, REPT(" ",SOURCE!$T$2-3), "")&amp;
      SOURCE!I2016&amp;", "&amp; IF(SOURCE!$U$2-LEN(SOURCE!I2016) &gt;= 0, REPT(" ",SOURCE!$U$2-LEN(SOURCE!I2016)), "")&amp;
      SOURCE!J2016&amp;      IF(SOURCE!$V$2-LEN(SOURCE!J2016) &gt;= 0, REPT(" ",SOURCE!$V$2-LEN(SOURCE!J2016)), "")&amp;
      "},"&amp;IF(SOURCE!L2016&lt;&gt;"","   "&amp;SOURCE!L2016,"")
 )
)</f>
        <v>/* 2000 */  { fneRPN,                      1,                           "eRPN",                                        "eRPN",                                        0,       0,       CAT_NONE, SLS_UNCHANGED},</v>
      </c>
    </row>
    <row r="2017" spans="1:1">
      <c r="A2017" s="16" t="str">
        <f>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",SOURCE!$R$2-LEN(SOURCE!F2017)), "")&amp;
      TEXT(SOURCE!G2017,"??0")&amp;", "&amp; IF(SOURCE!$S$2-3 &gt;= 0, REPT(" ",SOURCE!$S$2-3), "")&amp;
      TEXT(SOURCE!H2017,"??0")&amp;", "&amp; IF(SOURCE!$T$2-3 &gt;= 0, REPT(" ",SOURCE!$T$2-3), "")&amp;
      SOURCE!I2017&amp;", "&amp; IF(SOURCE!$U$2-LEN(SOURCE!I2017) &gt;= 0, REPT(" ",SOURCE!$U$2-LEN(SOURCE!I2017)), "")&amp;
      SOURCE!J2017&amp;      IF(SOURCE!$V$2-LEN(SOURCE!J2017) &gt;= 0, REPT(" ",SOURCE!$V$2-LEN(SOURCE!J2017)), "")&amp;
      "},"&amp;IF(SOURCE!L2017&lt;&gt;"","   "&amp;SOURCE!L2017,"")
 )
)</f>
        <v>/* 2001 */  { fneRPN,                      0,                           "RPN",                                         "RPN",                                         0,       0,       CAT_NONE, SLS_UNCHANGED},</v>
      </c>
    </row>
    <row r="2018" spans="1:1">
      <c r="A2018" s="16" t="str">
        <f>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",SOURCE!$R$2-LEN(SOURCE!F2018)), "")&amp;
      TEXT(SOURCE!G2018,"??0")&amp;", "&amp; IF(SOURCE!$S$2-3 &gt;= 0, REPT(" ",SOURCE!$S$2-3), "")&amp;
      TEXT(SOURCE!H2018,"??0")&amp;", "&amp; IF(SOURCE!$T$2-3 &gt;= 0, REPT(" ",SOURCE!$T$2-3), "")&amp;
      SOURCE!I2018&amp;", "&amp; IF(SOURCE!$U$2-LEN(SOURCE!I2018) &gt;= 0, REPT(" ",SOURCE!$U$2-LEN(SOURCE!I2018)), "")&amp;
      SOURCE!J2018&amp;      IF(SOURCE!$V$2-LEN(SOURCE!J2018) &gt;= 0, REPT(" ",SOURCE!$V$2-LEN(SOURCE!J2018)), "")&amp;
      "},"&amp;IF(SOURCE!L2018&lt;&gt;"","   "&amp;SOURCE!L2018,"")
 )
)</f>
        <v/>
      </c>
    </row>
    <row r="2019" spans="1:1">
      <c r="A2019" s="16" t="str">
        <f>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",SOURCE!$R$2-LEN(SOURCE!F2019)), "")&amp;
      TEXT(SOURCE!G2019,"??0")&amp;", "&amp; IF(SOURCE!$S$2-3 &gt;= 0, REPT(" ",SOURCE!$S$2-3), "")&amp;
      TEXT(SOURCE!H2019,"??0")&amp;", "&amp; IF(SOURCE!$T$2-3 &gt;= 0, REPT(" ",SOURCE!$T$2-3), "")&amp;
      SOURCE!I2019&amp;", "&amp; IF(SOURCE!$U$2-LEN(SOURCE!I2019) &gt;= 0, REPT(" ",SOURCE!$U$2-LEN(SOURCE!I2019)), "")&amp;
      SOURCE!J2019&amp;      IF(SOURCE!$V$2-LEN(SOURCE!J2019) &gt;= 0, REPT(" ",SOURCE!$V$2-LEN(SOURCE!J2019)), "")&amp;
      "},"&amp;IF(SOURCE!L2019&lt;&gt;"","   "&amp;SOURCE!L2019,"")
 )
)</f>
        <v/>
      </c>
    </row>
    <row r="2020" spans="1:1">
      <c r="A2020" s="16" t="str">
        <f>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",SOURCE!$R$2-LEN(SOURCE!F2020)), "")&amp;
      TEXT(SOURCE!G2020,"??0")&amp;", "&amp; IF(SOURCE!$S$2-3 &gt;= 0, REPT(" ",SOURCE!$S$2-3), "")&amp;
      TEXT(SOURCE!H2020,"??0")&amp;", "&amp; IF(SOURCE!$T$2-3 &gt;= 0, REPT(" ",SOURCE!$T$2-3), "")&amp;
      SOURCE!I2020&amp;", "&amp; IF(SOURCE!$U$2-LEN(SOURCE!I2020) &gt;= 0, REPT(" ",SOURCE!$U$2-LEN(SOURCE!I2020)), "")&amp;
      SOURCE!J2020&amp;      IF(SOURCE!$V$2-LEN(SOURCE!J2020) &gt;= 0, REPT(" ",SOURCE!$V$2-LEN(SOURCE!J2020)), "")&amp;
      "},"&amp;IF(SOURCE!L2020&lt;&gt;"","   "&amp;SOURCE!L2020,"")
 )
)</f>
        <v/>
      </c>
    </row>
    <row r="2021" spans="1:1">
      <c r="A2021" s="16" t="str">
        <f>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",SOURCE!$R$2-LEN(SOURCE!F2021)), "")&amp;
      TEXT(SOURCE!G2021,"??0")&amp;", "&amp; IF(SOURCE!$S$2-3 &gt;= 0, REPT(" ",SOURCE!$S$2-3), "")&amp;
      TEXT(SOURCE!H2021,"??0")&amp;", "&amp; IF(SOURCE!$T$2-3 &gt;= 0, REPT(" ",SOURCE!$T$2-3), "")&amp;
      SOURCE!I2021&amp;", "&amp; IF(SOURCE!$U$2-LEN(SOURCE!I2021) &gt;= 0, REPT(" ",SOURCE!$U$2-LEN(SOURCE!I2021)), "")&amp;
      SOURCE!J2021&amp;      IF(SOURCE!$V$2-LEN(SOURCE!J2021) &gt;= 0, REPT(" ",SOURCE!$V$2-LEN(SOURCE!J2021)), "")&amp;
      "},"&amp;IF(SOURCE!L2021&lt;&gt;"","   "&amp;SOURCE!L2021,"")
 )
)</f>
        <v/>
      </c>
    </row>
    <row r="2022" spans="1:1">
      <c r="A2022" s="16" t="str">
        <f>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",SOURCE!$R$2-LEN(SOURCE!F2022)), "")&amp;
      TEXT(SOURCE!G2022,"??0")&amp;", "&amp; IF(SOURCE!$S$2-3 &gt;= 0, REPT(" ",SOURCE!$S$2-3), "")&amp;
      TEXT(SOURCE!H2022,"??0")&amp;", "&amp; IF(SOURCE!$T$2-3 &gt;= 0, REPT(" ",SOURCE!$T$2-3), "")&amp;
      SOURCE!I2022&amp;", "&amp; IF(SOURCE!$U$2-LEN(SOURCE!I2022) &gt;= 0, REPT(" ",SOURCE!$U$2-LEN(SOURCE!I2022)), "")&amp;
      SOURCE!J2022&amp;      IF(SOURCE!$V$2-LEN(SOURCE!J2022) &gt;= 0, REPT(" ",SOURCE!$V$2-LEN(SOURCE!J2022)), "")&amp;
      "},"&amp;IF(SOURCE!L2022&lt;&gt;"","   "&amp;SOURCE!L2022,"")
 )
)</f>
        <v/>
      </c>
    </row>
    <row r="2023" spans="1:1">
      <c r="A2023" s="16" t="str">
        <f>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",SOURCE!$R$2-LEN(SOURCE!F2023)), "")&amp;
      TEXT(SOURCE!G2023,"??0")&amp;", "&amp; IF(SOURCE!$S$2-3 &gt;= 0, REPT(" ",SOURCE!$S$2-3), "")&amp;
      TEXT(SOURCE!H2023,"??0")&amp;", "&amp; IF(SOURCE!$T$2-3 &gt;= 0, REPT(" ",SOURCE!$T$2-3), "")&amp;
      SOURCE!I2023&amp;", "&amp; IF(SOURCE!$U$2-LEN(SOURCE!I2023) &gt;= 0, REPT(" ",SOURCE!$U$2-LEN(SOURCE!I2023)), "")&amp;
      SOURCE!J2023&amp;      IF(SOURCE!$V$2-LEN(SOURCE!J2023) &gt;= 0, REPT(" ",SOURCE!$V$2-LEN(SOURCE!J2023)), "")&amp;
      "},"&amp;IF(SOURCE!L2023&lt;&gt;"","   "&amp;SOURCE!L2023,"")
 )
)</f>
        <v/>
      </c>
    </row>
    <row r="2024" spans="1:1">
      <c r="A2024" s="16" t="str">
        <f>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",SOURCE!$R$2-LEN(SOURCE!F2024)), "")&amp;
      TEXT(SOURCE!G2024,"??0")&amp;", "&amp; IF(SOURCE!$S$2-3 &gt;= 0, REPT(" ",SOURCE!$S$2-3), "")&amp;
      TEXT(SOURCE!H2024,"??0")&amp;", "&amp; IF(SOURCE!$T$2-3 &gt;= 0, REPT(" ",SOURCE!$T$2-3), "")&amp;
      SOURCE!I2024&amp;", "&amp; IF(SOURCE!$U$2-LEN(SOURCE!I2024) &gt;= 0, REPT(" ",SOURCE!$U$2-LEN(SOURCE!I2024)), "")&amp;
      SOURCE!J2024&amp;      IF(SOURCE!$V$2-LEN(SOURCE!J2024) &gt;= 0, REPT(" ",SOURCE!$V$2-LEN(SOURCE!J2024)), "")&amp;
      "},"&amp;IF(SOURCE!L2024&lt;&gt;"","   "&amp;SOURCE!L2024,"")
 )
)</f>
        <v/>
      </c>
    </row>
    <row r="2025" spans="1:1">
      <c r="A2025" s="16" t="str">
        <f>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",SOURCE!$R$2-LEN(SOURCE!F2025)), "")&amp;
      TEXT(SOURCE!G2025,"??0")&amp;", "&amp; IF(SOURCE!$S$2-3 &gt;= 0, REPT(" ",SOURCE!$S$2-3), "")&amp;
      TEXT(SOURCE!H2025,"??0")&amp;", "&amp; IF(SOURCE!$T$2-3 &gt;= 0, REPT(" ",SOURCE!$T$2-3), "")&amp;
      SOURCE!I2025&amp;", "&amp; IF(SOURCE!$U$2-LEN(SOURCE!I2025) &gt;= 0, REPT(" ",SOURCE!$U$2-LEN(SOURCE!I2025)), "")&amp;
      SOURCE!J2025&amp;      IF(SOURCE!$V$2-LEN(SOURCE!J2025) &gt;= 0, REPT(" ",SOURCE!$V$2-LEN(SOURCE!J2025)), "")&amp;
      "},"&amp;IF(SOURCE!L2025&lt;&gt;"","   "&amp;SOURCE!L2025,"")
 )
)</f>
        <v/>
      </c>
    </row>
    <row r="2026" spans="1:1">
      <c r="A2026" s="16" t="str">
        <f>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",SOURCE!$R$2-LEN(SOURCE!F2026)), "")&amp;
      TEXT(SOURCE!G2026,"??0")&amp;", "&amp; IF(SOURCE!$S$2-3 &gt;= 0, REPT(" ",SOURCE!$S$2-3), "")&amp;
      TEXT(SOURCE!H2026,"??0")&amp;", "&amp; IF(SOURCE!$T$2-3 &gt;= 0, REPT(" ",SOURCE!$T$2-3), "")&amp;
      SOURCE!I2026&amp;", "&amp; IF(SOURCE!$U$2-LEN(SOURCE!I2026) &gt;= 0, REPT(" ",SOURCE!$U$2-LEN(SOURCE!I2026)), "")&amp;
      SOURCE!J2026&amp;      IF(SOURCE!$V$2-LEN(SOURCE!J2026) &gt;= 0, REPT(" ",SOURCE!$V$2-LEN(SOURCE!J2026)), "")&amp;
      "},"&amp;IF(SOURCE!L2026&lt;&gt;"","   "&amp;SOURCE!L2026,"")
 )
)</f>
        <v/>
      </c>
    </row>
    <row r="2027" spans="1:1">
      <c r="A2027" s="16" t="str">
        <f>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",SOURCE!$R$2-LEN(SOURCE!F2027)), "")&amp;
      TEXT(SOURCE!G2027,"??0")&amp;", "&amp; IF(SOURCE!$S$2-3 &gt;= 0, REPT(" ",SOURCE!$S$2-3), "")&amp;
      TEXT(SOURCE!H2027,"??0")&amp;", "&amp; IF(SOURCE!$T$2-3 &gt;= 0, REPT(" ",SOURCE!$T$2-3), "")&amp;
      SOURCE!I2027&amp;", "&amp; IF(SOURCE!$U$2-LEN(SOURCE!I2027) &gt;= 0, REPT(" ",SOURCE!$U$2-LEN(SOURCE!I2027)), "")&amp;
      SOURCE!J2027&amp;      IF(SOURCE!$V$2-LEN(SOURCE!J2027) &gt;= 0, REPT(" ",SOURCE!$V$2-LEN(SOURCE!J2027)), "")&amp;
      "},"&amp;IF(SOURCE!L2027&lt;&gt;"","   "&amp;SOURCE!L2027,"")
 )
)</f>
        <v/>
      </c>
    </row>
    <row r="2028" spans="1:1">
      <c r="A2028" s="16" t="str">
        <f>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",SOURCE!$R$2-LEN(SOURCE!F2028)), "")&amp;
      TEXT(SOURCE!G2028,"??0")&amp;", "&amp; IF(SOURCE!$S$2-3 &gt;= 0, REPT(" ",SOURCE!$S$2-3), "")&amp;
      TEXT(SOURCE!H2028,"??0")&amp;", "&amp; IF(SOURCE!$T$2-3 &gt;= 0, REPT(" ",SOURCE!$T$2-3), "")&amp;
      SOURCE!I2028&amp;", "&amp; IF(SOURCE!$U$2-LEN(SOURCE!I2028) &gt;= 0, REPT(" ",SOURCE!$U$2-LEN(SOURCE!I2028)), "")&amp;
      SOURCE!J2028&amp;      IF(SOURCE!$V$2-LEN(SOURCE!J2028) &gt;= 0, REPT(" ",SOURCE!$V$2-LEN(SOURCE!J2028)), "")&amp;
      "},"&amp;IF(SOURCE!L2028&lt;&gt;"","   "&amp;SOURCE!L2028,"")
 )
)</f>
        <v/>
      </c>
    </row>
    <row r="2029" spans="1:1">
      <c r="A2029" s="16" t="str">
        <f>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",SOURCE!$R$2-LEN(SOURCE!F2029)), "")&amp;
      TEXT(SOURCE!G2029,"??0")&amp;", "&amp; IF(SOURCE!$S$2-3 &gt;= 0, REPT(" ",SOURCE!$S$2-3), "")&amp;
      TEXT(SOURCE!H2029,"??0")&amp;", "&amp; IF(SOURCE!$T$2-3 &gt;= 0, REPT(" ",SOURCE!$T$2-3), "")&amp;
      SOURCE!I2029&amp;", "&amp; IF(SOURCE!$U$2-LEN(SOURCE!I2029) &gt;= 0, REPT(" ",SOURCE!$U$2-LEN(SOURCE!I2029)), "")&amp;
      SOURCE!J2029&amp;      IF(SOURCE!$V$2-LEN(SOURCE!J2029) &gt;= 0, REPT(" ",SOURCE!$V$2-LEN(SOURCE!J2029)), "")&amp;
      "},"&amp;IF(SOURCE!L2029&lt;&gt;"","   "&amp;SOURCE!L2029,"")
 )
)</f>
        <v/>
      </c>
    </row>
    <row r="2030" spans="1:1">
      <c r="A2030" s="16" t="str">
        <f>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",SOURCE!$R$2-LEN(SOURCE!F2030)), "")&amp;
      TEXT(SOURCE!G2030,"??0")&amp;", "&amp; IF(SOURCE!$S$2-3 &gt;= 0, REPT(" ",SOURCE!$S$2-3), "")&amp;
      TEXT(SOURCE!H2030,"??0")&amp;", "&amp; IF(SOURCE!$T$2-3 &gt;= 0, REPT(" ",SOURCE!$T$2-3), "")&amp;
      SOURCE!I2030&amp;", "&amp; IF(SOURCE!$U$2-LEN(SOURCE!I2030) &gt;= 0, REPT(" ",SOURCE!$U$2-LEN(SOURCE!I2030)), "")&amp;
      SOURCE!J2030&amp;      IF(SOURCE!$V$2-LEN(SOURCE!J2030) &gt;= 0, REPT(" ",SOURCE!$V$2-LEN(SOURCE!J2030)), "")&amp;
      "},"&amp;IF(SOURCE!L2030&lt;&gt;"","   "&amp;SOURCE!L2030,"")
 )
)</f>
        <v/>
      </c>
    </row>
    <row r="2031" spans="1:1">
      <c r="A2031" s="16" t="str">
        <f>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",SOURCE!$R$2-LEN(SOURCE!F2031)), "")&amp;
      TEXT(SOURCE!G2031,"??0")&amp;", "&amp; IF(SOURCE!$S$2-3 &gt;= 0, REPT(" ",SOURCE!$S$2-3), "")&amp;
      TEXT(SOURCE!H2031,"??0")&amp;", "&amp; IF(SOURCE!$T$2-3 &gt;= 0, REPT(" ",SOURCE!$T$2-3), "")&amp;
      SOURCE!I2031&amp;", "&amp; IF(SOURCE!$U$2-LEN(SOURCE!I2031) &gt;= 0, REPT(" ",SOURCE!$U$2-LEN(SOURCE!I2031)), "")&amp;
      SOURCE!J2031&amp;      IF(SOURCE!$V$2-LEN(SOURCE!J2031) &gt;= 0, REPT(" ",SOURCE!$V$2-LEN(SOURCE!J2031)), "")&amp;
      "},"&amp;IF(SOURCE!L2031&lt;&gt;"","   "&amp;SOURCE!L2031,"")
 )
)</f>
        <v/>
      </c>
    </row>
    <row r="2032" spans="1:1">
      <c r="A2032" s="16" t="str">
        <f>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",SOURCE!$R$2-LEN(SOURCE!F2032)), "")&amp;
      TEXT(SOURCE!G2032,"??0")&amp;", "&amp; IF(SOURCE!$S$2-3 &gt;= 0, REPT(" ",SOURCE!$S$2-3), "")&amp;
      TEXT(SOURCE!H2032,"??0")&amp;", "&amp; IF(SOURCE!$T$2-3 &gt;= 0, REPT(" ",SOURCE!$T$2-3), "")&amp;
      SOURCE!I2032&amp;", "&amp; IF(SOURCE!$U$2-LEN(SOURCE!I2032) &gt;= 0, REPT(" ",SOURCE!$U$2-LEN(SOURCE!I2032)), "")&amp;
      SOURCE!J2032&amp;      IF(SOURCE!$V$2-LEN(SOURCE!J2032) &gt;= 0, REPT(" ",SOURCE!$V$2-LEN(SOURCE!J2032)), "")&amp;
      "},"&amp;IF(SOURCE!L2032&lt;&gt;"","   "&amp;SOURCE!L2032,"")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24"/>
  <sheetViews>
    <sheetView topLeftCell="A1985" workbookViewId="0">
      <selection activeCell="D2016" sqref="D2016:D2017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VLOOKUP(A3,SOURCE!B:P,12,0)&amp;IF(SOURCE!$W$2-LEN(VLOOKUP(A3,SOURCE!B:P,12,0))&gt;=0,REPT(" ",SOURCE!$W$2-LEN(VLOOKUP(A3,SOURCE!B:P,12,0))),"")&amp;
TEXT(A3,"???0")&amp;IF(VLOOKUP(A3,SOURCE!B:P,13,0)="","","   "&amp;VLOOKUP(A3,SOURCE!B:P,13,0)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VLOOKUP(A4,SOURCE!B:P,12,0)&amp;IF(SOURCE!$W$2-LEN(VLOOKUP(A4,SOURCE!B:P,12,0))&gt;=0,REPT(" ",SOURCE!$W$2-LEN(VLOOKUP(A4,SOURCE!B:P,12,0))),"")&amp;
TEXT(A4,"???0")&amp;IF(VLOOKUP(A4,SOURCE!B:P,13,0)="","","   "&amp;VLOOKUP(A4,SOURCE!B:P,13,0)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VLOOKUP(A5,SOURCE!B:P,12,0)&amp;IF(SOURCE!$W$2-LEN(VLOOKUP(A5,SOURCE!B:P,12,0))&gt;=0,REPT(" ",SOURCE!$W$2-LEN(VLOOKUP(A5,SOURCE!B:P,12,0))),"")&amp;
TEXT(A5,"???0")&amp;IF(VLOOKUP(A5,SOURCE!B:P,13,0)="","","   "&amp;VLOOKUP(A5,SOURCE!B:P,13,0)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VLOOKUP(A6,SOURCE!B:P,12,0)&amp;IF(SOURCE!$W$2-LEN(VLOOKUP(A6,SOURCE!B:P,12,0))&gt;=0,REPT(" ",SOURCE!$W$2-LEN(VLOOKUP(A6,SOURCE!B:P,12,0))),"")&amp;
TEXT(A6,"???0")&amp;IF(VLOOKUP(A6,SOURCE!B:P,13,0)="","","   "&amp;VLOOKUP(A6,SOURCE!B:P,13,0)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VLOOKUP(A7,SOURCE!B:P,12,0)&amp;IF(SOURCE!$W$2-LEN(VLOOKUP(A7,SOURCE!B:P,12,0))&gt;=0,REPT(" ",SOURCE!$W$2-LEN(VLOOKUP(A7,SOURCE!B:P,12,0))),"")&amp;
TEXT(A7,"???0")&amp;IF(VLOOKUP(A7,SOURCE!B:P,13,0)="","","   "&amp;VLOOKUP(A7,SOURCE!B:P,13,0)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VLOOKUP(A8,SOURCE!B:P,12,0)&amp;IF(SOURCE!$W$2-LEN(VLOOKUP(A8,SOURCE!B:P,12,0))&gt;=0,REPT(" ",SOURCE!$W$2-LEN(VLOOKUP(A8,SOURCE!B:P,12,0))),"")&amp;
TEXT(A8,"???0")&amp;IF(VLOOKUP(A8,SOURCE!B:P,13,0)="","","   "&amp;VLOOKUP(A8,SOURCE!B:P,13,0)
)))</f>
        <v>#define ITM_SCRDMP                       5</v>
      </c>
    </row>
    <row r="9" spans="1:4">
      <c r="A9">
        <v>6</v>
      </c>
      <c r="D9" s="16" t="str">
        <f>IF(A9&lt;0,VLOOKUP(A9,lookups!A$1:B$25,2,0),
IF(ISBLANK(A9),
"",
"#define "&amp;
VLOOKUP(A9,SOURCE!B:P,12,0)&amp;IF(SOURCE!$W$2-LEN(VLOOKUP(A9,SOURCE!B:P,12,0))&gt;=0,REPT(" ",SOURCE!$W$2-LEN(VLOOKUP(A9,SOURCE!B:P,12,0))),"")&amp;
TEXT(A9,"???0")&amp;IF(VLOOKUP(A9,SOURCE!B:P,13,0)="","","   "&amp;VLOOKUP(A9,SOURCE!B:P,13,0)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VLOOKUP(A10,SOURCE!B:P,12,0)&amp;IF(SOURCE!$W$2-LEN(VLOOKUP(A10,SOURCE!B:P,12,0))&gt;=0,REPT(" ",SOURCE!$W$2-LEN(VLOOKUP(A10,SOURCE!B:P,12,0))),"")&amp;
TEXT(A10,"???0")&amp;IF(VLOOKUP(A10,SOURCE!B:P,13,0)="","","   "&amp;VLOOKUP(A10,SOURCE!B:P,13,0)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VLOOKUP(A11,SOURCE!B:P,12,0)&amp;IF(SOURCE!$W$2-LEN(VLOOKUP(A11,SOURCE!B:P,12,0))&gt;=0,REPT(" ",SOURCE!$W$2-LEN(VLOOKUP(A11,SOURCE!B:P,12,0))),"")&amp;
TEXT(A11,"???0")&amp;IF(VLOOKUP(A11,SOURCE!B:P,13,0)="","","   "&amp;VLOOKUP(A11,SOURCE!B:P,13,0)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VLOOKUP(A12,SOURCE!B:P,12,0)&amp;IF(SOURCE!$W$2-LEN(VLOOKUP(A12,SOURCE!B:P,12,0))&gt;=0,REPT(" ",SOURCE!$W$2-LEN(VLOOKUP(A12,SOURCE!B:P,12,0))),"")&amp;
TEXT(A12,"???0")&amp;IF(VLOOKUP(A12,SOURCE!B:P,13,0)="","","   "&amp;VLOOKUP(A12,SOURCE!B:P,13,0)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VLOOKUP(A13,SOURCE!B:P,12,0)&amp;IF(SOURCE!$W$2-LEN(VLOOKUP(A13,SOURCE!B:P,12,0))&gt;=0,REPT(" ",SOURCE!$W$2-LEN(VLOOKUP(A13,SOURCE!B:P,12,0))),"")&amp;
TEXT(A13,"???0")&amp;IF(VLOOKUP(A13,SOURCE!B:P,13,0)="","","   "&amp;VLOOKUP(A13,SOURCE!B:P,13,0)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VLOOKUP(A14,SOURCE!B:P,12,0)&amp;IF(SOURCE!$W$2-LEN(VLOOKUP(A14,SOURCE!B:P,12,0))&gt;=0,REPT(" ",SOURCE!$W$2-LEN(VLOOKUP(A14,SOURCE!B:P,12,0))),"")&amp;
TEXT(A14,"???0")&amp;IF(VLOOKUP(A14,SOURCE!B:P,13,0)="","","   "&amp;VLOOKUP(A14,SOURCE!B:P,13,0)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VLOOKUP(A15,SOURCE!B:P,12,0)&amp;IF(SOURCE!$W$2-LEN(VLOOKUP(A15,SOURCE!B:P,12,0))&gt;=0,REPT(" ",SOURCE!$W$2-LEN(VLOOKUP(A15,SOURCE!B:P,12,0))),"")&amp;
TEXT(A15,"???0")&amp;IF(VLOOKUP(A15,SOURCE!B:P,13,0)="","","   "&amp;VLOOKUP(A15,SOURCE!B:P,13,0)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VLOOKUP(A16,SOURCE!B:P,12,0)&amp;IF(SOURCE!$W$2-LEN(VLOOKUP(A16,SOURCE!B:P,12,0))&gt;=0,REPT(" ",SOURCE!$W$2-LEN(VLOOKUP(A16,SOURCE!B:P,12,0))),"")&amp;
TEXT(A16,"???0")&amp;IF(VLOOKUP(A16,SOURCE!B:P,13,0)="","","   "&amp;VLOOKUP(A16,SOURCE!B:P,13,0)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VLOOKUP(A17,SOURCE!B:P,12,0)&amp;IF(SOURCE!$W$2-LEN(VLOOKUP(A17,SOURCE!B:P,12,0))&gt;=0,REPT(" ",SOURCE!$W$2-LEN(VLOOKUP(A17,SOURCE!B:P,12,0))),"")&amp;
TEXT(A17,"???0")&amp;IF(VLOOKUP(A17,SOURCE!B:P,13,0)="","","   "&amp;VLOOKUP(A17,SOURCE!B:P,13,0)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VLOOKUP(A18,SOURCE!B:P,12,0)&amp;IF(SOURCE!$W$2-LEN(VLOOKUP(A18,SOURCE!B:P,12,0))&gt;=0,REPT(" ",SOURCE!$W$2-LEN(VLOOKUP(A18,SOURCE!B:P,12,0))),"")&amp;
TEXT(A18,"???0")&amp;IF(VLOOKUP(A18,SOURCE!B:P,13,0)="","","   "&amp;VLOOKUP(A18,SOURCE!B:P,13,0)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VLOOKUP(A19,SOURCE!B:P,12,0)&amp;IF(SOURCE!$W$2-LEN(VLOOKUP(A19,SOURCE!B:P,12,0))&gt;=0,REPT(" ",SOURCE!$W$2-LEN(VLOOKUP(A19,SOURCE!B:P,12,0))),"")&amp;
TEXT(A19,"???0")&amp;IF(VLOOKUP(A19,SOURCE!B:P,13,0)="","","   "&amp;VLOOKUP(A19,SOURCE!B:P,13,0)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VLOOKUP(A20,SOURCE!B:P,12,0)&amp;IF(SOURCE!$W$2-LEN(VLOOKUP(A20,SOURCE!B:P,12,0))&gt;=0,REPT(" ",SOURCE!$W$2-LEN(VLOOKUP(A20,SOURCE!B:P,12,0))),"")&amp;
TEXT(A20,"???0")&amp;IF(VLOOKUP(A20,SOURCE!B:P,13,0)="","","   "&amp;VLOOKUP(A20,SOURCE!B:P,13,0)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VLOOKUP(A21,SOURCE!B:P,12,0)&amp;IF(SOURCE!$W$2-LEN(VLOOKUP(A21,SOURCE!B:P,12,0))&gt;=0,REPT(" ",SOURCE!$W$2-LEN(VLOOKUP(A21,SOURCE!B:P,12,0))),"")&amp;
TEXT(A21,"???0")&amp;IF(VLOOKUP(A21,SOURCE!B:P,13,0)="","","   "&amp;VLOOKUP(A21,SOURCE!B:P,13,0)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VLOOKUP(A22,SOURCE!B:P,12,0)&amp;IF(SOURCE!$W$2-LEN(VLOOKUP(A22,SOURCE!B:P,12,0))&gt;=0,REPT(" ",SOURCE!$W$2-LEN(VLOOKUP(A22,SOURCE!B:P,12,0))),"")&amp;
TEXT(A22,"???0")&amp;IF(VLOOKUP(A22,SOURCE!B:P,13,0)="","","   "&amp;VLOOKUP(A22,SOURCE!B:P,13,0)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VLOOKUP(A23,SOURCE!B:P,12,0)&amp;IF(SOURCE!$W$2-LEN(VLOOKUP(A23,SOURCE!B:P,12,0))&gt;=0,REPT(" ",SOURCE!$W$2-LEN(VLOOKUP(A23,SOURCE!B:P,12,0))),"")&amp;
TEXT(A23,"???0")&amp;IF(VLOOKUP(A23,SOURCE!B:P,13,0)="","","   "&amp;VLOOKUP(A23,SOURCE!B:P,13,0)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VLOOKUP(A24,SOURCE!B:P,12,0)&amp;IF(SOURCE!$W$2-LEN(VLOOKUP(A24,SOURCE!B:P,12,0))&gt;=0,REPT(" ",SOURCE!$W$2-LEN(VLOOKUP(A24,SOURCE!B:P,12,0))),"")&amp;
TEXT(A24,"???0")&amp;IF(VLOOKUP(A24,SOURCE!B:P,13,0)="","","   "&amp;VLOOKUP(A24,SOURCE!B:P,13,0)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VLOOKUP(A25,SOURCE!B:P,12,0)&amp;IF(SOURCE!$W$2-LEN(VLOOKUP(A25,SOURCE!B:P,12,0))&gt;=0,REPT(" ",SOURCE!$W$2-LEN(VLOOKUP(A25,SOURCE!B:P,12,0))),"")&amp;
TEXT(A25,"???0")&amp;IF(VLOOKUP(A25,SOURCE!B:P,13,0)="","","   "&amp;VLOOKUP(A25,SOURCE!B:P,13,0)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VLOOKUP(A26,SOURCE!B:P,12,0)&amp;IF(SOURCE!$W$2-LEN(VLOOKUP(A26,SOURCE!B:P,12,0))&gt;=0,REPT(" ",SOURCE!$W$2-LEN(VLOOKUP(A26,SOURCE!B:P,12,0))),"")&amp;
TEXT(A26,"???0")&amp;IF(VLOOKUP(A26,SOURCE!B:P,13,0)="","","   "&amp;VLOOKUP(A26,SOURCE!B:P,13,0)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VLOOKUP(A27,SOURCE!B:P,12,0)&amp;IF(SOURCE!$W$2-LEN(VLOOKUP(A27,SOURCE!B:P,12,0))&gt;=0,REPT(" ",SOURCE!$W$2-LEN(VLOOKUP(A27,SOURCE!B:P,12,0))),"")&amp;
TEXT(A27,"???0")&amp;IF(VLOOKUP(A27,SOURCE!B:P,13,0)="","","   "&amp;VLOOKUP(A27,SOURCE!B:P,13,0)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VLOOKUP(A28,SOURCE!B:P,12,0)&amp;IF(SOURCE!$W$2-LEN(VLOOKUP(A28,SOURCE!B:P,12,0))&gt;=0,REPT(" ",SOURCE!$W$2-LEN(VLOOKUP(A28,SOURCE!B:P,12,0))),"")&amp;
TEXT(A28,"???0")&amp;IF(VLOOKUP(A28,SOURCE!B:P,13,0)="","","   "&amp;VLOOKUP(A28,SOURCE!B:P,13,0)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VLOOKUP(A29,SOURCE!B:P,12,0)&amp;IF(SOURCE!$W$2-LEN(VLOOKUP(A29,SOURCE!B:P,12,0))&gt;=0,REPT(" ",SOURCE!$W$2-LEN(VLOOKUP(A29,SOURCE!B:P,12,0))),"")&amp;
TEXT(A29,"???0")&amp;IF(VLOOKUP(A29,SOURCE!B:P,13,0)="","","   "&amp;VLOOKUP(A29,SOURCE!B:P,13,0)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VLOOKUP(A30,SOURCE!B:P,12,0)&amp;IF(SOURCE!$W$2-LEN(VLOOKUP(A30,SOURCE!B:P,12,0))&gt;=0,REPT(" ",SOURCE!$W$2-LEN(VLOOKUP(A30,SOURCE!B:P,12,0))),"")&amp;
TEXT(A30,"???0")&amp;IF(VLOOKUP(A30,SOURCE!B:P,13,0)="","","   "&amp;VLOOKUP(A30,SOURCE!B:P,13,0)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VLOOKUP(A31,SOURCE!B:P,12,0)&amp;IF(SOURCE!$W$2-LEN(VLOOKUP(A31,SOURCE!B:P,12,0))&gt;=0,REPT(" ",SOURCE!$W$2-LEN(VLOOKUP(A31,SOURCE!B:P,12,0))),"")&amp;
TEXT(A31,"???0")&amp;IF(VLOOKUP(A31,SOURCE!B:P,13,0)="","","   "&amp;VLOOKUP(A31,SOURCE!B:P,13,0)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VLOOKUP(A32,SOURCE!B:P,12,0)&amp;IF(SOURCE!$W$2-LEN(VLOOKUP(A32,SOURCE!B:P,12,0))&gt;=0,REPT(" ",SOURCE!$W$2-LEN(VLOOKUP(A32,SOURCE!B:P,12,0))),"")&amp;
TEXT(A32,"???0")&amp;IF(VLOOKUP(A32,SOURCE!B:P,13,0)="","","   "&amp;VLOOKUP(A32,SOURCE!B:P,13,0)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VLOOKUP(A33,SOURCE!B:P,12,0)&amp;IF(SOURCE!$W$2-LEN(VLOOKUP(A33,SOURCE!B:P,12,0))&gt;=0,REPT(" ",SOURCE!$W$2-LEN(VLOOKUP(A33,SOURCE!B:P,12,0))),"")&amp;
TEXT(A33,"???0")&amp;IF(VLOOKUP(A33,SOURCE!B:P,13,0)="","","   "&amp;VLOOKUP(A33,SOURCE!B:P,13,0)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VLOOKUP(A34,SOURCE!B:P,12,0)&amp;IF(SOURCE!$W$2-LEN(VLOOKUP(A34,SOURCE!B:P,12,0))&gt;=0,REPT(" ",SOURCE!$W$2-LEN(VLOOKUP(A34,SOURCE!B:P,12,0))),"")&amp;
TEXT(A34,"???0")&amp;IF(VLOOKUP(A34,SOURCE!B:P,13,0)="","","   "&amp;VLOOKUP(A34,SOURCE!B:P,13,0)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VLOOKUP(A35,SOURCE!B:P,12,0)&amp;IF(SOURCE!$W$2-LEN(VLOOKUP(A35,SOURCE!B:P,12,0))&gt;=0,REPT(" ",SOURCE!$W$2-LEN(VLOOKUP(A35,SOURCE!B:P,12,0))),"")&amp;
TEXT(A35,"???0")&amp;IF(VLOOKUP(A35,SOURCE!B:P,13,0)="","","   "&amp;VLOOKUP(A35,SOURCE!B:P,13,0)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VLOOKUP(A36,SOURCE!B:P,12,0)&amp;IF(SOURCE!$W$2-LEN(VLOOKUP(A36,SOURCE!B:P,12,0))&gt;=0,REPT(" ",SOURCE!$W$2-LEN(VLOOKUP(A36,SOURCE!B:P,12,0))),"")&amp;
TEXT(A36,"???0")&amp;IF(VLOOKUP(A36,SOURCE!B:P,13,0)="","","   "&amp;VLOOKUP(A36,SOURCE!B:P,13,0)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VLOOKUP(A37,SOURCE!B:P,12,0)&amp;IF(SOURCE!$W$2-LEN(VLOOKUP(A37,SOURCE!B:P,12,0))&gt;=0,REPT(" ",SOURCE!$W$2-LEN(VLOOKUP(A37,SOURCE!B:P,12,0))),"")&amp;
TEXT(A37,"???0")&amp;IF(VLOOKUP(A37,SOURCE!B:P,13,0)="","","   "&amp;VLOOKUP(A37,SOURCE!B:P,13,0)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VLOOKUP(A38,SOURCE!B:P,12,0)&amp;IF(SOURCE!$W$2-LEN(VLOOKUP(A38,SOURCE!B:P,12,0))&gt;=0,REPT(" ",SOURCE!$W$2-LEN(VLOOKUP(A38,SOURCE!B:P,12,0))),"")&amp;
TEXT(A38,"???0")&amp;IF(VLOOKUP(A38,SOURCE!B:P,13,0)="","","   "&amp;VLOOKUP(A38,SOURCE!B:P,13,0)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VLOOKUP(A39,SOURCE!B:P,12,0)&amp;IF(SOURCE!$W$2-LEN(VLOOKUP(A39,SOURCE!B:P,12,0))&gt;=0,REPT(" ",SOURCE!$W$2-LEN(VLOOKUP(A39,SOURCE!B:P,12,0))),"")&amp;
TEXT(A39,"???0")&amp;IF(VLOOKUP(A39,SOURCE!B:P,13,0)="","","   "&amp;VLOOKUP(A39,SOURCE!B:P,13,0)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VLOOKUP(A40,SOURCE!B:P,12,0)&amp;IF(SOURCE!$W$2-LEN(VLOOKUP(A40,SOURCE!B:P,12,0))&gt;=0,REPT(" ",SOURCE!$W$2-LEN(VLOOKUP(A40,SOURCE!B:P,12,0))),"")&amp;
TEXT(A40,"???0")&amp;IF(VLOOKUP(A40,SOURCE!B:P,13,0)="","","   "&amp;VLOOKUP(A40,SOURCE!B:P,13,0)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VLOOKUP(A41,SOURCE!B:P,12,0)&amp;IF(SOURCE!$W$2-LEN(VLOOKUP(A41,SOURCE!B:P,12,0))&gt;=0,REPT(" ",SOURCE!$W$2-LEN(VLOOKUP(A41,SOURCE!B:P,12,0))),"")&amp;
TEXT(A41,"???0")&amp;IF(VLOOKUP(A41,SOURCE!B:P,13,0)="","","   "&amp;VLOOKUP(A41,SOURCE!B:P,13,0)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VLOOKUP(A42,SOURCE!B:P,12,0)&amp;IF(SOURCE!$W$2-LEN(VLOOKUP(A42,SOURCE!B:P,12,0))&gt;=0,REPT(" ",SOURCE!$W$2-LEN(VLOOKUP(A42,SOURCE!B:P,12,0))),"")&amp;
TEXT(A42,"???0")&amp;IF(VLOOKUP(A42,SOURCE!B:P,13,0)="","","   "&amp;VLOOKUP(A42,SOURCE!B:P,13,0)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VLOOKUP(A43,SOURCE!B:P,12,0)&amp;IF(SOURCE!$W$2-LEN(VLOOKUP(A43,SOURCE!B:P,12,0))&gt;=0,REPT(" ",SOURCE!$W$2-LEN(VLOOKUP(A43,SOURCE!B:P,12,0))),"")&amp;
TEXT(A43,"???0")&amp;IF(VLOOKUP(A43,SOURCE!B:P,13,0)="","","   "&amp;VLOOKUP(A43,SOURCE!B:P,13,0)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VLOOKUP(A44,SOURCE!B:P,12,0)&amp;IF(SOURCE!$W$2-LEN(VLOOKUP(A44,SOURCE!B:P,12,0))&gt;=0,REPT(" ",SOURCE!$W$2-LEN(VLOOKUP(A44,SOURCE!B:P,12,0))),"")&amp;
TEXT(A44,"???0")&amp;IF(VLOOKUP(A44,SOURCE!B:P,13,0)="","","   "&amp;VLOOKUP(A44,SOURCE!B:P,13,0)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VLOOKUP(A45,SOURCE!B:P,12,0)&amp;IF(SOURCE!$W$2-LEN(VLOOKUP(A45,SOURCE!B:P,12,0))&gt;=0,REPT(" ",SOURCE!$W$2-LEN(VLOOKUP(A45,SOURCE!B:P,12,0))),"")&amp;
TEXT(A45,"???0")&amp;IF(VLOOKUP(A45,SOURCE!B:P,13,0)="","","   "&amp;VLOOKUP(A45,SOURCE!B:P,13,0)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VLOOKUP(A46,SOURCE!B:P,12,0)&amp;IF(SOURCE!$W$2-LEN(VLOOKUP(A46,SOURCE!B:P,12,0))&gt;=0,REPT(" ",SOURCE!$W$2-LEN(VLOOKUP(A46,SOURCE!B:P,12,0))),"")&amp;
TEXT(A46,"???0")&amp;IF(VLOOKUP(A46,SOURCE!B:P,13,0)="","","   "&amp;VLOOKUP(A46,SOURCE!B:P,13,0)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VLOOKUP(A47,SOURCE!B:P,12,0)&amp;IF(SOURCE!$W$2-LEN(VLOOKUP(A47,SOURCE!B:P,12,0))&gt;=0,REPT(" ",SOURCE!$W$2-LEN(VLOOKUP(A47,SOURCE!B:P,12,0))),"")&amp;
TEXT(A47,"???0")&amp;IF(VLOOKUP(A47,SOURCE!B:P,13,0)="","","   "&amp;VLOOKUP(A47,SOURCE!B:P,13,0)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VLOOKUP(A48,SOURCE!B:P,12,0)&amp;IF(SOURCE!$W$2-LEN(VLOOKUP(A48,SOURCE!B:P,12,0))&gt;=0,REPT(" ",SOURCE!$W$2-LEN(VLOOKUP(A48,SOURCE!B:P,12,0))),"")&amp;
TEXT(A48,"???0")&amp;IF(VLOOKUP(A48,SOURCE!B:P,13,0)="","","   "&amp;VLOOKUP(A48,SOURCE!B:P,13,0)
)))</f>
        <v>#define ITM_BINOMP                      45</v>
      </c>
    </row>
    <row r="49" spans="1:4">
      <c r="A49">
        <v>46</v>
      </c>
      <c r="D49" s="16" t="str">
        <f>IF(A49&lt;0,VLOOKUP(A49,lookups!A$1:B$25,2,0),
IF(ISBLANK(A49),
"",
"#define "&amp;
VLOOKUP(A49,SOURCE!B:P,12,0)&amp;IF(SOURCE!$W$2-LEN(VLOOKUP(A49,SOURCE!B:P,12,0))&gt;=0,REPT(" ",SOURCE!$W$2-LEN(VLOOKUP(A49,SOURCE!B:P,12,0))),"")&amp;
TEXT(A49,"???0")&amp;IF(VLOOKUP(A49,SOURCE!B:P,13,0)="","","   "&amp;VLOOKUP(A49,SOURCE!B:P,13,0)
)))</f>
        <v>#define ITM_BINOM                       46</v>
      </c>
    </row>
    <row r="50" spans="1:4">
      <c r="A50">
        <v>47</v>
      </c>
      <c r="D50" s="16" t="str">
        <f>IF(A50&lt;0,VLOOKUP(A50,lookups!A$1:B$25,2,0),
IF(ISBLANK(A50),
"",
"#define "&amp;
VLOOKUP(A50,SOURCE!B:P,12,0)&amp;IF(SOURCE!$W$2-LEN(VLOOKUP(A50,SOURCE!B:P,12,0))&gt;=0,REPT(" ",SOURCE!$W$2-LEN(VLOOKUP(A50,SOURCE!B:P,12,0))),"")&amp;
TEXT(A50,"???0")&amp;IF(VLOOKUP(A50,SOURCE!B:P,13,0)="","","   "&amp;VLOOKUP(A50,SOURCE!B:P,13,0)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VLOOKUP(A51,SOURCE!B:P,12,0)&amp;IF(SOURCE!$W$2-LEN(VLOOKUP(A51,SOURCE!B:P,12,0))&gt;=0,REPT(" ",SOURCE!$W$2-LEN(VLOOKUP(A51,SOURCE!B:P,12,0))),"")&amp;
TEXT(A51,"???0")&amp;IF(VLOOKUP(A51,SOURCE!B:P,13,0)="","","   "&amp;VLOOKUP(A51,SOURCE!B:P,13,0)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VLOOKUP(A52,SOURCE!B:P,12,0)&amp;IF(SOURCE!$W$2-LEN(VLOOKUP(A52,SOURCE!B:P,12,0))&gt;=0,REPT(" ",SOURCE!$W$2-LEN(VLOOKUP(A52,SOURCE!B:P,12,0))),"")&amp;
TEXT(A52,"???0")&amp;IF(VLOOKUP(A52,SOURCE!B:P,13,0)="","","   "&amp;VLOOKUP(A52,SOURCE!B:P,13,0)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VLOOKUP(A53,SOURCE!B:P,12,0)&amp;IF(SOURCE!$W$2-LEN(VLOOKUP(A53,SOURCE!B:P,12,0))&gt;=0,REPT(" ",SOURCE!$W$2-LEN(VLOOKUP(A53,SOURCE!B:P,12,0))),"")&amp;
TEXT(A53,"???0")&amp;IF(VLOOKUP(A53,SOURCE!B:P,13,0)="","","   "&amp;VLOOKUP(A53,SOURCE!B:P,13,0)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VLOOKUP(A54,SOURCE!B:P,12,0)&amp;IF(SOURCE!$W$2-LEN(VLOOKUP(A54,SOURCE!B:P,12,0))&gt;=0,REPT(" ",SOURCE!$W$2-LEN(VLOOKUP(A54,SOURCE!B:P,12,0))),"")&amp;
TEXT(A54,"???0")&amp;IF(VLOOKUP(A54,SOURCE!B:P,13,0)="","","   "&amp;VLOOKUP(A54,SOURCE!B:P,13,0)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VLOOKUP(A55,SOURCE!B:P,12,0)&amp;IF(SOURCE!$W$2-LEN(VLOOKUP(A55,SOURCE!B:P,12,0))&gt;=0,REPT(" ",SOURCE!$W$2-LEN(VLOOKUP(A55,SOURCE!B:P,12,0))),"")&amp;
TEXT(A55,"???0")&amp;IF(VLOOKUP(A55,SOURCE!B:P,13,0)="","","   "&amp;VLOOKUP(A55,SOURCE!B:P,13,0)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VLOOKUP(A56,SOURCE!B:P,12,0)&amp;IF(SOURCE!$W$2-LEN(VLOOKUP(A56,SOURCE!B:P,12,0))&gt;=0,REPT(" ",SOURCE!$W$2-LEN(VLOOKUP(A56,SOURCE!B:P,12,0))),"")&amp;
TEXT(A56,"???0")&amp;IF(VLOOKUP(A56,SOURCE!B:P,13,0)="","","   "&amp;VLOOKUP(A56,SOURCE!B:P,13,0)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VLOOKUP(A57,SOURCE!B:P,12,0)&amp;IF(SOURCE!$W$2-LEN(VLOOKUP(A57,SOURCE!B:P,12,0))&gt;=0,REPT(" ",SOURCE!$W$2-LEN(VLOOKUP(A57,SOURCE!B:P,12,0))),"")&amp;
TEXT(A57,"???0")&amp;IF(VLOOKUP(A57,SOURCE!B:P,13,0)="","","   "&amp;VLOOKUP(A57,SOURCE!B:P,13,0)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VLOOKUP(A58,SOURCE!B:P,12,0)&amp;IF(SOURCE!$W$2-LEN(VLOOKUP(A58,SOURCE!B:P,12,0))&gt;=0,REPT(" ",SOURCE!$W$2-LEN(VLOOKUP(A58,SOURCE!B:P,12,0))),"")&amp;
TEXT(A58,"???0")&amp;IF(VLOOKUP(A58,SOURCE!B:P,13,0)="","","   "&amp;VLOOKUP(A58,SOURCE!B:P,13,0)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VLOOKUP(A59,SOURCE!B:P,12,0)&amp;IF(SOURCE!$W$2-LEN(VLOOKUP(A59,SOURCE!B:P,12,0))&gt;=0,REPT(" ",SOURCE!$W$2-LEN(VLOOKUP(A59,SOURCE!B:P,12,0))),"")&amp;
TEXT(A59,"???0")&amp;IF(VLOOKUP(A59,SOURCE!B:P,13,0)="","","   "&amp;VLOOKUP(A59,SOURCE!B:P,13,0)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VLOOKUP(A60,SOURCE!B:P,12,0)&amp;IF(SOURCE!$W$2-LEN(VLOOKUP(A60,SOURCE!B:P,12,0))&gt;=0,REPT(" ",SOURCE!$W$2-LEN(VLOOKUP(A60,SOURCE!B:P,12,0))),"")&amp;
TEXT(A60,"???0")&amp;IF(VLOOKUP(A60,SOURCE!B:P,13,0)="","","   "&amp;VLOOKUP(A60,SOURCE!B:P,13,0)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VLOOKUP(A61,SOURCE!B:P,12,0)&amp;IF(SOURCE!$W$2-LEN(VLOOKUP(A61,SOURCE!B:P,12,0))&gt;=0,REPT(" ",SOURCE!$W$2-LEN(VLOOKUP(A61,SOURCE!B:P,12,0))),"")&amp;
TEXT(A61,"???0")&amp;IF(VLOOKUP(A61,SOURCE!B:P,13,0)="","","   "&amp;VLOOKUP(A61,SOURCE!B:P,13,0)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VLOOKUP(A62,SOURCE!B:P,12,0)&amp;IF(SOURCE!$W$2-LEN(VLOOKUP(A62,SOURCE!B:P,12,0))&gt;=0,REPT(" ",SOURCE!$W$2-LEN(VLOOKUP(A62,SOURCE!B:P,12,0))),"")&amp;
TEXT(A62,"???0")&amp;IF(VLOOKUP(A62,SOURCE!B:P,13,0)="","","   "&amp;VLOOKUP(A62,SOURCE!B:P,13,0)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VLOOKUP(A63,SOURCE!B:P,12,0)&amp;IF(SOURCE!$W$2-LEN(VLOOKUP(A63,SOURCE!B:P,12,0))&gt;=0,REPT(" ",SOURCE!$W$2-LEN(VLOOKUP(A63,SOURCE!B:P,12,0))),"")&amp;
TEXT(A63,"???0")&amp;IF(VLOOKUP(A63,SOURCE!B:P,13,0)="","","   "&amp;VLOOKUP(A63,SOURCE!B:P,13,0)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VLOOKUP(A64,SOURCE!B:P,12,0)&amp;IF(SOURCE!$W$2-LEN(VLOOKUP(A64,SOURCE!B:P,12,0))&gt;=0,REPT(" ",SOURCE!$W$2-LEN(VLOOKUP(A64,SOURCE!B:P,12,0))),"")&amp;
TEXT(A64,"???0")&amp;IF(VLOOKUP(A64,SOURCE!B:P,13,0)="","","   "&amp;VLOOKUP(A64,SOURCE!B:P,13,0)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VLOOKUP(A65,SOURCE!B:P,12,0)&amp;IF(SOURCE!$W$2-LEN(VLOOKUP(A65,SOURCE!B:P,12,0))&gt;=0,REPT(" ",SOURCE!$W$2-LEN(VLOOKUP(A65,SOURCE!B:P,12,0))),"")&amp;
TEXT(A65,"???0")&amp;IF(VLOOKUP(A65,SOURCE!B:P,13,0)="","","   "&amp;VLOOKUP(A65,SOURCE!B:P,13,0)
)))</f>
        <v>#define ITM_CAUCHP                      62</v>
      </c>
    </row>
    <row r="66" spans="1:4">
      <c r="A66">
        <v>63</v>
      </c>
      <c r="D66" s="16" t="str">
        <f>IF(A66&lt;0,VLOOKUP(A66,lookups!A$1:B$25,2,0),
IF(ISBLANK(A66),
"",
"#define "&amp;
VLOOKUP(A66,SOURCE!B:P,12,0)&amp;IF(SOURCE!$W$2-LEN(VLOOKUP(A66,SOURCE!B:P,12,0))&gt;=0,REPT(" ",SOURCE!$W$2-LEN(VLOOKUP(A66,SOURCE!B:P,12,0))),"")&amp;
TEXT(A66,"???0")&amp;IF(VLOOKUP(A66,SOURCE!B:P,13,0)="","","   "&amp;VLOOKUP(A66,SOURCE!B:P,13,0)
)))</f>
        <v>#define ITM_CAUCH                       63</v>
      </c>
    </row>
    <row r="67" spans="1:4">
      <c r="A67">
        <v>64</v>
      </c>
      <c r="D67" s="16" t="str">
        <f>IF(A67&lt;0,VLOOKUP(A67,lookups!A$1:B$25,2,0),
IF(ISBLANK(A67),
"",
"#define "&amp;
VLOOKUP(A67,SOURCE!B:P,12,0)&amp;IF(SOURCE!$W$2-LEN(VLOOKUP(A67,SOURCE!B:P,12,0))&gt;=0,REPT(" ",SOURCE!$W$2-LEN(VLOOKUP(A67,SOURCE!B:P,12,0))),"")&amp;
TEXT(A67,"???0")&amp;IF(VLOOKUP(A67,SOURCE!B:P,13,0)="","","   "&amp;VLOOKUP(A67,SOURCE!B:P,13,0)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VLOOKUP(A68,SOURCE!B:P,12,0)&amp;IF(SOURCE!$W$2-LEN(VLOOKUP(A68,SOURCE!B:P,12,0))&gt;=0,REPT(" ",SOURCE!$W$2-LEN(VLOOKUP(A68,SOURCE!B:P,12,0))),"")&amp;
TEXT(A68,"???0")&amp;IF(VLOOKUP(A68,SOURCE!B:P,13,0)="","","   "&amp;VLOOKUP(A68,SOURCE!B:P,13,0)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VLOOKUP(A69,SOURCE!B:P,12,0)&amp;IF(SOURCE!$W$2-LEN(VLOOKUP(A69,SOURCE!B:P,12,0))&gt;=0,REPT(" ",SOURCE!$W$2-LEN(VLOOKUP(A69,SOURCE!B:P,12,0))),"")&amp;
TEXT(A69,"???0")&amp;IF(VLOOKUP(A69,SOURCE!B:P,13,0)="","","   "&amp;VLOOKUP(A69,SOURCE!B:P,13,0)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VLOOKUP(A70,SOURCE!B:P,12,0)&amp;IF(SOURCE!$W$2-LEN(VLOOKUP(A70,SOURCE!B:P,12,0))&gt;=0,REPT(" ",SOURCE!$W$2-LEN(VLOOKUP(A70,SOURCE!B:P,12,0))),"")&amp;
TEXT(A70,"???0")&amp;IF(VLOOKUP(A70,SOURCE!B:P,13,0)="","","   "&amp;VLOOKUP(A70,SOURCE!B:P,13,0)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VLOOKUP(A71,SOURCE!B:P,12,0)&amp;IF(SOURCE!$W$2-LEN(VLOOKUP(A71,SOURCE!B:P,12,0))&gt;=0,REPT(" ",SOURCE!$W$2-LEN(VLOOKUP(A71,SOURCE!B:P,12,0))),"")&amp;
TEXT(A71,"???0")&amp;IF(VLOOKUP(A71,SOURCE!B:P,13,0)="","","   "&amp;VLOOKUP(A71,SOURCE!B:P,13,0)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VLOOKUP(A72,SOURCE!B:P,12,0)&amp;IF(SOURCE!$W$2-LEN(VLOOKUP(A72,SOURCE!B:P,12,0))&gt;=0,REPT(" ",SOURCE!$W$2-LEN(VLOOKUP(A72,SOURCE!B:P,12,0))),"")&amp;
TEXT(A72,"???0")&amp;IF(VLOOKUP(A72,SOURCE!B:P,13,0)="","","   "&amp;VLOOKUP(A72,SOURCE!B:P,13,0)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VLOOKUP(A73,SOURCE!B:P,12,0)&amp;IF(SOURCE!$W$2-LEN(VLOOKUP(A73,SOURCE!B:P,12,0))&gt;=0,REPT(" ",SOURCE!$W$2-LEN(VLOOKUP(A73,SOURCE!B:P,12,0))),"")&amp;
TEXT(A73,"???0")&amp;IF(VLOOKUP(A73,SOURCE!B:P,13,0)="","","   "&amp;VLOOKUP(A73,SOURCE!B:P,13,0)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VLOOKUP(A74,SOURCE!B:P,12,0)&amp;IF(SOURCE!$W$2-LEN(VLOOKUP(A74,SOURCE!B:P,12,0))&gt;=0,REPT(" ",SOURCE!$W$2-LEN(VLOOKUP(A74,SOURCE!B:P,12,0))),"")&amp;
TEXT(A74,"???0")&amp;IF(VLOOKUP(A74,SOURCE!B:P,13,0)="","","   "&amp;VLOOKUP(A74,SOURCE!B:P,13,0)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VLOOKUP(A75,SOURCE!B:P,12,0)&amp;IF(SOURCE!$W$2-LEN(VLOOKUP(A75,SOURCE!B:P,12,0))&gt;=0,REPT(" ",SOURCE!$W$2-LEN(VLOOKUP(A75,SOURCE!B:P,12,0))),"")&amp;
TEXT(A75,"???0")&amp;IF(VLOOKUP(A75,SOURCE!B:P,13,0)="","","   "&amp;VLOOKUP(A75,SOURCE!B:P,13,0)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VLOOKUP(A76,SOURCE!B:P,12,0)&amp;IF(SOURCE!$W$2-LEN(VLOOKUP(A76,SOURCE!B:P,12,0))&gt;=0,REPT(" ",SOURCE!$W$2-LEN(VLOOKUP(A76,SOURCE!B:P,12,0))),"")&amp;
TEXT(A76,"???0")&amp;IF(VLOOKUP(A76,SOURCE!B:P,13,0)="","","   "&amp;VLOOKUP(A76,SOURCE!B:P,13,0)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VLOOKUP(A77,SOURCE!B:P,12,0)&amp;IF(SOURCE!$W$2-LEN(VLOOKUP(A77,SOURCE!B:P,12,0))&gt;=0,REPT(" ",SOURCE!$W$2-LEN(VLOOKUP(A77,SOURCE!B:P,12,0))),"")&amp;
TEXT(A77,"???0")&amp;IF(VLOOKUP(A77,SOURCE!B:P,13,0)="","","   "&amp;VLOOKUP(A77,SOURCE!B:P,13,0)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VLOOKUP(A78,SOURCE!B:P,12,0)&amp;IF(SOURCE!$W$2-LEN(VLOOKUP(A78,SOURCE!B:P,12,0))&gt;=0,REPT(" ",SOURCE!$W$2-LEN(VLOOKUP(A78,SOURCE!B:P,12,0))),"")&amp;
TEXT(A78,"???0")&amp;IF(VLOOKUP(A78,SOURCE!B:P,13,0)="","","   "&amp;VLOOKUP(A78,SOURCE!B:P,13,0)
)))</f>
        <v>#define ITM_TGLFRT                      75</v>
      </c>
    </row>
    <row r="79" spans="1:4">
      <c r="A79">
        <v>76</v>
      </c>
      <c r="D79" s="16" t="str">
        <f>IF(A79&lt;0,VLOOKUP(A79,lookups!A$1:B$25,2,0),
IF(ISBLANK(A79),
"",
"#define "&amp;
VLOOKUP(A79,SOURCE!B:P,12,0)&amp;IF(SOURCE!$W$2-LEN(VLOOKUP(A79,SOURCE!B:P,12,0))&gt;=0,REPT(" ",SOURCE!$W$2-LEN(VLOOKUP(A79,SOURCE!B:P,12,0))),"")&amp;
TEXT(A79,"???0")&amp;IF(VLOOKUP(A79,SOURCE!B:P,13,0)="","","   "&amp;VLOOKUP(A79,SOURCE!B:P,13,0)
)))</f>
        <v>#define MNU_REGIST                      76</v>
      </c>
    </row>
    <row r="80" spans="1:4">
      <c r="A80">
        <v>77</v>
      </c>
      <c r="D80" s="16" t="str">
        <f>IF(A80&lt;0,VLOOKUP(A80,lookups!A$1:B$25,2,0),
IF(ISBLANK(A80),
"",
"#define "&amp;
VLOOKUP(A80,SOURCE!B:P,12,0)&amp;IF(SOURCE!$W$2-LEN(VLOOKUP(A80,SOURCE!B:P,12,0))&gt;=0,REPT(" ",SOURCE!$W$2-LEN(VLOOKUP(A80,SOURCE!B:P,12,0))),"")&amp;
TEXT(A80,"???0")&amp;IF(VLOOKUP(A80,SOURCE!B:P,13,0)="","","   "&amp;VLOOKUP(A80,SOURCE!B:P,13,0)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VLOOKUP(A81,SOURCE!B:P,12,0)&amp;IF(SOURCE!$W$2-LEN(VLOOKUP(A81,SOURCE!B:P,12,0))&gt;=0,REPT(" ",SOURCE!$W$2-LEN(VLOOKUP(A81,SOURCE!B:P,12,0))),"")&amp;
TEXT(A81,"???0")&amp;IF(VLOOKUP(A81,SOURCE!B:P,13,0)="","","   "&amp;VLOOKUP(A81,SOURCE!B:P,13,0)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VLOOKUP(A82,SOURCE!B:P,12,0)&amp;IF(SOURCE!$W$2-LEN(VLOOKUP(A82,SOURCE!B:P,12,0))&gt;=0,REPT(" ",SOURCE!$W$2-LEN(VLOOKUP(A82,SOURCE!B:P,12,0))),"")&amp;
TEXT(A82,"???0")&amp;IF(VLOOKUP(A82,SOURCE!B:P,13,0)="","","   "&amp;VLOOKUP(A82,SOURCE!B:P,13,0)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VLOOKUP(A83,SOURCE!B:P,12,0)&amp;IF(SOURCE!$W$2-LEN(VLOOKUP(A83,SOURCE!B:P,12,0))&gt;=0,REPT(" ",SOURCE!$W$2-LEN(VLOOKUP(A83,SOURCE!B:P,12,0))),"")&amp;
TEXT(A83,"???0")&amp;IF(VLOOKUP(A83,SOURCE!B:P,13,0)="","","   "&amp;VLOOKUP(A83,SOURCE!B:P,13,0)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VLOOKUP(A84,SOURCE!B:P,12,0)&amp;IF(SOURCE!$W$2-LEN(VLOOKUP(A84,SOURCE!B:P,12,0))&gt;=0,REPT(" ",SOURCE!$W$2-LEN(VLOOKUP(A84,SOURCE!B:P,12,0))),"")&amp;
TEXT(A84,"???0")&amp;IF(VLOOKUP(A84,SOURCE!B:P,13,0)="","","   "&amp;VLOOKUP(A84,SOURCE!B:P,13,0)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VLOOKUP(A85,SOURCE!B:P,12,0)&amp;IF(SOURCE!$W$2-LEN(VLOOKUP(A85,SOURCE!B:P,12,0))&gt;=0,REPT(" ",SOURCE!$W$2-LEN(VLOOKUP(A85,SOURCE!B:P,12,0))),"")&amp;
TEXT(A85,"???0")&amp;IF(VLOOKUP(A85,SOURCE!B:P,13,0)="","","   "&amp;VLOOKUP(A85,SOURCE!B:P,13,0)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VLOOKUP(A86,SOURCE!B:P,12,0)&amp;IF(SOURCE!$W$2-LEN(VLOOKUP(A86,SOURCE!B:P,12,0))&gt;=0,REPT(" ",SOURCE!$W$2-LEN(VLOOKUP(A86,SOURCE!B:P,12,0))),"")&amp;
TEXT(A86,"???0")&amp;IF(VLOOKUP(A86,SOURCE!B:P,13,0)="","","   "&amp;VLOOKUP(A86,SOURCE!B:P,13,0)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VLOOKUP(A87,SOURCE!B:P,12,0)&amp;IF(SOURCE!$W$2-LEN(VLOOKUP(A87,SOURCE!B:P,12,0))&gt;=0,REPT(" ",SOURCE!$W$2-LEN(VLOOKUP(A87,SOURCE!B:P,12,0))),"")&amp;
TEXT(A87,"???0")&amp;IF(VLOOKUP(A87,SOURCE!B:P,13,0)="","","   "&amp;VLOOKUP(A87,SOURCE!B:P,13,0)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VLOOKUP(A88,SOURCE!B:P,12,0)&amp;IF(SOURCE!$W$2-LEN(VLOOKUP(A88,SOURCE!B:P,12,0))&gt;=0,REPT(" ",SOURCE!$W$2-LEN(VLOOKUP(A88,SOURCE!B:P,12,0))),"")&amp;
TEXT(A88,"???0")&amp;IF(VLOOKUP(A88,SOURCE!B:P,13,0)="","","   "&amp;VLOOKUP(A88,SOURCE!B:P,13,0)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VLOOKUP(A89,SOURCE!B:P,12,0)&amp;IF(SOURCE!$W$2-LEN(VLOOKUP(A89,SOURCE!B:P,12,0))&gt;=0,REPT(" ",SOURCE!$W$2-LEN(VLOOKUP(A89,SOURCE!B:P,12,0))),"")&amp;
TEXT(A89,"???0")&amp;IF(VLOOKUP(A89,SOURCE!B:P,13,0)="","","   "&amp;VLOOKUP(A89,SOURCE!B:P,13,0)
)))</f>
        <v>#define MNU_CONST                       86</v>
      </c>
    </row>
    <row r="90" spans="1:4">
      <c r="A90">
        <v>87</v>
      </c>
      <c r="D90" s="16" t="str">
        <f>IF(A90&lt;0,VLOOKUP(A90,lookups!A$1:B$25,2,0),
IF(ISBLANK(A90),
"",
"#define "&amp;
VLOOKUP(A90,SOURCE!B:P,12,0)&amp;IF(SOURCE!$W$2-LEN(VLOOKUP(A90,SOURCE!B:P,12,0))&gt;=0,REPT(" ",SOURCE!$W$2-LEN(VLOOKUP(A90,SOURCE!B:P,12,0))),"")&amp;
TEXT(A90,"???0")&amp;IF(VLOOKUP(A90,SOURCE!B:P,13,0)="","","   "&amp;VLOOKUP(A90,SOURCE!B:P,13,0)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VLOOKUP(A91,SOURCE!B:P,12,0)&amp;IF(SOURCE!$W$2-LEN(VLOOKUP(A91,SOURCE!B:P,12,0))&gt;=0,REPT(" ",SOURCE!$W$2-LEN(VLOOKUP(A91,SOURCE!B:P,12,0))),"")&amp;
TEXT(A91,"???0")&amp;IF(VLOOKUP(A91,SOURCE!B:P,13,0)="","","   "&amp;VLOOKUP(A91,SOURCE!B:P,13,0)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VLOOKUP(A92,SOURCE!B:P,12,0)&amp;IF(SOURCE!$W$2-LEN(VLOOKUP(A92,SOURCE!B:P,12,0))&gt;=0,REPT(" ",SOURCE!$W$2-LEN(VLOOKUP(A92,SOURCE!B:P,12,0))),"")&amp;
TEXT(A92,"???0")&amp;IF(VLOOKUP(A92,SOURCE!B:P,13,0)="","","   "&amp;VLOOKUP(A92,SOURCE!B:P,13,0)
)))</f>
        <v>#define ITM_CNST                        89</v>
      </c>
    </row>
    <row r="93" spans="1:4">
      <c r="A93">
        <v>90</v>
      </c>
      <c r="D93" s="16" t="str">
        <f>IF(A93&lt;0,VLOOKUP(A93,lookups!A$1:B$25,2,0),
IF(ISBLANK(A93),
"",
"#define "&amp;
VLOOKUP(A93,SOURCE!B:P,12,0)&amp;IF(SOURCE!$W$2-LEN(VLOOKUP(A93,SOURCE!B:P,12,0))&gt;=0,REPT(" ",SOURCE!$W$2-LEN(VLOOKUP(A93,SOURCE!B:P,12,0))),"")&amp;
TEXT(A93,"???0")&amp;IF(VLOOKUP(A93,SOURCE!B:P,13,0)="","","   "&amp;VLOOKUP(A93,SOURCE!B:P,13,0)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VLOOKUP(A94,SOURCE!B:P,12,0)&amp;IF(SOURCE!$W$2-LEN(VLOOKUP(A94,SOURCE!B:P,12,0))&gt;=0,REPT(" ",SOURCE!$W$2-LEN(VLOOKUP(A94,SOURCE!B:P,12,0))),"")&amp;
TEXT(A94,"???0")&amp;IF(VLOOKUP(A94,SOURCE!B:P,13,0)="","","   "&amp;VLOOKUP(A94,SOURCE!B:P,13,0)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VLOOKUP(A95,SOURCE!B:P,12,0)&amp;IF(SOURCE!$W$2-LEN(VLOOKUP(A95,SOURCE!B:P,12,0))&gt;=0,REPT(" ",SOURCE!$W$2-LEN(VLOOKUP(A95,SOURCE!B:P,12,0))),"")&amp;
TEXT(A95,"???0")&amp;IF(VLOOKUP(A95,SOURCE!B:P,13,0)="","","   "&amp;VLOOKUP(A95,SOURCE!B:P,13,0)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VLOOKUP(A96,SOURCE!B:P,12,0)&amp;IF(SOURCE!$W$2-LEN(VLOOKUP(A96,SOURCE!B:P,12,0))&gt;=0,REPT(" ",SOURCE!$W$2-LEN(VLOOKUP(A96,SOURCE!B:P,12,0))),"")&amp;
TEXT(A96,"???0")&amp;IF(VLOOKUP(A96,SOURCE!B:P,13,0)="","","   "&amp;VLOOKUP(A96,SOURCE!B:P,13,0)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VLOOKUP(A97,SOURCE!B:P,12,0)&amp;IF(SOURCE!$W$2-LEN(VLOOKUP(A97,SOURCE!B:P,12,0))&gt;=0,REPT(" ",SOURCE!$W$2-LEN(VLOOKUP(A97,SOURCE!B:P,12,0))),"")&amp;
TEXT(A97,"???0")&amp;IF(VLOOKUP(A97,SOURCE!B:P,13,0)="","","   "&amp;VLOOKUP(A97,SOURCE!B:P,13,0)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VLOOKUP(A98,SOURCE!B:P,12,0)&amp;IF(SOURCE!$W$2-LEN(VLOOKUP(A98,SOURCE!B:P,12,0))&gt;=0,REPT(" ",SOURCE!$W$2-LEN(VLOOKUP(A98,SOURCE!B:P,12,0))),"")&amp;
TEXT(A98,"???0")&amp;IF(VLOOKUP(A98,SOURCE!B:P,13,0)="","","   "&amp;VLOOKUP(A98,SOURCE!B:P,13,0)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VLOOKUP(A99,SOURCE!B:P,12,0)&amp;IF(SOURCE!$W$2-LEN(VLOOKUP(A99,SOURCE!B:P,12,0))&gt;=0,REPT(" ",SOURCE!$W$2-LEN(VLOOKUP(A99,SOURCE!B:P,12,0))),"")&amp;
TEXT(A99,"???0")&amp;IF(VLOOKUP(A99,SOURCE!B:P,13,0)="","","   "&amp;VLOOKUP(A99,SOURCE!B:P,13,0)
)))</f>
        <v>#define ITM_LBFFTtoNM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</f>
        <v>#define ITM_LBFFTtoNMb                  97</v>
      </c>
    </row>
    <row r="101" spans="1:4">
      <c r="A101">
        <v>98</v>
      </c>
      <c r="D101" s="16" t="str">
        <f>IF(A101&lt;0,VLOOKUP(A101,lookups!A$1:B$25,2,0),
IF(ISBLANK(A101),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</f>
        <v>#define ITM_BESTFQ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</f>
        <v>#define ITM_0109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</f>
        <v>#define ITM_NMtoLBFFT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</f>
        <v>#define ITM_NMtoLBFFTb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</f>
        <v>#define ITM_SA    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</f>
        <v>#define ITM_0146  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</f>
        <v>#define ITM_EXPONP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</f>
        <v>#define ITM_EXPON 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</f>
        <v>#define ITM_0172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</f>
        <v>#define ITM_FX 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</f>
        <v>#define ITM_FUX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</f>
        <v>#define ITM_GEOMP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</f>
        <v>#define ITM_GEOM 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</f>
        <v>#define ITM_HYPERP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</f>
        <v>#define ITM_HYPER 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</f>
        <v>#define ITM_0251  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</f>
        <v>#define ITM_LGNRMP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</f>
        <v>#define ITM_LGNRM 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</f>
        <v>#define ITM_LOGISP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</f>
        <v>#define ITM_LOGIS 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</f>
        <v>#define ITM_MMHGtoPA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</f>
        <v>#define ITM_MMHGtoPAb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</f>
        <v>#define MNU_SIMQ  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</f>
        <v>#define MNU_M_EDIT 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</f>
        <v>#define ITM_M_EDIN 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</f>
        <v>#define ITM_PAtoMMHG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</f>
        <v>#define ITM_M_RR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</f>
        <v>#define ITM_PAtoMMHGb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</f>
        <v>#define ITM_NBINP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</f>
        <v>#define ITM_NBIN 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</f>
        <v>#define ITM_NORMLP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</f>
        <v>#define ITM_NORML 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</f>
        <v>#define ITM_POISSP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</f>
        <v>#define ITM_POISS 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</f>
        <v>#define ITM_LOADV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</f>
        <v>#define ITM_0471  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</f>
        <v>#define ITM_0481 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</f>
        <v>#define ITM_0500  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</f>
        <v>#define ITM_0501  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</f>
        <v>#define ITM_0504   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</f>
        <v>#define ITM_0507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</f>
        <v>#define ITM_0547  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</f>
        <v>#define ITM_SIM_EQ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</f>
        <v>#define ITM_0574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</f>
        <v>#define ITM_0583  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</f>
        <v>#define ITM_0584  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</f>
        <v>#define ITM_TX 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</f>
        <v>#define ITM_TUX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</f>
        <v>#define ITM_WEIBLP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</f>
        <v>#define ITM_WEIBL 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</f>
        <v>#define ITM_XMAX    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</f>
        <v>#define ITM_XMIN   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</f>
        <v>#define ITM_RANGE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</f>
        <v>#define ITM_GETRANGE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</f>
        <v>#define ITM_chi2Px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</f>
        <v>#define ITM_chi2x 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</f>
        <v>#define ITM_NUMB                       837</v>
      </c>
    </row>
    <row r="841" spans="1:4">
      <c r="D841" s="16" t="str">
        <f>IF(A841&lt;0,VLOOKUP(A841,lookups!A$1:B$25,2,0),
IF(ISBLANK(A841),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</f>
        <v>#define ITM_TRZtoKGb                   873</v>
      </c>
    </row>
    <row r="878" spans="1:4">
      <c r="D878" s="16" t="str">
        <f>IF(A878&lt;0,VLOOKUP(A878,lookups!A$1:B$25,2,0),
IF(ISBLANK(A878),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</f>
        <v>#define ITM_0875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</f>
        <v>#define ITM_REG_K                      889</v>
      </c>
    </row>
    <row r="895" spans="1:4">
      <c r="D895" s="16" t="str">
        <f>IF(A895&lt;0,VLOOKUP(A895,lookups!A$1:B$25,2,0),
IF(ISBLANK(A895),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</f>
        <v>#define CHR_S_SHARP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</f>
        <v>#define CHR_1287   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</f>
        <v>#define CHR_1385      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</f>
        <v>#define CHR_1388        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</f>
        <v>#define MNU_VAR     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</f>
        <v>#define MNU_TAMFLAG 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</f>
        <v>#define ITM_1591    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</f>
        <v>#define SFL_TDM24   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</f>
        <v>#define SFL_YMD     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</f>
        <v>#define SFL_DMY     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</f>
        <v>#define SFL_MDY     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</f>
        <v>#define SFL_CPXRES  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</f>
        <v>#define SFL_CPXj    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</f>
        <v>#define SFL_POLAR   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</f>
        <v>#define SFL_FRACT   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</f>
        <v>#define SFL_PROPFR  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</f>
        <v>#define SFL_DENANY  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</f>
        <v>#define SFL_DENFIX  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</f>
        <v>#define SFL_CARRY   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</f>
        <v>#define SFL_OVERFL  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</f>
        <v>#define SFL_LEAD0   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</f>
        <v>#define SFL_ALPHA   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</f>
        <v>#define SFL_alphaCAP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</f>
        <v>#define SFL_RUNTIM  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</f>
        <v>#define SFL_RUNIO   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</f>
        <v>#define SFL_PRINT   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</f>
        <v>#define SFL_TRACE   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</f>
        <v>#define SFL_USER    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</f>
        <v>#define SFL_LOWBAT                    1613</v>
      </c>
    </row>
    <row r="1624" spans="1:4">
      <c r="A1624">
        <v>1614</v>
      </c>
      <c r="D1624" s="16" t="str">
        <f>IF(A1624&lt;0,VLOOKUP(A1624,lookups!A$1:B$25,2,0),
IF(ISBLANK(A1624),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</f>
        <v>#define SFL_SLOW                      1614</v>
      </c>
    </row>
    <row r="1625" spans="1:4">
      <c r="A1625">
        <v>1615</v>
      </c>
      <c r="D1625" s="16" t="str">
        <f>IF(A1625&lt;0,VLOOKUP(A1625,lookups!A$1:B$25,2,0),
IF(ISBLANK(A1625),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</f>
        <v>#define SFL_SPCRES  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</f>
        <v>#define SFL_SSIZE8  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</f>
        <v>#define SFL_QUIET   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</f>
        <v>#define SFL_DECIMP  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</f>
        <v>#define SFL_MULTx   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</f>
        <v>#define SFL_ALLENG  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</f>
        <v>#define SFL_GROW    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</f>
        <v>#define SFL_AUTOFF  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</f>
        <v>#define SFL_AUTXEQ  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</f>
        <v>#define SFL_PRTACT  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</f>
        <v>#define SFL_NUMIN   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</f>
        <v>#define SFL_ALPIN   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</f>
        <v>#define SFL_ASLIFT  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</f>
        <v>#define SFL_IGN1ER  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</f>
        <v>#define SFL_INTING  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</f>
        <v>#define SFL_SOLVING 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</f>
        <v>#define SFL_VMDISP  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</f>
        <v>#define MNU_TAMSHUFFLE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</f>
        <v/>
      </c>
    </row>
    <row r="1685" spans="1:4">
      <c r="D1685" s="16" t="str">
        <f>IF(A1685&lt;0,VLOOKUP(A1685,lookups!A$1:B$25,2,0),
IF(ISBLANK(A1685),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</f>
        <v>#define Not_used1674                  1674</v>
      </c>
    </row>
    <row r="1687" spans="1:4">
      <c r="A1687">
        <v>1675</v>
      </c>
      <c r="D1687" s="16" t="str">
        <f>IF(A1687&lt;0,VLOOKUP(A1687,lookups!A$1:B$25,2,0),
IF(ISBLANK(A1687),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</f>
        <v>#define Not_used1675                  1675</v>
      </c>
    </row>
    <row r="1688" spans="1:4">
      <c r="A1688">
        <v>1676</v>
      </c>
      <c r="D1688" s="16" t="str">
        <f>IF(A1688&lt;0,VLOOKUP(A1688,lookups!A$1:B$25,2,0),
IF(ISBLANK(A1688),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</f>
        <v>#define Not_used1676                  1676</v>
      </c>
    </row>
    <row r="1689" spans="1:4">
      <c r="A1689">
        <v>1677</v>
      </c>
      <c r="D1689" s="16" t="str">
        <f>IF(A1689&lt;0,VLOOKUP(A1689,lookups!A$1:B$25,2,0),
IF(ISBLANK(A1689),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</f>
        <v>#define Not_used1677                  1677</v>
      </c>
    </row>
    <row r="1690" spans="1:4">
      <c r="D1690" s="16" t="str">
        <f>IF(A1690&lt;0,VLOOKUP(A1690,lookups!A$1:B$25,2,0),
IF(ISBLANK(A1690),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</f>
        <v>#define MNU_XEQ                       1738   //JM EXEC</v>
      </c>
    </row>
    <row r="1752" spans="1:4">
      <c r="A1752">
        <v>1739</v>
      </c>
      <c r="D1752" s="16" t="str">
        <f>IF(A1752&lt;0,VLOOKUP(A1752,lookups!A$1:B$25,2,0),
IF(ISBLANK(A1752),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</f>
        <v>#define ITM_PGMTST                    1743   //JM Generic program test</v>
      </c>
    </row>
    <row r="1757" spans="1:4">
      <c r="A1757">
        <v>1744</v>
      </c>
      <c r="D1757" s="16" t="str">
        <f>IF(A1757&lt;0,VLOOKUP(A1757,lookups!A$1:B$25,2,0),
IF(ISBLANK(A1757),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</f>
        <v>#define ITM_H_SUMRY                   1745   //JMHOME</v>
      </c>
    </row>
    <row r="1759" spans="1:4">
      <c r="A1759">
        <v>1746</v>
      </c>
      <c r="D1759" s="16" t="str">
        <f>IF(A1759&lt;0,VLOOKUP(A1759,lookups!A$1:B$25,2,0),
IF(ISBLANK(A1759),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</f>
        <v>#define ITM_H_REPLCA                  1746   //JMHOME</v>
      </c>
    </row>
    <row r="1760" spans="1:4">
      <c r="A1760">
        <v>1747</v>
      </c>
      <c r="D1760" s="16" t="str">
        <f>IF(A1760&lt;0,VLOOKUP(A1760,lookups!A$1:B$25,2,0),
IF(ISBLANK(A1760),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</f>
        <v>#define ITM_H_FIXED                   1747   //JMHOME</v>
      </c>
    </row>
    <row r="1761" spans="1:4">
      <c r="A1761">
        <v>1748</v>
      </c>
      <c r="D1761" s="16" t="str">
        <f>IF(A1761&lt;0,VLOOKUP(A1761,lookups!A$1:B$25,2,0),
IF(ISBLANK(A1761),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</f>
        <v>#define ITM_CB_SPCRES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</f>
        <v>#define ITM_USER_V43                  1749   //V43</v>
      </c>
    </row>
    <row r="1763" spans="1:4">
      <c r="A1763">
        <v>1750</v>
      </c>
      <c r="D1763" s="16" t="str">
        <f>IF(A1763&lt;0,VLOOKUP(A1763,lookups!A$1:B$25,2,0),
IF(ISBLANK(A1763),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</f>
        <v>#define ITM_RNG                       1767   //JM RANGE</v>
      </c>
    </row>
    <row r="1781" spans="1:4">
      <c r="A1781">
        <v>1768</v>
      </c>
      <c r="D1781" s="16" t="str">
        <f>IF(A1781&lt;0,VLOOKUP(A1781,lookups!A$1:B$25,2,0),
IF(ISBLANK(A1781),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</f>
        <v/>
      </c>
    </row>
    <row r="1899" spans="1:4">
      <c r="D1899" s="16" t="str">
        <f>IF(A1899&lt;0,VLOOKUP(A1899,lookups!A$1:B$25,2,0),
IF(ISBLANK(A1899),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</f>
        <v>#define ITM_RI 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</f>
        <v>#define ITM_USER_GSHFT                1934   //JM USER</v>
      </c>
    </row>
    <row r="1951" spans="1:4">
      <c r="A1951">
        <v>1935</v>
      </c>
      <c r="D1951" s="16" t="str">
        <f>IF(A1951&lt;0,VLOOKUP(A1951,lookups!A$1:B$25,2,0),
IF(ISBLANK(A1951),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</f>
        <v>#define ITM_DOTDEMU                   1935   //JM USER</v>
      </c>
    </row>
    <row r="1952" spans="1:4">
      <c r="A1952">
        <v>1936</v>
      </c>
      <c r="D1952" s="16" t="str">
        <f>IF(A1952&lt;0,VLOOKUP(A1952,lookups!A$1:B$25,2,0),
IF(ISBLANK(A1952),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</f>
        <v>#define ITM_DEMO1                     1936   //JM USER</v>
      </c>
    </row>
    <row r="1953" spans="1:4">
      <c r="A1953">
        <v>1937</v>
      </c>
      <c r="D1953" s="16" t="str">
        <f>IF(A1953&lt;0,VLOOKUP(A1953,lookups!A$1:B$25,2,0),
IF(ISBLANK(A1953),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</f>
        <v>#define ITM_DEMO2                     1937   //JM USER</v>
      </c>
    </row>
    <row r="1954" spans="1:4">
      <c r="A1954">
        <v>1938</v>
      </c>
      <c r="D1954" s="16" t="str">
        <f>IF(A1954&lt;0,VLOOKUP(A1954,lookups!A$1:B$25,2,0),
IF(ISBLANK(A1954),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</f>
        <v>#define ITM_DEMO3                     1938   //JM USER</v>
      </c>
    </row>
    <row r="1955" spans="1:4">
      <c r="A1955">
        <v>1939</v>
      </c>
      <c r="D1955" s="16" t="str">
        <f>IF(A1955&lt;0,VLOOKUP(A1955,lookups!A$1:B$25,2,0),
IF(ISBLANK(A1955),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</f>
        <v>#define ITM_DEMO4                     1939   //JM USER</v>
      </c>
    </row>
    <row r="1956" spans="1:4">
      <c r="A1956">
        <v>1940</v>
      </c>
      <c r="D1956" s="16" t="str">
        <f>IF(A1956&lt;0,VLOOKUP(A1956,lookups!A$1:B$25,2,0),
IF(ISBLANK(A1956),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</f>
        <v>#define ITM_DEMO5                     1940   //JM USER</v>
      </c>
    </row>
    <row r="1957" spans="1:4">
      <c r="A1957">
        <v>1941</v>
      </c>
      <c r="D1957" s="16" t="str">
        <f>IF(A1957&lt;0,VLOOKUP(A1957,lookups!A$1:B$25,2,0),
IF(ISBLANK(A1957),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</f>
        <v>#define ITM_DEMO6                     1941   //JM USER</v>
      </c>
    </row>
    <row r="1958" spans="1:4">
      <c r="A1958">
        <v>1942</v>
      </c>
      <c r="D1958" s="16" t="str">
        <f>IF(A1958&lt;0,VLOOKUP(A1958,lookups!A$1:B$25,2,0),
IF(ISBLANK(A1958),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</f>
        <v>#define MNU_ST_GRAPH                  1942   //JM USER</v>
      </c>
    </row>
    <row r="1959" spans="1:4">
      <c r="A1959">
        <v>1943</v>
      </c>
      <c r="D1959" s="16" t="str">
        <f>IF(A1959&lt;0,VLOOKUP(A1959,lookups!A$1:B$25,2,0),
IF(ISBLANK(A1959),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</f>
        <v>#define ITM_VECT                      1943   //JMVECT</v>
      </c>
    </row>
    <row r="1960" spans="1:4">
      <c r="A1960">
        <v>1944</v>
      </c>
      <c r="D1960" s="16" t="str">
        <f>IF(A1960&lt;0,VLOOKUP(A1960,lookups!A$1:B$25,2,0),
IF(ISBLANK(A1960),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</f>
        <v>#define ITM_LARGELI                   1944</v>
      </c>
    </row>
    <row r="1961" spans="1:4">
      <c r="A1961">
        <v>1945</v>
      </c>
      <c r="D1961" s="16" t="str">
        <f>IF(A1961&lt;0,VLOOKUP(A1961,lookups!A$1:B$25,2,0),
IF(ISBLANK(A1961),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</f>
        <v>#define ITM_P_ALLREGS                 1945   //JM Print all regs</v>
      </c>
    </row>
    <row r="1962" spans="1:4">
      <c r="A1962">
        <v>1946</v>
      </c>
      <c r="D1962" s="16" t="str">
        <f>IF(A1962&lt;0,VLOOKUP(A1962,lookups!A$1:B$25,2,0),
IF(ISBLANK(A1962),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</f>
        <v>#define ITM_SI_f                      1946   //JM PRE UNIT</v>
      </c>
    </row>
    <row r="1963" spans="1:4">
      <c r="A1963">
        <v>1947</v>
      </c>
      <c r="D1963" s="16" t="str">
        <f>IF(A1963&lt;0,VLOOKUP(A1963,lookups!A$1:B$25,2,0),
IF(ISBLANK(A1963),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</f>
        <v>#define ITM_SI_G                      1947   //JM PRE UNIT</v>
      </c>
    </row>
    <row r="1964" spans="1:4">
      <c r="A1964">
        <v>1948</v>
      </c>
      <c r="D1964" s="16" t="str">
        <f>IF(A1964&lt;0,VLOOKUP(A1964,lookups!A$1:B$25,2,0),
IF(ISBLANK(A1964),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</f>
        <v>#define ITM_SI_T                      1948   //JM PRE UNIT</v>
      </c>
    </row>
    <row r="1965" spans="1:4">
      <c r="A1965">
        <v>1949</v>
      </c>
      <c r="D1965" s="16" t="str">
        <f>IF(A1965&lt;0,VLOOKUP(A1965,lookups!A$1:B$25,2,0),
IF(ISBLANK(A1965),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</f>
        <v>#define ITM_USER_CC                   1949   //JM USER</v>
      </c>
    </row>
    <row r="1966" spans="1:4">
      <c r="A1966">
        <v>1950</v>
      </c>
      <c r="D1966" s="16" t="str">
        <f>IF(A1966&lt;0,VLOOKUP(A1966,lookups!A$1:B$25,2,0),
IF(ISBLANK(A1966),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</f>
        <v>#define ITM_USER_MYM                  1950   //JM USER</v>
      </c>
    </row>
    <row r="1967" spans="1:4">
      <c r="A1967">
        <v>1951</v>
      </c>
      <c r="D1967" s="16" t="str">
        <f>IF(A1967&lt;0,VLOOKUP(A1967,lookups!A$1:B$25,2,0),
IF(ISBLANK(A1967),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</f>
        <v>#define ITM_USER_PRGM                 1951   //JM USER</v>
      </c>
    </row>
    <row r="1968" spans="1:4">
      <c r="A1968">
        <v>1952</v>
      </c>
      <c r="D1968" s="16" t="str">
        <f>IF(A1968&lt;0,VLOOKUP(A1968,lookups!A$1:B$25,2,0),
IF(ISBLANK(A1968),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</f>
        <v>#define ITM_USER_USER                 1952   //JM USER</v>
      </c>
    </row>
    <row r="1969" spans="1:4">
      <c r="A1969">
        <v>1953</v>
      </c>
      <c r="D1969" s="16" t="str">
        <f>IF(A1969&lt;0,VLOOKUP(A1969,lookups!A$1:B$25,2,0),
IF(ISBLANK(A1969),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</f>
        <v>#define ITM_USER_SIGMAPLUS            1953   //JM USER</v>
      </c>
    </row>
    <row r="1970" spans="1:4">
      <c r="A1970">
        <v>1954</v>
      </c>
      <c r="D1970" s="16" t="str">
        <f>IF(A1970&lt;0,VLOOKUP(A1970,lookups!A$1:B$25,2,0),
IF(ISBLANK(A1970),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</f>
        <v>#define ITM_LISTXY                    1954   //JMSTAT</v>
      </c>
    </row>
    <row r="1971" spans="1:4">
      <c r="A1971">
        <v>1955</v>
      </c>
      <c r="D1971" s="16" t="str">
        <f>IF(A1971&lt;0,VLOOKUP(A1971,lookups!A$1:B$25,2,0),
IF(ISBLANK(A1971),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</f>
        <v>#define ITM_toPOL2                    1955   //JM</v>
      </c>
    </row>
    <row r="1972" spans="1:4">
      <c r="A1972">
        <v>1956</v>
      </c>
      <c r="D1972" s="16" t="str">
        <f>IF(A1972&lt;0,VLOOKUP(A1972,lookups!A$1:B$25,2,0),
IF(ISBLANK(A1972),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</f>
        <v>#define ITM_toREC2                    1956   //JM</v>
      </c>
    </row>
    <row r="1973" spans="1:4">
      <c r="A1973">
        <v>1957</v>
      </c>
      <c r="D1973" s="16" t="str">
        <f>IF(A1973&lt;0,VLOOKUP(A1973,lookups!A$1:B$25,2,0),
IF(ISBLANK(A1973),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</f>
        <v>#define ITM_CFG                       1957   //JM Replacements</v>
      </c>
    </row>
    <row r="1974" spans="1:4">
      <c r="A1974">
        <v>1958</v>
      </c>
      <c r="D1974" s="16" t="str">
        <f>IF(A1974&lt;0,VLOOKUP(A1974,lookups!A$1:B$25,2,0),
IF(ISBLANK(A1974),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</f>
        <v>#define ITM_CLK12                     1958   //JM Replacements</v>
      </c>
    </row>
    <row r="1975" spans="1:4">
      <c r="A1975">
        <v>1959</v>
      </c>
      <c r="D1975" s="16" t="str">
        <f>IF(A1975&lt;0,VLOOKUP(A1975,lookups!A$1:B$25,2,0),
IF(ISBLANK(A1975),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</f>
        <v>#define ITM_CLK24                     1959   //JM Replacements</v>
      </c>
    </row>
    <row r="1976" spans="1:4">
      <c r="A1976">
        <v>1960</v>
      </c>
      <c r="D1976" s="16" t="str">
        <f>IF(A1976&lt;0,VLOOKUP(A1976,lookups!A$1:B$25,2,0),
IF(ISBLANK(A1976),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</f>
        <v>#define ITM_CPXI                      1960</v>
      </c>
    </row>
    <row r="1977" spans="1:4">
      <c r="A1977">
        <v>1961</v>
      </c>
      <c r="D1977" s="16" t="str">
        <f>IF(A1977&lt;0,VLOOKUP(A1977,lookups!A$1:B$25,2,0),
IF(ISBLANK(A1977),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</f>
        <v>#define ITM_CPXJ                      1961</v>
      </c>
    </row>
    <row r="1978" spans="1:4">
      <c r="A1978">
        <v>1962</v>
      </c>
      <c r="D1978" s="16" t="str">
        <f>IF(A1978&lt;0,VLOOKUP(A1978,lookups!A$1:B$25,2,0),
IF(ISBLANK(A1978),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</f>
        <v>#define ITM_MULTCR                    1962</v>
      </c>
    </row>
    <row r="1979" spans="1:4">
      <c r="A1979">
        <v>1963</v>
      </c>
      <c r="D1979" s="16" t="str">
        <f>IF(A1979&lt;0,VLOOKUP(A1979,lookups!A$1:B$25,2,0),
IF(ISBLANK(A1979),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</f>
        <v>#define ITM_MULTDOT                   1963</v>
      </c>
    </row>
    <row r="1980" spans="1:4">
      <c r="A1980">
        <v>1964</v>
      </c>
      <c r="D1980" s="16" t="str">
        <f>IF(A1980&lt;0,VLOOKUP(A1980,lookups!A$1:B$25,2,0),
IF(ISBLANK(A1980),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</f>
        <v>#define ITM_SSIZE4                    1964</v>
      </c>
    </row>
    <row r="1981" spans="1:4">
      <c r="A1981">
        <v>1965</v>
      </c>
      <c r="D1981" s="16" t="str">
        <f>IF(A1981&lt;0,VLOOKUP(A1981,lookups!A$1:B$25,2,0),
IF(ISBLANK(A1981),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</f>
        <v>#define ITM_POLAR                     1965   //JM Replacements</v>
      </c>
    </row>
    <row r="1982" spans="1:4">
      <c r="A1982">
        <v>1966</v>
      </c>
      <c r="D1982" s="16" t="str">
        <f>IF(A1982&lt;0,VLOOKUP(A1982,lookups!A$1:B$25,2,0),
IF(ISBLANK(A1982),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</f>
        <v>#define ITM_RDXCOM                    1966   //JM Replacements</v>
      </c>
    </row>
    <row r="1983" spans="1:4">
      <c r="A1983">
        <v>1967</v>
      </c>
      <c r="D1983" s="16" t="str">
        <f>IF(A1983&lt;0,VLOOKUP(A1983,lookups!A$1:B$25,2,0),
IF(ISBLANK(A1983),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</f>
        <v>#define ITM_RDXPER                    1967   //JM Replacements</v>
      </c>
    </row>
    <row r="1984" spans="1:4">
      <c r="A1984">
        <v>1968</v>
      </c>
      <c r="D1984" s="16" t="str">
        <f>IF(A1984&lt;0,VLOOKUP(A1984,lookups!A$1:B$25,2,0),
IF(ISBLANK(A1984),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</f>
        <v>#define ITM_SSIZE8                    1968</v>
      </c>
    </row>
    <row r="1985" spans="1:4">
      <c r="A1985">
        <v>1969</v>
      </c>
      <c r="D1985" s="16" t="str">
        <f>IF(A1985&lt;0,VLOOKUP(A1985,lookups!A$1:B$25,2,0),
IF(ISBLANK(A1985),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</f>
        <v>#define ITM_RECT                      1969   //JM Replacements</v>
      </c>
    </row>
    <row r="1986" spans="1:4">
      <c r="A1986">
        <v>1970</v>
      </c>
      <c r="D1986" s="16" t="str">
        <f>IF(A1986&lt;0,VLOOKUP(A1986,lookups!A$1:B$25,2,0),
IF(ISBLANK(A1986),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</f>
        <v>#define ITM_FLGSV                     1970</v>
      </c>
    </row>
    <row r="1987" spans="1:4">
      <c r="A1987">
        <v>1971</v>
      </c>
      <c r="D1987" s="16" t="str">
        <f>IF(A1987&lt;0,VLOOKUP(A1987,lookups!A$1:B$25,2,0),
IF(ISBLANK(A1987),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</f>
        <v>#define ITM_SCIOVR                    1971   //JM Replacements</v>
      </c>
    </row>
    <row r="1988" spans="1:4">
      <c r="A1988">
        <v>1972</v>
      </c>
      <c r="D1988" s="16" t="str">
        <f>IF(A1988&lt;0,VLOOKUP(A1988,lookups!A$1:B$25,2,0),
IF(ISBLANK(A1988),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</f>
        <v>#define ITM_ENGOVR                    1972   //JM Replacements</v>
      </c>
    </row>
    <row r="1989" spans="1:4">
      <c r="A1989">
        <v>1973</v>
      </c>
      <c r="D1989" s="16" t="str">
        <f>IF(A1989&lt;0,VLOOKUP(A1989,lookups!A$1:B$25,2,0),
IF(ISBLANK(A1989),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</f>
        <v>#define ITM_USER_V43MIN               1973   //V43</v>
      </c>
    </row>
    <row r="1990" spans="1:4">
      <c r="A1990">
        <v>1974</v>
      </c>
      <c r="D1990" s="16" t="str">
        <f>IF(A1990&lt;0,VLOOKUP(A1990,lookups!A$1:B$25,2,0),
IF(ISBLANK(A1990),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</f>
        <v>#define ITM_USER_SHIFTS2              1974   //V43</v>
      </c>
    </row>
    <row r="1991" spans="1:4">
      <c r="A1991">
        <v>1975</v>
      </c>
      <c r="D1991" s="16" t="str">
        <f>IF(A1991&lt;0,VLOOKUP(A1991,lookups!A$1:B$25,2,0),
IF(ISBLANK(A1991),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</f>
        <v>#define ITM_USER_HOME                 1975   //JM USER</v>
      </c>
    </row>
    <row r="1992" spans="1:4">
      <c r="A1992">
        <v>1976</v>
      </c>
      <c r="D1992" s="16" t="str">
        <f>IF(A1992&lt;0,VLOOKUP(A1992,lookups!A$1:B$25,2,0),
IF(ISBLANK(A1992),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</f>
        <v>#define ITM_USER_WP43S                1976   //V43</v>
      </c>
    </row>
    <row r="1993" spans="1:4">
      <c r="A1993">
        <v>1977</v>
      </c>
      <c r="D1993" s="16" t="str">
        <f>IF(A1993&lt;0,VLOOKUP(A1993,lookups!A$1:B$25,2,0),
IF(ISBLANK(A1993),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</f>
        <v>#define ITM_USER_DM42                 1977   //V43</v>
      </c>
    </row>
    <row r="1994" spans="1:4">
      <c r="A1994">
        <v>1978</v>
      </c>
      <c r="D1994" s="16" t="str">
        <f>IF(A1994&lt;0,VLOOKUP(A1994,lookups!A$1:B$25,2,0),
IF(ISBLANK(A1994),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</f>
        <v>#define MNU_ASN_U                     1978   //V43</v>
      </c>
    </row>
    <row r="1995" spans="1:4">
      <c r="A1995">
        <v>1979</v>
      </c>
      <c r="D1995" s="16" t="str">
        <f>IF(A1995&lt;0,VLOOKUP(A1995,lookups!A$1:B$25,2,0),
IF(ISBLANK(A1995),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</f>
        <v>#define ITM_X_P1                      1979   //JM EXEC</v>
      </c>
    </row>
    <row r="1996" spans="1:4">
      <c r="A1996">
        <v>1980</v>
      </c>
      <c r="D1996" s="16" t="str">
        <f>IF(A1996&lt;0,VLOOKUP(A1996,lookups!A$1:B$25,2,0),
IF(ISBLANK(A1996),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</f>
        <v>#define ITM_X_P2                      1980   //JM EXEC</v>
      </c>
    </row>
    <row r="1997" spans="1:4">
      <c r="A1997">
        <v>1981</v>
      </c>
      <c r="D1997" s="16" t="str">
        <f>IF(A1997&lt;0,VLOOKUP(A1997,lookups!A$1:B$25,2,0),
IF(ISBLANK(A1997),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</f>
        <v>#define ITM_X_P3                      1981   //JM EXEC</v>
      </c>
    </row>
    <row r="1998" spans="1:4">
      <c r="A1998">
        <v>1982</v>
      </c>
      <c r="D1998" s="16" t="str">
        <f>IF(A1998&lt;0,VLOOKUP(A1998,lookups!A$1:B$25,2,0),
IF(ISBLANK(A1998),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</f>
        <v>#define ITM_X_P4                      1982   //JM EXEC</v>
      </c>
    </row>
    <row r="1999" spans="1:4">
      <c r="A1999">
        <v>1983</v>
      </c>
      <c r="D1999" s="16" t="str">
        <f>IF(A1999&lt;0,VLOOKUP(A1999,lookups!A$1:B$25,2,0),
IF(ISBLANK(A1999),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</f>
        <v>#define ITM_X_P5                      1983   //JM EXEC</v>
      </c>
    </row>
    <row r="2000" spans="1:4">
      <c r="A2000">
        <v>1984</v>
      </c>
      <c r="D2000" s="16" t="str">
        <f>IF(A2000&lt;0,VLOOKUP(A2000,lookups!A$1:B$25,2,0),
IF(ISBLANK(A2000),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</f>
        <v>#define ITM_X_P6                      1984   //JM EXEC</v>
      </c>
    </row>
    <row r="2001" spans="1:4">
      <c r="A2001">
        <v>1985</v>
      </c>
      <c r="D2001" s="16" t="str">
        <f>IF(A2001&lt;0,VLOOKUP(A2001,lookups!A$1:B$25,2,0),
IF(ISBLANK(A2001),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</f>
        <v>#define ITM_X_f1                      1985   //JM EXEC</v>
      </c>
    </row>
    <row r="2002" spans="1:4">
      <c r="A2002">
        <v>1986</v>
      </c>
      <c r="D2002" s="16" t="str">
        <f>IF(A2002&lt;0,VLOOKUP(A2002,lookups!A$1:B$25,2,0),
IF(ISBLANK(A2002),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</f>
        <v>#define ITM_X_f2                      1986   //JM EXEC</v>
      </c>
    </row>
    <row r="2003" spans="1:4">
      <c r="A2003">
        <v>1987</v>
      </c>
      <c r="D2003" s="16" t="str">
        <f>IF(A2003&lt;0,VLOOKUP(A2003,lookups!A$1:B$25,2,0),
IF(ISBLANK(A2003),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</f>
        <v>#define ITM_X_f3                      1987   //JM EXEC</v>
      </c>
    </row>
    <row r="2004" spans="1:4">
      <c r="A2004">
        <v>1988</v>
      </c>
      <c r="D2004" s="16" t="str">
        <f>IF(A2004&lt;0,VLOOKUP(A2004,lookups!A$1:B$25,2,0),
IF(ISBLANK(A2004),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</f>
        <v>#define ITM_X_f4                      1988   //JM EXEC</v>
      </c>
    </row>
    <row r="2005" spans="1:4">
      <c r="A2005">
        <v>1989</v>
      </c>
      <c r="D2005" s="16" t="str">
        <f>IF(A2005&lt;0,VLOOKUP(A2005,lookups!A$1:B$25,2,0),
IF(ISBLANK(A2005),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</f>
        <v>#define ITM_X_f5                      1989   //JM EXEC</v>
      </c>
    </row>
    <row r="2006" spans="1:4">
      <c r="A2006">
        <v>1990</v>
      </c>
      <c r="D2006" s="16" t="str">
        <f>IF(A2006&lt;0,VLOOKUP(A2006,lookups!A$1:B$25,2,0),
IF(ISBLANK(A2006),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</f>
        <v>#define ITM_X_f6                      1990   //JM EXEC</v>
      </c>
    </row>
    <row r="2007" spans="1:4">
      <c r="A2007">
        <v>1991</v>
      </c>
      <c r="D2007" s="16" t="str">
        <f>IF(A2007&lt;0,VLOOKUP(A2007,lookups!A$1:B$25,2,0),
IF(ISBLANK(A2007),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</f>
        <v>#define ITM_X_g1                      1991   //JM EXEC</v>
      </c>
    </row>
    <row r="2008" spans="1:4">
      <c r="A2008">
        <v>1992</v>
      </c>
      <c r="D2008" s="16" t="str">
        <f>IF(A2008&lt;0,VLOOKUP(A2008,lookups!A$1:B$25,2,0),
IF(ISBLANK(A2008),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</f>
        <v>#define ITM_X_g2                      1992   //JM EXEC</v>
      </c>
    </row>
    <row r="2009" spans="1:4">
      <c r="A2009">
        <v>1993</v>
      </c>
      <c r="D2009" s="16" t="str">
        <f>IF(A2009&lt;0,VLOOKUP(A2009,lookups!A$1:B$25,2,0),
IF(ISBLANK(A2009),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</f>
        <v>#define ITM_X_g3                      1993   //JM EXEC</v>
      </c>
    </row>
    <row r="2010" spans="1:4">
      <c r="A2010">
        <v>1994</v>
      </c>
      <c r="D2010" s="16" t="str">
        <f>IF(A2010&lt;0,VLOOKUP(A2010,lookups!A$1:B$25,2,0),
IF(ISBLANK(A2010),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</f>
        <v>#define ITM_X_g4                      1994   //JM EXEC</v>
      </c>
    </row>
    <row r="2011" spans="1:4">
      <c r="A2011">
        <v>1995</v>
      </c>
      <c r="D2011" s="16" t="str">
        <f>IF(A2011&lt;0,VLOOKUP(A2011,lookups!A$1:B$25,2,0),
IF(ISBLANK(A2011),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</f>
        <v>#define ITM_X_g5                      1995   //JM EXEC</v>
      </c>
    </row>
    <row r="2012" spans="1:4">
      <c r="A2012">
        <v>1996</v>
      </c>
      <c r="D2012" s="16" t="str">
        <f>IF(A2012&lt;0,VLOOKUP(A2012,lookups!A$1:B$25,2,0),
IF(ISBLANK(A2012),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</f>
        <v>#define ITM_X_g6                      1996   //JM EXEC</v>
      </c>
    </row>
    <row r="2013" spans="1:4">
      <c r="A2013">
        <v>1997</v>
      </c>
      <c r="D2013" s="16" t="str">
        <f>IF(A2013&lt;0,VLOOKUP(A2013,lookups!A$1:B$25,2,0),
IF(ISBLANK(A2013),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</f>
        <v>#define ITM_ROUND2                    1997</v>
      </c>
    </row>
    <row r="2014" spans="1:4">
      <c r="A2014">
        <v>1998</v>
      </c>
      <c r="D2014" s="16" t="str">
        <f>IF(A2014&lt;0,VLOOKUP(A2014,lookups!A$1:B$25,2,0),
IF(ISBLANK(A2014),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</f>
        <v>#define ITM_ROUNDI2                   1998</v>
      </c>
    </row>
    <row r="2015" spans="1:4">
      <c r="A2015">
        <v>1999</v>
      </c>
      <c r="D2015" s="16" t="str">
        <f>IF(A2015&lt;0,VLOOKUP(A2015,lookups!A$1:B$25,2,0),
IF(ISBLANK(A2015),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</f>
        <v>#define ITM_USER_C43                  1999</v>
      </c>
    </row>
    <row r="2016" spans="1:4">
      <c r="A2016">
        <v>2000</v>
      </c>
      <c r="D2016" s="16" t="str">
        <f>IF(A2016&lt;0,VLOOKUP(A2016,lookups!A$1:B$25,2,0),
IF(ISBLANK(A2016),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</f>
        <v>#define ITM_eRPN_ON                   2000</v>
      </c>
    </row>
    <row r="2017" spans="1:4">
      <c r="A2017">
        <v>2001</v>
      </c>
      <c r="D2017" s="16" t="str">
        <f>IF(A2017&lt;0,VLOOKUP(A2017,lookups!A$1:B$25,2,0),
IF(ISBLANK(A2017),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</f>
        <v>#define ITM_eRPN_OFF                  2001</v>
      </c>
    </row>
    <row r="2018" spans="1:4">
      <c r="D2018" s="16" t="str">
        <f>IF(A2018&lt;0,VLOOKUP(A2018,lookups!A$1:B$25,2,0),
IF(ISBLANK(A2018),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</f>
        <v/>
      </c>
    </row>
    <row r="2019" spans="1:4">
      <c r="D2019" s="16" t="str">
        <f>IF(A2019&lt;0,VLOOKUP(A2019,lookups!A$1:B$25,2,0),
IF(ISBLANK(A2019),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</f>
        <v/>
      </c>
    </row>
    <row r="2020" spans="1:4">
      <c r="D2020" s="16" t="str">
        <f>IF(A2020&lt;0,VLOOKUP(A2020,lookups!A$1:B$25,2,0),
IF(ISBLANK(A2020),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</f>
        <v/>
      </c>
    </row>
    <row r="2021" spans="1:4">
      <c r="D2021" s="16" t="str">
        <f>IF(A2021&lt;0,VLOOKUP(A2021,lookups!A$1:B$25,2,0),
IF(ISBLANK(A2021),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</f>
        <v/>
      </c>
    </row>
    <row r="2022" spans="1:4">
      <c r="D2022" s="16" t="str">
        <f>IF(A2022&lt;0,VLOOKUP(A2022,lookups!A$1:B$25,2,0),
IF(ISBLANK(A2022),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</f>
        <v/>
      </c>
    </row>
    <row r="2023" spans="1:4">
      <c r="D2023" s="16" t="str">
        <f>IF(A2023&lt;0,VLOOKUP(A2023,lookups!A$1:B$25,2,0),
IF(ISBLANK(A2023),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</f>
        <v/>
      </c>
    </row>
    <row r="2024" spans="1:4">
      <c r="D2024" s="16" t="str">
        <f>IF(A2024&lt;0,VLOOKUP(A2024,lookups!A$1:B$25,2,0),
IF(ISBLANK(A2024),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2256</v>
      </c>
    </row>
    <row r="3" spans="1:2">
      <c r="A3" s="23">
        <v>-11</v>
      </c>
      <c r="B3" s="25" t="s">
        <v>2257</v>
      </c>
    </row>
    <row r="4" spans="1:2">
      <c r="A4" s="23">
        <v>-12</v>
      </c>
      <c r="B4" s="25" t="s">
        <v>2259</v>
      </c>
    </row>
    <row r="5" spans="1:2">
      <c r="A5" s="23">
        <v>-13</v>
      </c>
      <c r="B5" s="25" t="s">
        <v>2258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B11" sqref="B11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1359</v>
      </c>
      <c r="C6" s="19" t="s">
        <v>1359</v>
      </c>
    </row>
    <row r="7" spans="1:3">
      <c r="A7" s="13">
        <v>1932</v>
      </c>
      <c r="B7" s="19" t="s">
        <v>1361</v>
      </c>
      <c r="C7" s="19" t="s">
        <v>1361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SOURCE</vt:lpstr>
      <vt:lpstr>XEQM.c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2020-07-18T22:54:25Z</dcterms:modified>
</cp:coreProperties>
</file>