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04952AB-3D47-0142-9985-522FD06CC388}" xr6:coauthVersionLast="47" xr6:coauthVersionMax="47" xr10:uidLastSave="{00000000-0000-0000-0000-000000000000}"/>
  <bookViews>
    <workbookView xWindow="1720" yWindow="520" windowWidth="29100" windowHeight="19160" tabRatio="500" activeTab="4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XEQM.c'!$A$2:$J$652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13" i="1" l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N2234" i="1" l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S2210" i="1" l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E528" i="1"/>
  <c r="A528" i="1"/>
  <c r="C526" i="7" l="1"/>
  <c r="A527" i="7" s="1"/>
  <c r="B526" i="7"/>
  <c r="D526" i="7" s="1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28" i="4" s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29" i="4" s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0" i="4" s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1" i="4" s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2" i="4" s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3" i="4" s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4" i="4" s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A535" i="4" s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6" i="4" s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37" i="4" s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38" i="4" s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39" i="4" s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0" i="4" s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1" i="4" s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2" i="4" s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3" i="4" s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4" i="4" s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5" i="4" s="1"/>
  <c r="A548" i="1"/>
  <c r="A548" i="4" s="1"/>
  <c r="P546" i="1"/>
  <c r="T546" i="1" s="1"/>
  <c r="W546" i="1" s="1"/>
  <c r="C546" i="7" l="1"/>
  <c r="A547" i="7" s="1"/>
  <c r="B546" i="7"/>
  <c r="D546" i="7" s="1"/>
  <c r="B550" i="1"/>
  <c r="S545" i="1"/>
  <c r="F546" i="1"/>
  <c r="A546" i="4" s="1"/>
  <c r="A549" i="1"/>
  <c r="A549" i="4" s="1"/>
  <c r="P547" i="1"/>
  <c r="T547" i="1" s="1"/>
  <c r="W547" i="1" s="1"/>
  <c r="C547" i="7" l="1"/>
  <c r="A548" i="7" s="1"/>
  <c r="B547" i="7"/>
  <c r="D547" i="7" s="1"/>
  <c r="B551" i="1"/>
  <c r="S546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C599" i="7"/>
  <c r="A600" i="7" s="1"/>
  <c r="D599" i="7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0" i="4" s="1"/>
  <c r="A951" i="1"/>
  <c r="A951" i="4" s="1"/>
  <c r="C948" i="7" l="1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A1172" i="4" l="1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A1175" i="4" s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A1181" i="4" s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A1182" i="4" s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A1188" i="4" l="1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A1233" i="4" l="1"/>
  <c r="C1231" i="7"/>
  <c r="A1232" i="7" s="1"/>
  <c r="B1231" i="7"/>
  <c r="D1231" i="7" s="1"/>
  <c r="B1235" i="1"/>
  <c r="S1232" i="1"/>
  <c r="F1233" i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A1321" i="4" l="1"/>
  <c r="C1319" i="7"/>
  <c r="A1320" i="7" s="1"/>
  <c r="B1319" i="7"/>
  <c r="D1319" i="7" s="1"/>
  <c r="B1323" i="1"/>
  <c r="E1323" i="1" s="1"/>
  <c r="S1320" i="1"/>
  <c r="F1321" i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A1839" i="4" s="1"/>
  <c r="E1839" i="1"/>
  <c r="F1839" i="1" s="1"/>
  <c r="S1839" i="1" s="1"/>
  <c r="A1840" i="1"/>
  <c r="A1840" i="4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s="1"/>
  <c r="C2092" i="7" l="1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<sst xmlns="http://schemas.openxmlformats.org/spreadsheetml/2006/main" count="29043" uniqueCount="6083">
  <si>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</si>
  <si>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</si>
  <si>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</si>
  <si>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</si>
  <si>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</si>
  <si>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</si>
  <si>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</si>
  <si>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</si>
  <si>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</si>
  <si>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</si>
  <si>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</si>
  <si>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</si>
  <si>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</si>
  <si>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</si>
  <si>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</si>
  <si>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</si>
  <si>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</si>
  <si>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</si>
  <si>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</si>
  <si>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</si>
  <si>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</si>
  <si>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</si>
  <si>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</si>
  <si>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</si>
  <si>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</si>
  <si>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</si>
  <si>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</si>
  <si>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</si>
  <si>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</si>
  <si>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</si>
  <si>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</si>
  <si>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</si>
  <si>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</si>
  <si>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</si>
  <si>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</si>
  <si>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</si>
  <si>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</si>
  <si>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</si>
  <si>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</si>
  <si>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</si>
  <si>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</si>
  <si>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</si>
  <si>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</si>
  <si>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</si>
  <si>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</si>
  <si>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</si>
  <si>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</si>
  <si>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</si>
  <si>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</si>
  <si>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</si>
  <si>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</si>
  <si>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</si>
  <si>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</si>
  <si>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</si>
  <si>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</si>
  <si>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</si>
  <si>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</si>
  <si>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</si>
  <si>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</si>
  <si>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</si>
  <si>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</si>
  <si>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</si>
  <si>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</si>
  <si>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</si>
  <si>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</si>
  <si>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</si>
  <si>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</si>
  <si>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</si>
  <si>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</si>
  <si>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</si>
  <si>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</si>
  <si>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</si>
  <si>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</si>
  <si>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</si>
  <si>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</si>
  <si>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</si>
  <si>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</si>
  <si>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</si>
  <si>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</si>
  <si>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</si>
  <si>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</si>
  <si>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</si>
  <si>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</si>
  <si>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</si>
  <si>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</si>
  <si>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</si>
  <si>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</si>
  <si>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</si>
  <si>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</si>
  <si>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</si>
  <si>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</si>
  <si>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</si>
  <si>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</si>
  <si>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</si>
  <si>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</si>
  <si>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</si>
  <si>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</si>
  <si>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</si>
  <si>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</si>
  <si>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</si>
  <si>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</si>
  <si>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</si>
  <si>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</si>
  <si>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</si>
  <si>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</si>
  <si>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</si>
  <si>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</si>
  <si>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</si>
  <si>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</si>
  <si>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</si>
  <si>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</si>
  <si>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</si>
  <si>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</si>
  <si>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</si>
  <si>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</si>
  <si>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</si>
  <si>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</si>
  <si>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</si>
  <si>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</si>
  <si>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</si>
  <si>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</si>
  <si>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</si>
  <si>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</si>
  <si>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</si>
  <si>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</si>
  <si>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</si>
  <si>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</si>
  <si>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</si>
  <si>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</si>
  <si>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</si>
  <si>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</si>
  <si>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</si>
  <si>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</si>
  <si>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</si>
  <si>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</si>
  <si>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</si>
  <si>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</si>
  <si>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</si>
  <si>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</si>
  <si>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</si>
  <si>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</si>
  <si>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</si>
  <si>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</si>
  <si>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</si>
  <si>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</si>
  <si>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</si>
  <si>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</si>
  <si>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</si>
  <si>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</si>
  <si>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</si>
  <si>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</si>
  <si>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</si>
  <si>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</si>
  <si>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</si>
  <si>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</si>
  <si>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</si>
  <si>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</si>
  <si>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</si>
  <si>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</si>
  <si>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</si>
  <si>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</si>
  <si>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</si>
  <si>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</si>
  <si>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</si>
  <si>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</si>
  <si>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</si>
  <si>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</si>
  <si>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</si>
  <si>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</si>
  <si>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</si>
  <si>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</si>
  <si>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</si>
  <si>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</si>
  <si>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</si>
  <si>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</si>
  <si>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</si>
  <si>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</si>
  <si>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</si>
  <si>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</si>
  <si>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</si>
  <si>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</si>
  <si>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</si>
  <si>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</si>
  <si>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</si>
  <si>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</si>
  <si>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</si>
  <si>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</si>
  <si>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</si>
  <si>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</si>
  <si>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</si>
  <si>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</si>
  <si>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</si>
  <si>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</si>
  <si>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</si>
  <si>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</si>
  <si>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</si>
  <si>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</si>
  <si>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</si>
  <si>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</si>
  <si>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</si>
  <si>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</si>
  <si>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</si>
  <si>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</si>
  <si>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</si>
  <si>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</si>
  <si>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</si>
  <si>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</si>
  <si>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</si>
  <si>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</si>
  <si>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</si>
  <si>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</si>
  <si>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</si>
  <si>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</si>
  <si>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</si>
  <si>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</si>
  <si>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</si>
  <si>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</si>
  <si>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</si>
  <si>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</si>
  <si>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</si>
  <si>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</si>
  <si>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</si>
  <si>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</si>
  <si>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</si>
  <si>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</si>
  <si>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</si>
  <si>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</si>
  <si>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</si>
  <si>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</si>
  <si>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</si>
  <si>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</si>
  <si>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</si>
  <si>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</si>
  <si>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</si>
  <si>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</si>
  <si>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</si>
  <si>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</si>
  <si>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</si>
  <si>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</si>
  <si>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</si>
  <si>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</si>
  <si>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</si>
  <si>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</si>
  <si>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</si>
  <si>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</si>
  <si>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</si>
  <si>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</si>
  <si>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</si>
  <si>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</si>
  <si>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</si>
  <si>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</si>
  <si>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</si>
  <si>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</si>
  <si>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</si>
  <si>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</si>
  <si>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</si>
  <si>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</si>
  <si>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</si>
  <si>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</si>
  <si>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</si>
  <si>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</si>
  <si>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</si>
  <si>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</si>
  <si>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</si>
  <si>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</si>
  <si>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</si>
  <si>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</si>
  <si>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</si>
  <si>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</si>
  <si>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</si>
  <si>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</si>
  <si>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</si>
  <si>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</si>
  <si>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</si>
  <si>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</si>
  <si>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</si>
  <si>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</si>
  <si>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</si>
  <si>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</si>
  <si>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</si>
  <si>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</si>
  <si>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</si>
  <si>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</si>
  <si>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</si>
  <si>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</si>
  <si>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</si>
  <si>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</si>
  <si>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</si>
  <si>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</si>
  <si>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</si>
  <si>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</si>
  <si>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</si>
  <si>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</si>
  <si>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</si>
  <si>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</si>
  <si>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</si>
  <si>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</si>
  <si>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</si>
  <si>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</si>
  <si>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</si>
  <si>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</si>
  <si>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</si>
  <si>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</si>
  <si>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</si>
  <si>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</si>
  <si>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</si>
  <si>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</si>
  <si>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</si>
  <si>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</si>
  <si>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</si>
  <si>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</si>
  <si>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</si>
  <si>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</si>
  <si>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</si>
  <si>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</si>
  <si>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</si>
  <si>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</si>
  <si>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</si>
  <si>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</si>
  <si>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</si>
  <si>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</si>
  <si>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</si>
  <si>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</si>
  <si>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</si>
  <si>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</si>
  <si>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</si>
  <si>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</si>
  <si>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</si>
  <si>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</si>
  <si>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</si>
  <si>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</si>
  <si>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</si>
  <si>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</si>
  <si>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</si>
  <si>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</si>
  <si>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</si>
  <si>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</si>
  <si>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</si>
  <si>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</si>
  <si>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</si>
  <si>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</si>
  <si>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</si>
  <si>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</si>
  <si>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</si>
  <si>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</si>
  <si>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</si>
  <si>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</si>
  <si>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</si>
  <si>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</si>
  <si>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</si>
  <si>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</si>
  <si>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</si>
  <si>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</si>
  <si>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</si>
  <si>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</si>
  <si>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</si>
  <si>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</si>
  <si>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</si>
  <si>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</si>
  <si>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</si>
  <si>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</si>
  <si>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</si>
  <si>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</si>
  <si>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</si>
  <si>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</si>
  <si>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</si>
  <si>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</si>
  <si>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</si>
  <si>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</si>
  <si>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</si>
  <si>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</si>
  <si>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</si>
  <si>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</si>
  <si>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</si>
  <si>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</si>
  <si>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</si>
  <si>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</si>
  <si>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</si>
  <si>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</si>
  <si>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</si>
  <si>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</si>
  <si>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</si>
  <si>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</si>
  <si>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</si>
  <si>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</si>
  <si>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</si>
  <si>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</si>
  <si>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</si>
  <si>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</si>
  <si>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</si>
  <si>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</si>
  <si>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</si>
  <si>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</si>
  <si>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</si>
  <si>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</si>
  <si>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</si>
  <si>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</si>
  <si>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</si>
  <si>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</si>
  <si>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</si>
  <si>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</si>
  <si>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</si>
  <si>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</si>
  <si>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</si>
  <si>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</si>
  <si>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</si>
  <si>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</si>
  <si>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</si>
  <si>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</si>
  <si>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</si>
  <si>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</si>
  <si>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</si>
  <si>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</si>
  <si>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</si>
  <si>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</si>
  <si>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</si>
  <si>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</si>
  <si>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</si>
  <si>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</si>
  <si>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</si>
  <si>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</si>
  <si>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</si>
  <si>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</si>
  <si>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</si>
  <si>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</si>
  <si>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</si>
  <si>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</si>
  <si>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</si>
  <si>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</si>
  <si>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</si>
  <si>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</si>
  <si>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</si>
  <si>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</si>
  <si>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</si>
  <si>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</si>
  <si>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</si>
  <si>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</si>
  <si>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</si>
  <si>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</si>
  <si>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</si>
  <si>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</si>
  <si>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</si>
  <si>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</si>
  <si>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</si>
  <si>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</si>
  <si>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</si>
  <si>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</si>
  <si>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</si>
  <si>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</si>
  <si>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</si>
  <si>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</si>
  <si>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</si>
  <si>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</si>
  <si>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</si>
  <si>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</si>
  <si>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</si>
  <si>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</si>
  <si>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</si>
  <si>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</si>
  <si>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</si>
  <si>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</si>
  <si>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</si>
  <si>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</si>
  <si>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</si>
  <si>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</si>
  <si>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</si>
  <si>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</si>
  <si>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</si>
  <si>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</si>
  <si>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</si>
  <si>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</si>
  <si>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</si>
  <si>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</si>
  <si>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</si>
  <si>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</si>
  <si>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</si>
  <si>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</si>
  <si>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</si>
  <si>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</si>
  <si>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</si>
  <si>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</si>
  <si>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</si>
  <si>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</si>
  <si>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</si>
  <si>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</si>
  <si>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</si>
  <si>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</si>
  <si>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</si>
  <si>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</si>
  <si>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</si>
  <si>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</si>
  <si>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</si>
  <si>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</si>
  <si>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</si>
  <si>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</si>
  <si>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</si>
  <si>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</si>
  <si>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</si>
  <si>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</si>
  <si>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</si>
  <si>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</si>
  <si>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</si>
  <si>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</si>
  <si>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</si>
  <si>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</si>
  <si>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</si>
  <si>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</si>
  <si>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</si>
  <si>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</si>
  <si>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</si>
  <si>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</si>
  <si>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</si>
  <si>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</si>
  <si>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</si>
  <si>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</si>
  <si>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</si>
  <si>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</si>
  <si>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</si>
  <si>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</si>
  <si>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</si>
  <si>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</si>
  <si>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</si>
  <si>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</si>
  <si>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</si>
  <si>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</si>
  <si>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</si>
  <si>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</si>
  <si>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</si>
  <si>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</si>
  <si>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</si>
  <si>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</si>
  <si>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</si>
  <si>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</si>
  <si>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</si>
  <si>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</si>
  <si>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</si>
  <si>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</si>
  <si>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</si>
  <si>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</si>
  <si>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</si>
  <si>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</si>
  <si>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</si>
  <si>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</si>
  <si>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</si>
  <si>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</si>
  <si>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</si>
  <si>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</si>
  <si>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</si>
  <si>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</si>
  <si>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</si>
  <si>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</si>
  <si>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</si>
  <si>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</si>
  <si>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</si>
  <si>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</si>
  <si>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</si>
  <si>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</si>
  <si>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</si>
  <si>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</si>
  <si>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</si>
  <si>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</si>
  <si>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</si>
  <si>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</si>
  <si>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</si>
  <si>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</si>
  <si>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</si>
  <si>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</si>
  <si>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</si>
  <si>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</si>
  <si>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</si>
  <si>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</si>
  <si>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</si>
  <si>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</si>
  <si>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</si>
  <si>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</si>
  <si>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</si>
  <si>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</si>
  <si>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</si>
  <si>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</si>
  <si>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</si>
  <si>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</si>
  <si>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</si>
  <si>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</si>
  <si>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</si>
  <si>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</si>
  <si>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</si>
  <si>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</si>
  <si>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</si>
  <si>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</si>
  <si>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</si>
  <si>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</si>
  <si>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</si>
  <si>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</si>
  <si>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</si>
  <si>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</si>
  <si>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</si>
  <si>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</si>
  <si>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</si>
  <si>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</si>
  <si>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</si>
  <si>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</si>
  <si>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</si>
  <si>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</si>
  <si>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</si>
  <si>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</si>
  <si>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</si>
  <si>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</si>
  <si>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</si>
  <si>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</si>
  <si>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</si>
  <si>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</si>
  <si>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</si>
  <si>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</si>
  <si>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</si>
  <si>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</si>
  <si>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</si>
  <si>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</si>
  <si>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</si>
  <si>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</si>
  <si>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</si>
  <si>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</si>
  <si>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</si>
  <si>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</si>
  <si>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</si>
  <si>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</si>
  <si>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</si>
  <si>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</si>
  <si>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</si>
  <si>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</si>
  <si>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</si>
  <si>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</si>
  <si>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</si>
  <si>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</si>
  <si>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</si>
  <si>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</si>
  <si>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</si>
  <si>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</si>
  <si>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</si>
  <si>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</si>
  <si>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</si>
  <si>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</si>
  <si>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</si>
  <si>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</si>
  <si>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</si>
  <si>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</si>
  <si>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</si>
  <si>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</si>
  <si>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</si>
  <si>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</si>
  <si>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</si>
  <si>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</si>
  <si>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</si>
  <si>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</si>
  <si>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</si>
  <si>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</si>
  <si>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</si>
  <si>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</si>
  <si>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</si>
  <si>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</si>
  <si>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</si>
  <si>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</si>
  <si>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</si>
  <si>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</si>
  <si>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</si>
  <si>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</si>
  <si>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</si>
  <si>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</si>
  <si>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</si>
  <si>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</si>
  <si>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</si>
  <si>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</si>
  <si>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</si>
  <si>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</si>
  <si>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</si>
  <si>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</si>
  <si>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</si>
  <si>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</si>
  <si>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</si>
  <si>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</si>
  <si>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</si>
  <si>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</si>
  <si>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</si>
  <si>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</si>
  <si>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</si>
  <si>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</si>
  <si>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</si>
  <si>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</si>
  <si>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</si>
  <si>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</si>
  <si>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</si>
  <si>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</si>
  <si>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</si>
  <si>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</si>
  <si>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</si>
  <si>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</si>
  <si>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</si>
  <si>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</si>
  <si>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</si>
  <si>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</si>
  <si>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</si>
  <si>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</si>
  <si>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</si>
  <si>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</si>
  <si>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</si>
  <si>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</si>
  <si>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</si>
  <si>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</si>
  <si>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</si>
  <si>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</si>
  <si>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</si>
  <si>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</si>
  <si>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</si>
  <si>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</si>
  <si>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</si>
  <si>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</si>
  <si>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</si>
  <si>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</si>
  <si>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</si>
  <si>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</si>
  <si>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</si>
  <si>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</si>
  <si>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</si>
  <si>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</si>
  <si>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</si>
  <si>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</si>
  <si>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</si>
  <si>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</si>
  <si>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</si>
  <si>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</si>
  <si>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</si>
  <si>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</si>
  <si>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</si>
  <si>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</si>
  <si>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</si>
  <si>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</si>
  <si>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</si>
  <si>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</si>
  <si>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</si>
  <si>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</si>
  <si>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</si>
  <si>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</si>
  <si>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</si>
  <si>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</si>
  <si>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</si>
  <si>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</si>
  <si>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</si>
  <si>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</si>
  <si>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</si>
  <si>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</si>
  <si>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</si>
  <si>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</si>
  <si>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</si>
  <si>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</si>
  <si>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</si>
  <si>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</si>
  <si>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</si>
  <si>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</si>
  <si>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</si>
  <si>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</si>
  <si>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</si>
  <si>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</si>
  <si>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</si>
  <si>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</si>
  <si>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</si>
  <si>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</si>
  <si>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</si>
  <si>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</si>
  <si>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</si>
  <si>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</si>
  <si>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</si>
  <si>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</si>
  <si>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</si>
  <si>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</si>
  <si>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</si>
  <si>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</si>
  <si>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</si>
  <si>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</si>
  <si>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</si>
  <si>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</si>
  <si>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</si>
  <si>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</si>
  <si>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</si>
  <si>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</si>
  <si>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</si>
  <si>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</si>
  <si>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</si>
  <si>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</si>
  <si>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</si>
  <si>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</si>
  <si>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</si>
  <si>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</si>
  <si>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</si>
  <si>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</si>
  <si>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</si>
  <si>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</si>
  <si>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</si>
  <si>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</si>
  <si>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</si>
  <si>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</si>
  <si>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</si>
  <si>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</si>
  <si>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</si>
  <si>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</si>
  <si>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</si>
  <si>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</si>
  <si>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</si>
  <si>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</si>
  <si>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</si>
  <si>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</si>
  <si>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</si>
  <si>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</si>
  <si>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</si>
  <si>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</si>
  <si>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</si>
  <si>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</si>
  <si>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</si>
  <si>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</si>
  <si>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</si>
  <si>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</si>
  <si>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</si>
  <si>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</si>
  <si>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</si>
  <si>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</si>
  <si>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</si>
  <si>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</si>
  <si>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</si>
  <si>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</si>
  <si>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</si>
  <si>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</si>
  <si>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</si>
  <si>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</si>
  <si>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</si>
  <si>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</si>
  <si>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</si>
  <si>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</si>
  <si>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</si>
  <si>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</si>
  <si>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</si>
  <si>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</si>
  <si>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</si>
  <si>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</si>
  <si>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</si>
  <si>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</si>
  <si>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</si>
  <si>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</si>
  <si>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</si>
  <si>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</si>
  <si>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</si>
  <si>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</si>
  <si>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</si>
  <si>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</si>
  <si>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</si>
  <si>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</si>
  <si>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</si>
  <si>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</si>
  <si>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</si>
  <si>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</si>
  <si>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</si>
  <si>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</si>
  <si>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</si>
  <si>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</si>
  <si>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</si>
  <si>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</si>
  <si>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</si>
  <si>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</si>
  <si>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</si>
  <si>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</si>
  <si>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</si>
  <si>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</si>
  <si>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</si>
  <si>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</si>
  <si>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</si>
  <si>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</si>
  <si>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</si>
  <si>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</si>
  <si>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</si>
  <si>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</si>
  <si>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</si>
  <si>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</si>
  <si>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</si>
  <si>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</si>
  <si>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</si>
  <si>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</si>
  <si>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</si>
  <si>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</si>
  <si>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</si>
  <si>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</si>
  <si>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</si>
  <si>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</si>
  <si>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</si>
  <si>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</si>
  <si>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</si>
  <si>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</si>
  <si>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</si>
  <si>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</si>
  <si>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</si>
  <si>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</si>
  <si>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</si>
  <si>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</si>
  <si>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</si>
  <si>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</si>
  <si>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</si>
  <si>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</si>
  <si>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</si>
  <si>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</si>
  <si>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</si>
  <si>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</si>
  <si>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</si>
  <si>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</si>
  <si>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</si>
  <si>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</si>
  <si>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</si>
  <si>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</si>
  <si>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</si>
  <si>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</si>
  <si>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</si>
  <si>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</si>
  <si>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</si>
  <si>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</si>
  <si>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</si>
  <si>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</si>
  <si>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</si>
  <si>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</si>
  <si>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</si>
  <si>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</si>
  <si>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</si>
  <si>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</si>
  <si>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</si>
  <si>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</si>
  <si>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</si>
  <si>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</si>
  <si>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</si>
  <si>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</si>
  <si>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</si>
  <si>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</si>
  <si>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</si>
  <si>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</si>
  <si>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</si>
  <si>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</si>
  <si>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</si>
  <si>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</si>
  <si>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</si>
  <si>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</si>
  <si>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</si>
  <si>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</si>
  <si>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</si>
  <si>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</si>
  <si>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</si>
  <si>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</si>
  <si>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</si>
  <si>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</si>
  <si>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</si>
  <si>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</si>
  <si>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</si>
  <si>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</si>
  <si>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</si>
  <si>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</si>
  <si>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</si>
  <si>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</si>
  <si>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</si>
  <si>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</si>
  <si>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</si>
  <si>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</si>
  <si>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</si>
  <si>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</si>
  <si>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</si>
  <si>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</si>
  <si>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</si>
  <si>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</si>
  <si>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</si>
  <si>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</si>
  <si>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</si>
  <si>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</si>
  <si>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</si>
  <si>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</si>
  <si>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</si>
  <si>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</si>
  <si>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</si>
  <si>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</si>
  <si>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</si>
  <si>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</si>
  <si>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</si>
  <si>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</si>
  <si>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</si>
  <si>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</si>
  <si>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</si>
  <si>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</si>
  <si>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</si>
  <si>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</si>
  <si>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</si>
  <si>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</si>
  <si>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</si>
  <si>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</si>
  <si>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</si>
  <si>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</si>
  <si>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</si>
  <si>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</si>
  <si>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</si>
  <si>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</si>
  <si>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</si>
  <si>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</si>
  <si>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</si>
  <si>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</si>
  <si>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</si>
  <si>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</si>
  <si>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</si>
  <si>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</si>
  <si>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</si>
  <si>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</si>
  <si>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</si>
  <si>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</si>
  <si>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</si>
  <si>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</si>
  <si>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</si>
  <si>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</si>
  <si>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</si>
  <si>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</si>
  <si>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</si>
  <si>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</si>
  <si>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</si>
  <si>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</si>
  <si>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</si>
  <si>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</si>
  <si>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</si>
  <si>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</si>
  <si>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</si>
  <si>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</si>
  <si>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</si>
  <si>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</si>
  <si>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</si>
  <si>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</si>
  <si>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</si>
  <si>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</si>
  <si>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</si>
  <si>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</si>
  <si>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</si>
  <si>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</si>
  <si>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</si>
  <si>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</si>
  <si>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</si>
  <si>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</si>
  <si>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</si>
  <si>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</si>
  <si>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</si>
  <si>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</si>
  <si>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</si>
  <si>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</si>
  <si>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</si>
  <si>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</si>
  <si>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</si>
  <si>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</si>
  <si>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</si>
  <si>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</si>
  <si>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</si>
  <si>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</si>
  <si>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</si>
  <si>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</si>
  <si>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</si>
  <si>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</si>
  <si>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</si>
  <si>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</si>
  <si>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</si>
  <si>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</si>
  <si>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</si>
  <si>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</si>
  <si>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</si>
  <si>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</si>
  <si>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</si>
  <si>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</si>
  <si>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</si>
  <si>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</si>
  <si>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</si>
  <si>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</si>
  <si>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</si>
  <si>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</si>
  <si>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</si>
  <si>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</si>
  <si>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</si>
  <si>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</si>
  <si>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</si>
  <si>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</si>
  <si>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</si>
  <si>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</si>
  <si>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</si>
  <si>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</si>
  <si>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</si>
  <si>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</si>
  <si>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</si>
  <si>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</si>
  <si>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</si>
  <si>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</si>
  <si>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</si>
  <si>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</si>
  <si>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</si>
  <si>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</si>
  <si>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</si>
  <si>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</si>
  <si>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</si>
  <si>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</si>
  <si>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</si>
  <si>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</si>
  <si>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</si>
  <si>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</si>
  <si>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</si>
  <si>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</si>
  <si>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</si>
  <si>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</si>
  <si>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</si>
  <si>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</si>
  <si>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</si>
  <si>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</si>
  <si>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</si>
  <si>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</si>
  <si>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</si>
  <si>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</si>
  <si>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</si>
  <si>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</si>
  <si>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</si>
  <si>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</si>
  <si>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</si>
  <si>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</si>
  <si>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</si>
  <si>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</si>
  <si>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</si>
  <si>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</si>
  <si>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</si>
  <si>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</si>
  <si>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</si>
  <si>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</si>
  <si>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</si>
  <si>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</si>
  <si>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</si>
  <si>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</si>
  <si>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</si>
  <si>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</si>
  <si>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</si>
  <si>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</si>
  <si>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</si>
  <si>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</si>
  <si>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</si>
  <si>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</si>
  <si>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</si>
  <si>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</si>
  <si>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</si>
  <si>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</si>
  <si>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</si>
  <si>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</si>
  <si>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</si>
  <si>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</si>
  <si>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</si>
  <si>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</si>
  <si>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</si>
  <si>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</si>
  <si>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</si>
  <si>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</si>
  <si>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</si>
  <si>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</si>
  <si>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</si>
  <si>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</si>
  <si>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</si>
  <si>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</si>
  <si>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</si>
  <si>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</si>
  <si>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</si>
  <si>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</si>
  <si>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</si>
  <si>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</si>
  <si>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</si>
  <si>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</si>
  <si>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</si>
  <si>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</si>
  <si>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</si>
  <si>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</si>
  <si>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</si>
  <si>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</si>
  <si>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</si>
  <si>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</si>
  <si>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</si>
  <si>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</si>
  <si>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</si>
  <si>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</si>
  <si>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</si>
  <si>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</si>
  <si>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</si>
  <si>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</si>
  <si>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</si>
  <si>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</si>
  <si>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</si>
  <si>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</si>
  <si>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</si>
  <si>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</si>
  <si>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</si>
  <si>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</si>
  <si>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</si>
  <si>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</si>
  <si>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</si>
  <si>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</si>
  <si>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</si>
  <si>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</si>
  <si>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</si>
  <si>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</si>
  <si>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</si>
  <si>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</si>
  <si>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</si>
  <si>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</si>
  <si>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</si>
  <si>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</si>
  <si>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</si>
  <si>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</si>
  <si>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</si>
  <si>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</si>
  <si>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</si>
  <si>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</si>
  <si>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</si>
  <si>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</si>
  <si>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</si>
  <si>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</si>
  <si>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</si>
  <si>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</si>
  <si>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</si>
  <si>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</si>
  <si>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</si>
  <si>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</si>
  <si>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</si>
  <si>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</si>
  <si>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</si>
  <si>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</si>
  <si>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</si>
  <si>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</si>
  <si>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</si>
  <si>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</si>
  <si>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</si>
  <si>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</si>
  <si>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</si>
  <si>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</si>
  <si>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</si>
  <si>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</si>
  <si>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</si>
  <si>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</si>
  <si>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</si>
  <si>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</si>
  <si>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</si>
  <si>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</si>
  <si>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</si>
  <si>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</si>
  <si>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</si>
  <si>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</si>
  <si>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</si>
  <si>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</si>
  <si>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</si>
  <si>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</si>
  <si>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</si>
  <si>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</si>
  <si>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</si>
  <si>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</si>
  <si>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</si>
  <si>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</si>
  <si>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</si>
  <si>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</si>
  <si>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</si>
  <si>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</si>
  <si>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</si>
  <si>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</si>
  <si>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</si>
  <si>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</si>
  <si>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</si>
  <si>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</si>
  <si>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</si>
  <si>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</si>
  <si>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</si>
  <si>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</si>
  <si>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</si>
  <si>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</si>
  <si>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</si>
  <si>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</si>
  <si>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</si>
  <si>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</si>
  <si>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</si>
  <si>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</si>
  <si>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</si>
  <si>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</si>
  <si>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</si>
  <si>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</si>
  <si>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</si>
  <si>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</si>
  <si>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</si>
  <si>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</si>
  <si>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</si>
  <si>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</si>
  <si>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</si>
  <si>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</si>
  <si>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</si>
  <si>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</si>
  <si>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</si>
  <si>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</si>
  <si>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</si>
  <si>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</si>
  <si>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</si>
  <si>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</si>
  <si>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</si>
  <si>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</si>
  <si>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</si>
  <si>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</si>
  <si>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</si>
  <si>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</si>
  <si>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</si>
  <si>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</si>
  <si>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</si>
  <si>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</si>
  <si>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</si>
  <si>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</si>
  <si>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</si>
  <si>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</si>
  <si>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</si>
  <si>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</si>
  <si>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</si>
  <si>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</si>
  <si>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</si>
  <si>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</si>
  <si>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</si>
  <si>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</si>
  <si>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</si>
  <si>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</si>
  <si>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</si>
  <si>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</si>
  <si>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</si>
  <si>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</si>
  <si>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</si>
  <si>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</si>
  <si>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</si>
  <si>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</si>
  <si>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</si>
  <si>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</si>
  <si>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</si>
  <si>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</si>
  <si>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</si>
  <si>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</si>
  <si>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</si>
  <si>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</si>
  <si>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</si>
  <si>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</si>
  <si>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</si>
  <si>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</si>
  <si>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</si>
  <si>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</si>
  <si>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</si>
  <si>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</si>
  <si>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</si>
  <si>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</si>
  <si>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</si>
  <si>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</si>
  <si>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</si>
  <si>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</si>
  <si>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</si>
  <si>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</si>
  <si>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</si>
  <si>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</si>
  <si>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</si>
  <si>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</si>
  <si>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</si>
  <si>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</si>
  <si>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</si>
  <si>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</si>
  <si>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</si>
  <si>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</si>
  <si>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</si>
  <si>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</si>
  <si>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</si>
  <si>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</si>
  <si>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</si>
  <si>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</si>
  <si>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</si>
  <si>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</si>
  <si>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</si>
  <si>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</si>
  <si>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</si>
  <si>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</si>
  <si>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</si>
  <si>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</si>
  <si>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</si>
  <si>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</si>
  <si>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</si>
  <si>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</si>
  <si>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</si>
  <si>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</si>
  <si>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</si>
  <si>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</si>
  <si>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</si>
  <si>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</si>
  <si>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</si>
  <si>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</si>
  <si>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</si>
  <si>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</si>
  <si>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</si>
  <si>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</si>
  <si>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</si>
  <si>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</si>
  <si>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</si>
  <si>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</si>
  <si>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</si>
  <si>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</si>
  <si>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</si>
  <si>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</si>
  <si>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</si>
  <si>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</si>
  <si>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</si>
  <si>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</si>
  <si>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</si>
  <si>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</si>
  <si>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</si>
  <si>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</si>
  <si>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</si>
  <si>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</si>
  <si>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</si>
  <si>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</si>
  <si>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</si>
  <si>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</si>
  <si>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</si>
  <si>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</si>
  <si>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</si>
  <si>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</si>
  <si>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</si>
  <si>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</si>
  <si>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</si>
  <si>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</si>
  <si>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</si>
  <si>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</si>
  <si>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</si>
  <si>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</si>
  <si>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</si>
  <si>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</si>
  <si>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</si>
  <si>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</si>
  <si>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</si>
  <si>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</si>
  <si>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</si>
  <si>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</si>
  <si>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</si>
  <si>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</si>
  <si>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</si>
  <si>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</si>
  <si>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</si>
  <si>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</si>
  <si>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</si>
  <si>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</si>
  <si>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</si>
  <si>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</si>
  <si>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</si>
  <si>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</si>
  <si>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</si>
  <si>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</si>
  <si>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</si>
  <si>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</si>
  <si>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</si>
  <si>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</si>
  <si>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</si>
  <si>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</si>
  <si>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</si>
  <si>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</si>
  <si>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</si>
  <si>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</si>
  <si>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</si>
  <si>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</si>
  <si>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</si>
  <si>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</si>
  <si>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</si>
  <si>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</si>
  <si>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</si>
  <si>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</si>
  <si>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</si>
  <si>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</si>
  <si>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</si>
  <si>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</si>
  <si>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</si>
  <si>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</si>
  <si>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</si>
  <si>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</si>
  <si>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</si>
  <si>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</si>
  <si>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</si>
  <si>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</si>
  <si>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</si>
  <si>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</si>
  <si>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</si>
  <si>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</si>
  <si>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</si>
  <si>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</si>
  <si>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</si>
  <si>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</si>
  <si>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</si>
  <si>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</si>
  <si>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</si>
  <si>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</si>
  <si>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</si>
  <si>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</si>
  <si>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</si>
  <si>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</si>
  <si>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</si>
  <si>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</si>
  <si>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</si>
  <si>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</si>
  <si>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</si>
  <si>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</si>
  <si>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</si>
  <si>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</si>
  <si>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</si>
  <si>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</si>
  <si>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</si>
  <si>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</si>
  <si>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</si>
  <si>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</si>
  <si>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</si>
  <si>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</si>
  <si>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</si>
  <si>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</si>
  <si>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</si>
  <si>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</si>
  <si>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</si>
  <si>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</si>
  <si>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</si>
  <si>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</si>
  <si>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</si>
  <si>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</si>
  <si>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</si>
  <si>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</si>
  <si>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</si>
  <si>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</si>
  <si>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</si>
  <si>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</si>
  <si>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</si>
  <si>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</si>
  <si>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</si>
  <si>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</si>
  <si>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</si>
  <si>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</si>
  <si>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</si>
  <si>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</si>
  <si>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</si>
  <si>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</si>
  <si>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</si>
  <si>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</si>
  <si>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</si>
  <si>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</si>
  <si>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</si>
  <si>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</si>
  <si>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</si>
  <si>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</si>
  <si>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</si>
  <si>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</si>
  <si>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</si>
  <si>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</si>
  <si>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</si>
  <si>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</si>
  <si>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</si>
  <si>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</si>
  <si>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</si>
  <si>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</si>
  <si>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</si>
  <si>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</si>
  <si>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</si>
  <si>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</si>
  <si>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</si>
  <si>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</si>
  <si>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</si>
  <si>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</si>
  <si>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</si>
  <si>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</si>
  <si>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</si>
  <si>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</si>
  <si>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</si>
  <si>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</si>
  <si>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</si>
  <si>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</si>
  <si>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</si>
  <si>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</si>
  <si>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</si>
  <si>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</si>
  <si>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</si>
  <si>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</si>
  <si>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</si>
  <si>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</si>
  <si>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</si>
  <si>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</si>
  <si>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</si>
  <si>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</si>
  <si>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</si>
  <si>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</si>
  <si>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</si>
  <si>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</si>
  <si>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</si>
  <si>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</si>
  <si>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</si>
  <si>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</si>
  <si>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</si>
  <si>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</si>
  <si>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</si>
  <si>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</si>
  <si>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</si>
  <si>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</si>
  <si>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</si>
  <si>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</si>
  <si>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</si>
  <si>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</si>
  <si>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</si>
  <si>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</si>
  <si>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</si>
  <si>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</si>
  <si>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</si>
  <si>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</si>
  <si>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</si>
  <si>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</si>
  <si>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</si>
  <si>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</si>
  <si>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</si>
  <si>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</si>
  <si>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</si>
  <si>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</si>
  <si>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</si>
  <si>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</si>
  <si>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</si>
  <si>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</si>
  <si>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</si>
  <si>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</si>
  <si>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</si>
  <si>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</si>
  <si>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</si>
  <si>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</si>
  <si>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</si>
  <si>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</si>
  <si>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</si>
  <si>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</si>
  <si>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</si>
  <si>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</si>
  <si>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</si>
  <si>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</si>
  <si>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</si>
  <si>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</si>
  <si>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</si>
  <si>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</si>
  <si>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</si>
  <si>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</si>
  <si>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</si>
  <si>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</si>
  <si>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</si>
  <si>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</si>
  <si>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</si>
  <si>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</si>
  <si>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</si>
  <si>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</si>
  <si>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</si>
  <si>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</si>
  <si>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</si>
  <si>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</si>
  <si>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</si>
  <si>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</si>
  <si>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</si>
  <si>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</si>
  <si>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</si>
  <si>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</si>
  <si>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</si>
  <si>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</si>
  <si>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</si>
  <si>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</si>
  <si>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</si>
  <si>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</si>
  <si>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</si>
  <si>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</si>
  <si>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</si>
  <si>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</si>
  <si>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</si>
  <si>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</si>
  <si>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</si>
  <si>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</si>
  <si>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</si>
  <si>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</si>
  <si>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</si>
  <si>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</si>
  <si>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</si>
  <si>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</si>
  <si>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</si>
  <si>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</si>
  <si>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</si>
  <si>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</si>
  <si>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</si>
  <si>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</si>
  <si>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</si>
  <si>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</si>
  <si>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</si>
  <si>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</si>
  <si>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</si>
  <si>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</si>
  <si>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</si>
  <si>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</si>
  <si>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</si>
  <si>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</si>
  <si>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</si>
  <si>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</si>
  <si>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</si>
  <si>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</si>
  <si>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</si>
  <si>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</si>
  <si>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</si>
  <si>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</si>
  <si>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</si>
  <si>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</si>
  <si>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</si>
  <si>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</si>
  <si>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</si>
  <si>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</si>
  <si>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</si>
  <si>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</si>
  <si>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</si>
  <si>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</si>
  <si>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</si>
  <si>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</si>
  <si>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</si>
  <si>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</si>
  <si>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</si>
  <si>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</si>
  <si>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</si>
  <si>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</si>
  <si>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</si>
  <si>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</si>
  <si>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</si>
  <si>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</si>
  <si>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</si>
  <si>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</si>
  <si>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</si>
  <si>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</si>
  <si>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</si>
  <si>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</si>
  <si>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</si>
  <si>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</si>
  <si>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</si>
  <si>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</si>
  <si>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</si>
  <si>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</si>
  <si>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</si>
  <si>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</si>
  <si>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</si>
  <si>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</si>
  <si>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</si>
  <si>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</si>
  <si>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</si>
  <si>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</si>
  <si>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</si>
  <si>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</si>
  <si>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</si>
  <si>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</si>
  <si>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</si>
  <si>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</si>
  <si>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</si>
  <si>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</si>
  <si>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</si>
  <si>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</si>
  <si>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</si>
  <si>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</si>
  <si>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</si>
  <si>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</si>
  <si>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</si>
  <si>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</si>
  <si>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</si>
  <si>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</si>
  <si>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</si>
  <si>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</si>
  <si>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</si>
  <si>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</si>
  <si>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</si>
  <si>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</si>
  <si>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</si>
  <si>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</si>
  <si>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</si>
  <si>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</si>
  <si>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</si>
  <si>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</si>
  <si>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</si>
  <si>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</si>
  <si>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</si>
  <si>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</si>
  <si>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</si>
  <si>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</si>
  <si>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</si>
  <si>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</si>
  <si>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</si>
  <si>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</si>
  <si>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</si>
  <si>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</si>
  <si>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</si>
  <si>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</si>
  <si>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</si>
  <si>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</si>
  <si>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</si>
  <si>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</si>
  <si>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</si>
  <si>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</si>
  <si>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</si>
  <si>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</si>
  <si>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</si>
  <si>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</si>
  <si>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</si>
  <si>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</si>
  <si>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</si>
  <si>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</si>
  <si>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</si>
  <si>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</si>
  <si>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</si>
  <si>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</si>
  <si>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</si>
  <si>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</si>
  <si>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</si>
  <si>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</si>
  <si>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</si>
  <si>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</si>
  <si>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</si>
  <si>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</si>
  <si>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</si>
  <si>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</si>
  <si>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</si>
  <si>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</si>
  <si>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</si>
  <si>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</si>
  <si>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</si>
  <si>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</si>
  <si>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</si>
  <si>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</si>
  <si>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</si>
  <si>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</si>
  <si>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</si>
  <si>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</si>
  <si>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</si>
  <si>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</si>
  <si>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</si>
  <si>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</si>
  <si>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</si>
  <si>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</si>
  <si>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</si>
  <si>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</si>
  <si>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</si>
  <si>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</si>
  <si>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</si>
  <si>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</si>
  <si>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</si>
  <si>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</si>
  <si>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</si>
  <si>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</si>
  <si>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</si>
  <si>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</si>
  <si>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</si>
  <si>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</si>
  <si>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</si>
  <si>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</si>
  <si>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</si>
  <si>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</si>
  <si>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</si>
  <si>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</si>
  <si>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</si>
  <si>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</si>
  <si>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</si>
  <si>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</si>
  <si>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</si>
  <si>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</si>
  <si>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</si>
  <si>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</si>
  <si>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</si>
  <si>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</si>
  <si>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</si>
  <si>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</si>
  <si>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</si>
  <si>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</si>
  <si>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</si>
  <si>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</si>
  <si>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</si>
  <si>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</si>
  <si>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</si>
  <si>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</si>
  <si>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</si>
  <si>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</si>
  <si>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</si>
  <si>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</si>
  <si>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</si>
  <si>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</si>
  <si>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</si>
  <si>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</si>
  <si>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</si>
  <si>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</si>
  <si>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</si>
  <si>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</si>
  <si>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</si>
  <si>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</si>
  <si>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</si>
  <si>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</si>
  <si>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</si>
  <si>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</si>
  <si>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</si>
  <si>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</si>
  <si>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</si>
  <si>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</si>
  <si>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</si>
  <si>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</si>
  <si>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</si>
  <si>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</si>
  <si>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</si>
  <si>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</si>
  <si>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</si>
  <si>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</si>
  <si>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</si>
  <si>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</si>
  <si>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</si>
  <si>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</si>
  <si>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</si>
  <si>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</si>
  <si>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</si>
  <si>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</si>
  <si>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</si>
  <si>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</si>
  <si>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</si>
  <si>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</si>
  <si>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</si>
  <si>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</si>
  <si>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</si>
  <si>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</si>
  <si>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</si>
  <si>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</si>
  <si>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</si>
  <si>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</si>
  <si>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</si>
  <si>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</si>
  <si>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</si>
  <si>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</si>
  <si>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</si>
  <si>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</si>
  <si>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</si>
  <si>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</si>
  <si>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</si>
  <si>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</si>
  <si>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</si>
  <si>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</si>
  <si>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</si>
  <si>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</si>
  <si>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</si>
  <si>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</si>
  <si>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</si>
  <si>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</si>
  <si>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</si>
  <si>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</si>
  <si>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</si>
  <si>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</si>
  <si>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</si>
  <si>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</si>
  <si>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</si>
  <si>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</si>
  <si>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</si>
  <si>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</si>
  <si>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</si>
  <si>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</si>
  <si>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</si>
  <si>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</si>
  <si>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</si>
  <si>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</si>
  <si>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</si>
  <si>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</si>
  <si>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</si>
  <si>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</si>
  <si>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</si>
  <si>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</si>
  <si>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</si>
  <si>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</si>
  <si>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</si>
  <si>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</si>
  <si>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</si>
  <si>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</si>
  <si>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</si>
  <si>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</si>
  <si>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</si>
  <si>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</si>
  <si>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</si>
  <si>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</si>
  <si>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</si>
  <si>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</si>
  <si>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</si>
  <si>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</si>
  <si>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</si>
  <si>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</si>
  <si>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</si>
  <si>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</si>
  <si>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</si>
  <si>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</si>
  <si>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</si>
  <si>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</si>
  <si>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</si>
  <si>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</si>
  <si>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</si>
  <si>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</si>
  <si>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</si>
  <si>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</si>
  <si>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</si>
  <si>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</si>
  <si>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</si>
  <si>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</si>
  <si>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</si>
  <si>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</si>
  <si>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</si>
  <si>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</si>
  <si>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</si>
  <si>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</si>
  <si>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</si>
  <si>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</si>
  <si>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</si>
  <si>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</si>
  <si>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</si>
  <si>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</si>
  <si>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</si>
  <si>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</si>
  <si>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</si>
  <si>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</si>
  <si>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</si>
  <si>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</si>
  <si>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</si>
  <si>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</si>
  <si>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</si>
  <si>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</si>
  <si>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</si>
  <si>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</si>
  <si>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</si>
  <si>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</si>
  <si>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</si>
  <si>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</si>
  <si>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</si>
  <si>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</si>
  <si>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</si>
  <si>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</si>
  <si>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</si>
  <si>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</si>
  <si>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</si>
  <si>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</si>
  <si>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</si>
  <si>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</si>
  <si>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</si>
  <si>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</si>
  <si>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</si>
  <si>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</si>
  <si>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</si>
  <si>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</si>
  <si>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</si>
  <si>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</si>
  <si>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</si>
  <si>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</si>
  <si>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</si>
  <si>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</si>
  <si>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</si>
  <si>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</si>
  <si>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</si>
  <si>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</si>
  <si>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</si>
  <si>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</si>
  <si>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</si>
  <si>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</si>
  <si>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</si>
  <si>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</si>
  <si>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</si>
  <si>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</si>
  <si>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</si>
  <si>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</si>
  <si>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</si>
  <si>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</si>
  <si>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</si>
  <si>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</si>
  <si>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</si>
  <si>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</si>
  <si>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</si>
  <si>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</si>
  <si>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</si>
  <si>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</si>
  <si>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</si>
  <si>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</si>
  <si>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</si>
  <si>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</si>
  <si>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</si>
  <si>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</si>
  <si>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</si>
  <si>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</si>
  <si>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</si>
  <si>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</si>
  <si>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</si>
  <si>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</si>
  <si>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</si>
  <si>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</si>
  <si>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</si>
  <si>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</si>
  <si>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</si>
  <si>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</si>
  <si>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</si>
  <si>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</si>
  <si>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</si>
  <si>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</si>
  <si>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</si>
  <si>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</si>
  <si>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</si>
  <si>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</si>
  <si>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</si>
  <si>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</si>
  <si>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</si>
  <si>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</si>
  <si>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</si>
  <si>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</si>
  <si>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</si>
  <si>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</si>
  <si>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</si>
  <si>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</si>
  <si>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</si>
  <si>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</si>
  <si>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</si>
  <si>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</si>
  <si>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</si>
  <si>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</si>
  <si>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</si>
  <si>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</si>
  <si>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</si>
  <si>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</si>
  <si>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</si>
  <si>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</si>
  <si>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</si>
  <si>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</si>
  <si>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</si>
  <si>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</si>
  <si>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</si>
  <si>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</si>
  <si>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</si>
  <si>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</si>
  <si>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</si>
  <si>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</si>
  <si>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</si>
  <si>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</si>
  <si>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</si>
  <si>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</si>
  <si>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</si>
  <si>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</si>
  <si>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</si>
  <si>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</si>
  <si>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</si>
  <si>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</si>
  <si>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</si>
  <si>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</si>
  <si>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</si>
  <si>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</si>
  <si>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</si>
  <si>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</si>
  <si>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</si>
  <si>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</si>
  <si>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</si>
  <si>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</si>
  <si>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</si>
  <si>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</si>
  <si>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</si>
  <si>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</si>
  <si>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</si>
  <si>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</si>
  <si>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</si>
  <si>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</si>
  <si>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</si>
  <si>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</si>
  <si>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</si>
  <si>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</si>
  <si>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</si>
  <si>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</si>
  <si>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</si>
  <si>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</si>
  <si>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</si>
  <si>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</si>
  <si>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</si>
  <si>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</si>
  <si>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</si>
  <si>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</si>
  <si>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</si>
  <si>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</si>
  <si>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</si>
  <si>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</si>
  <si>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</si>
  <si>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</si>
  <si>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</si>
  <si>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</si>
  <si>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</si>
  <si>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</si>
  <si>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</si>
  <si>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</si>
  <si>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</si>
  <si>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</si>
  <si>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</si>
  <si>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</si>
  <si>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</si>
  <si>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</si>
  <si>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</si>
  <si>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</si>
  <si>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</si>
  <si>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</si>
  <si>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</si>
  <si>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</si>
  <si>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</si>
  <si>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</si>
  <si>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</si>
  <si>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</si>
  <si>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</si>
  <si>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</si>
  <si>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</si>
  <si>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</si>
  <si>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</si>
  <si>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</si>
  <si>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</si>
  <si>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</si>
  <si>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</si>
  <si>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</si>
  <si>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</si>
  <si>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</si>
  <si>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</si>
  <si>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</si>
  <si>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</si>
  <si>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</si>
  <si>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</si>
  <si>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</si>
  <si>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</si>
  <si>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</si>
  <si>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</si>
  <si>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</si>
  <si>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</si>
  <si>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</si>
  <si>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</si>
  <si>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</si>
  <si>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</si>
  <si>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</si>
  <si>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</si>
  <si>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</si>
  <si>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</si>
  <si>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</si>
  <si>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</si>
  <si>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</si>
  <si>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</si>
  <si>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</si>
  <si>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</si>
  <si>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</si>
  <si>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</si>
  <si>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</si>
  <si>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</si>
  <si>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</si>
  <si>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</si>
  <si>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</si>
  <si>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</si>
  <si>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</si>
  <si>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</si>
  <si>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</si>
  <si>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</si>
  <si>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</si>
  <si>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</si>
  <si>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</si>
  <si>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</si>
  <si>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</si>
  <si>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</si>
  <si>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</si>
  <si>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</si>
  <si>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</si>
  <si>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</si>
  <si>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</si>
  <si>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</si>
  <si>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</si>
  <si>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</si>
  <si>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</si>
  <si>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</si>
  <si>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</si>
  <si>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</si>
  <si>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</si>
  <si>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</si>
  <si>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</si>
  <si>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</si>
  <si>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</si>
  <si>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</si>
  <si>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</si>
  <si>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</si>
  <si>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</si>
  <si>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</si>
  <si>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</si>
  <si>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</si>
  <si>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</si>
  <si>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</si>
  <si>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</si>
  <si>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</si>
  <si>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</si>
  <si>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</si>
  <si>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</si>
  <si>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</si>
  <si>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</si>
  <si>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</si>
  <si>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</si>
  <si>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</si>
  <si>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</si>
  <si>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</si>
  <si>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</si>
  <si>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</si>
  <si>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</si>
  <si>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</si>
  <si>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</si>
  <si>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</si>
  <si>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</si>
  <si>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</si>
  <si>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</si>
  <si>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</si>
  <si>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</si>
  <si>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</si>
  <si>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</si>
  <si>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</si>
  <si>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</si>
  <si>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</si>
  <si>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</si>
  <si>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</si>
  <si>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</si>
  <si>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</si>
  <si>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</si>
  <si>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</si>
  <si>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</si>
  <si>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</si>
  <si>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</si>
  <si>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</si>
  <si>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</si>
  <si>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</si>
  <si>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</si>
  <si>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</si>
  <si>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</si>
  <si>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</si>
  <si>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</si>
  <si>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</si>
  <si>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</si>
  <si>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</si>
  <si>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</si>
  <si>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</si>
  <si>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</si>
  <si>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</si>
  <si>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</si>
  <si>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</si>
  <si>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</si>
  <si>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</si>
  <si>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</si>
  <si>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</si>
  <si>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</si>
  <si>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</si>
  <si>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</si>
  <si>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</si>
  <si>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</si>
  <si>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</si>
  <si>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</si>
  <si>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</si>
  <si>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</si>
  <si>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</si>
  <si>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</si>
  <si>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</si>
  <si>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</si>
  <si>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</si>
  <si>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</si>
  <si>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</si>
  <si>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</si>
  <si>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</si>
  <si>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</si>
  <si>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</si>
  <si>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</si>
  <si>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</si>
  <si>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</si>
  <si>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</si>
  <si>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</si>
  <si>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</si>
  <si>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</si>
  <si>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</si>
  <si>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</si>
  <si>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</si>
  <si>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</si>
  <si>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</si>
  <si>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</si>
  <si>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</si>
  <si>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</si>
  <si>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</si>
  <si>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</si>
  <si>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</si>
  <si>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</si>
  <si>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</si>
  <si>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</si>
  <si>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</si>
  <si>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</si>
  <si>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</si>
  <si>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</si>
  <si>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</si>
  <si>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</si>
  <si>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</si>
  <si>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</si>
  <si>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</si>
  <si>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</si>
  <si>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</si>
  <si>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</si>
  <si>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</si>
  <si>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</si>
  <si>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</si>
  <si>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</si>
  <si>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</si>
  <si>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</si>
  <si>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</si>
  <si>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</si>
  <si>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</si>
  <si>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</si>
  <si>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</si>
  <si>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</si>
  <si>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</si>
  <si>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</si>
  <si>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</si>
  <si>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</si>
  <si>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</si>
  <si>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</si>
  <si>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</si>
  <si>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</si>
  <si>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</si>
  <si>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</si>
  <si>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</si>
  <si>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</si>
  <si>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</si>
  <si>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</si>
  <si>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</si>
  <si>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</si>
  <si>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</si>
  <si>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</si>
  <si>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</si>
  <si>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</si>
  <si>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</si>
  <si>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</si>
  <si>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</si>
  <si>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</si>
  <si>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</si>
  <si>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</si>
  <si>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</si>
  <si>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</si>
  <si>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</si>
  <si>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</si>
  <si>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</si>
  <si>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</si>
  <si>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</si>
  <si>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</si>
  <si>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</si>
  <si>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</si>
  <si>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</si>
  <si>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</si>
  <si>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</si>
  <si>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</si>
  <si>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</si>
  <si>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</si>
  <si>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</si>
  <si>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</si>
  <si>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</si>
  <si>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</si>
  <si>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</si>
  <si>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</si>
  <si>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</si>
  <si>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</si>
  <si>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</si>
  <si>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</si>
  <si>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</si>
  <si>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</si>
  <si>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</si>
  <si>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</si>
  <si>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</si>
  <si>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</si>
  <si>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</si>
  <si>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</si>
  <si>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</si>
  <si>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</si>
  <si>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</si>
  <si>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</si>
  <si>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</si>
  <si>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</si>
  <si>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</si>
  <si>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</si>
  <si>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</si>
  <si>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</si>
  <si>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</si>
  <si>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</si>
  <si>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</si>
  <si>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</si>
  <si>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</si>
  <si>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</si>
  <si>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</si>
  <si>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</si>
  <si>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</si>
  <si>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</si>
  <si>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</si>
  <si>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</si>
  <si>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</si>
  <si>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</si>
  <si>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</si>
  <si>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</si>
  <si>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</si>
  <si>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</si>
  <si>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</si>
  <si>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</si>
  <si>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</si>
  <si>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</si>
  <si>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</si>
  <si>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</si>
  <si>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</si>
  <si>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</si>
  <si>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</si>
  <si>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</si>
  <si>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</si>
  <si>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</si>
  <si>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</si>
  <si>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</si>
  <si>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</si>
  <si>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</si>
  <si>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</si>
  <si>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</si>
  <si>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</si>
  <si>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</si>
  <si>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</si>
  <si>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</si>
  <si>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</si>
  <si>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</si>
  <si>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</si>
  <si>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</si>
  <si>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</si>
  <si>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</si>
  <si>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</si>
  <si>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</si>
  <si>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</si>
  <si>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</si>
  <si>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</si>
  <si>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</si>
  <si>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</si>
  <si>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</si>
  <si>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</si>
  <si>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</si>
  <si>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</si>
  <si>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</si>
  <si>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</si>
  <si>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</si>
  <si>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</si>
  <si>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</si>
  <si>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</si>
  <si>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</si>
  <si>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</si>
  <si>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</si>
  <si>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</si>
  <si>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</si>
  <si>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</si>
  <si>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</si>
  <si>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</si>
  <si>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</si>
  <si>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</si>
  <si>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</si>
  <si>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</si>
  <si>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</si>
  <si>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</si>
  <si>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</si>
  <si>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</si>
  <si>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</si>
  <si>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</si>
  <si>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</si>
  <si>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</si>
  <si>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</si>
  <si>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</si>
  <si>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</si>
  <si>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</si>
  <si>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</si>
  <si>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</si>
  <si>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</si>
  <si>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</si>
  <si>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</si>
  <si>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</si>
  <si>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</si>
  <si>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</si>
  <si>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</si>
  <si>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</si>
  <si>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</si>
  <si>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</si>
  <si>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</si>
  <si>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</si>
  <si>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</si>
  <si>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</si>
  <si>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</si>
  <si>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</si>
  <si>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</si>
  <si>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</si>
  <si>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</si>
  <si>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</si>
  <si>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</si>
  <si>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</si>
  <si>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</si>
  <si>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</si>
  <si>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</si>
  <si>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</si>
  <si>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</si>
  <si>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</si>
  <si>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</si>
  <si>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</si>
  <si>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</si>
  <si>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</si>
  <si>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</si>
  <si>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</si>
  <si>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</si>
  <si>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</si>
  <si>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</si>
  <si>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</si>
  <si>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</si>
  <si>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</si>
  <si>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</si>
  <si>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</si>
  <si>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</si>
  <si>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</si>
  <si>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</si>
  <si>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</si>
  <si>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</si>
  <si>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</si>
  <si>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</si>
  <si>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</si>
  <si>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</si>
  <si>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</si>
  <si>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</si>
  <si>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</si>
  <si>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</si>
  <si>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</si>
  <si>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</si>
  <si>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</si>
  <si>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</si>
  <si>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</si>
  <si>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</si>
  <si>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</si>
  <si>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</si>
  <si>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</si>
  <si>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</si>
  <si>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</si>
  <si>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</si>
  <si>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</si>
  <si>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</si>
  <si>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</si>
  <si>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</si>
  <si>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</si>
  <si>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</si>
  <si>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</si>
  <si>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</si>
  <si>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</si>
  <si>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</si>
  <si>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</si>
  <si>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</si>
  <si>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</si>
  <si>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</si>
  <si>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</si>
  <si>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</si>
  <si>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</si>
  <si>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</si>
  <si>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</si>
  <si>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</si>
  <si>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</si>
  <si>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</si>
  <si>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</si>
  <si>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</si>
  <si>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</si>
  <si>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</si>
  <si>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</si>
  <si>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</si>
  <si>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</si>
  <si>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</si>
  <si>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</si>
  <si>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</si>
  <si>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</si>
  <si>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</si>
  <si>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</si>
  <si>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</si>
  <si>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</si>
  <si>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</si>
  <si>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</si>
  <si>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</si>
  <si>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</si>
  <si>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</si>
  <si>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</si>
  <si>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</si>
  <si>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</si>
  <si>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</si>
  <si>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</si>
  <si>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</si>
  <si>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</si>
  <si>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</si>
  <si>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</si>
  <si>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</si>
  <si>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</si>
  <si>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</si>
  <si>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</si>
  <si>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</si>
  <si>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</si>
  <si>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</si>
  <si>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</si>
  <si>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</si>
  <si>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</si>
  <si>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</si>
  <si>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</si>
  <si>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</si>
  <si>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</si>
  <si>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</si>
  <si>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</si>
  <si>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</si>
  <si>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</si>
  <si>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</si>
  <si>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</si>
  <si>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</si>
  <si>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</si>
  <si>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</si>
  <si>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</si>
  <si>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</si>
  <si>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</si>
  <si>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</si>
  <si>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</si>
  <si>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</si>
  <si>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</si>
  <si>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</si>
  <si>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</si>
  <si>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</si>
  <si>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</si>
  <si>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</si>
  <si>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</si>
  <si>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</si>
  <si>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</si>
  <si>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</si>
  <si>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</si>
  <si>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</si>
  <si>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</si>
  <si>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</si>
  <si>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</si>
  <si>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</si>
  <si>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</si>
  <si>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</si>
  <si>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</si>
  <si>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</si>
  <si>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</si>
  <si>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</si>
  <si>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</si>
  <si>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</si>
  <si>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</si>
  <si>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</si>
  <si>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</si>
  <si>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</si>
  <si>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</si>
  <si>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</si>
  <si>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</si>
  <si>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</si>
  <si>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</si>
  <si>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</si>
  <si>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</si>
  <si>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</si>
  <si>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</si>
  <si>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</si>
  <si>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</si>
  <si>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</si>
  <si>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</si>
  <si>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</si>
  <si>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</si>
  <si>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</si>
  <si>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</si>
  <si>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</si>
  <si>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</si>
  <si>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</si>
  <si>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</si>
  <si>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</si>
  <si>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</si>
  <si>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</si>
  <si>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</si>
  <si>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</si>
  <si>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</si>
  <si>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</si>
  <si>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</si>
  <si>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</si>
  <si>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</si>
  <si>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</si>
  <si>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</si>
  <si>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</si>
  <si>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</si>
  <si>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</si>
  <si>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</si>
  <si>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</si>
  <si>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</si>
  <si>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</si>
  <si>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</si>
  <si>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</si>
  <si>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</si>
  <si>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</si>
  <si>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</si>
  <si>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</si>
  <si>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</si>
  <si>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</si>
  <si>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</si>
  <si>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</si>
  <si>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</si>
  <si>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</si>
  <si>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</si>
  <si>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</si>
  <si>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</si>
  <si>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</si>
  <si>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</si>
  <si>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</si>
  <si>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</si>
  <si>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</si>
  <si>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</si>
  <si>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</si>
  <si>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</si>
  <si>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</si>
  <si>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</si>
  <si>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</si>
  <si>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</si>
  <si>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</si>
  <si>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</si>
  <si>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</si>
  <si>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</si>
  <si>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</si>
  <si>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</si>
  <si>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</si>
  <si>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</si>
  <si>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</si>
  <si>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</si>
  <si>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</si>
  <si>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</si>
  <si>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</si>
  <si>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</si>
  <si>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</si>
  <si>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</si>
  <si>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</si>
  <si>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</si>
  <si>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</si>
  <si>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</si>
  <si>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</si>
  <si>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</si>
  <si>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</si>
  <si>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</si>
  <si>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</si>
  <si>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</si>
  <si>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</si>
  <si>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</si>
  <si>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</si>
  <si>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</si>
  <si>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</si>
  <si>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</si>
  <si>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</si>
  <si>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</si>
  <si>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</si>
  <si>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</si>
  <si>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</si>
  <si>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</si>
  <si>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</si>
  <si>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</si>
  <si>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</si>
  <si>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</si>
  <si>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</si>
  <si>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</si>
  <si>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</si>
  <si>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</si>
  <si>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</si>
  <si>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</si>
  <si>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</si>
  <si>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</si>
  <si>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</si>
  <si>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</si>
  <si>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</si>
  <si>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</si>
  <si>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</si>
  <si>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</si>
  <si>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</si>
  <si>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</si>
  <si>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</si>
  <si>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</si>
  <si>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</si>
  <si>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</si>
  <si>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</si>
  <si>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</si>
  <si>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</si>
  <si>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</si>
  <si>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</si>
  <si>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</si>
  <si>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</si>
  <si>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</si>
  <si>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</si>
  <si>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</si>
  <si>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</si>
  <si>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</si>
  <si>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</si>
  <si>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</si>
  <si>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</si>
  <si>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</si>
  <si>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</si>
  <si>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</si>
  <si>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</si>
  <si>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</si>
  <si>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</si>
  <si>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</si>
  <si>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</si>
  <si>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</si>
  <si>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</si>
  <si>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</si>
  <si>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</si>
  <si>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</si>
  <si>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</si>
  <si>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</si>
  <si>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</si>
  <si>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</si>
  <si>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</si>
  <si>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</si>
  <si>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</si>
  <si>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</si>
  <si>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</si>
  <si>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</si>
  <si>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</si>
  <si>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</si>
  <si>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</si>
  <si>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</si>
  <si>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</si>
  <si>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</si>
  <si>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</si>
  <si>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</si>
  <si>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</si>
  <si>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</si>
  <si>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</si>
  <si>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</si>
  <si>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</si>
  <si>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</si>
  <si>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</si>
  <si>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</si>
  <si>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</si>
  <si>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</si>
  <si>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</si>
  <si>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</si>
  <si>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</si>
  <si>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</si>
  <si>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</si>
  <si>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</si>
  <si>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</si>
  <si>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</si>
  <si>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</si>
  <si>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</si>
  <si>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</si>
  <si>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</si>
  <si>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</si>
  <si>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</si>
  <si>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</si>
  <si>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</si>
  <si>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</si>
  <si>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</si>
  <si>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</si>
  <si>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</si>
  <si>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</si>
  <si>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</si>
  <si>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</si>
  <si>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</si>
  <si>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</si>
  <si>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</si>
  <si>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</si>
  <si>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</si>
  <si>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</si>
  <si>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</si>
  <si>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</si>
  <si>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</si>
  <si>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</si>
  <si>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</si>
  <si>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</si>
  <si>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</si>
  <si>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</si>
  <si>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</si>
  <si>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</si>
  <si>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</si>
  <si>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</si>
  <si>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</si>
  <si>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</si>
  <si>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</si>
  <si>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</si>
  <si>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</si>
  <si>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</si>
  <si>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</si>
  <si>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</si>
  <si>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</si>
  <si>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</si>
  <si>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</si>
  <si>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</si>
  <si>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</si>
  <si>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</si>
  <si>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</si>
  <si>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</si>
  <si>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</si>
  <si>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</si>
  <si>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</si>
  <si>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</si>
  <si>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</si>
  <si>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</si>
  <si>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</si>
  <si>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</si>
  <si>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</si>
  <si>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</si>
  <si>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</si>
  <si>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</si>
  <si>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</si>
  <si>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</si>
  <si>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</si>
  <si>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</si>
  <si>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</si>
  <si>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</si>
  <si>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</si>
  <si>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</si>
  <si>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</si>
  <si>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</si>
  <si>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</si>
  <si>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</si>
  <si>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</si>
  <si>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</si>
  <si>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</si>
  <si>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</si>
  <si>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</si>
  <si>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</si>
  <si>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</si>
  <si>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</si>
  <si>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</si>
  <si>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</si>
  <si>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</si>
  <si>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</si>
  <si>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</si>
  <si>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</si>
  <si>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</si>
  <si>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</si>
  <si>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</si>
  <si>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</si>
  <si>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</si>
  <si>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</si>
  <si>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</si>
  <si>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</si>
  <si>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</si>
  <si>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</si>
  <si>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</si>
  <si>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</si>
  <si>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</si>
  <si>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</si>
  <si>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</si>
  <si>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</si>
  <si>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</si>
  <si>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</si>
  <si>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</si>
  <si>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</si>
  <si>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</si>
  <si>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</si>
  <si>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</si>
  <si>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</si>
  <si>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</si>
  <si>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</si>
  <si>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</si>
  <si>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</si>
  <si>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</si>
  <si>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</si>
  <si>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</si>
  <si>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</si>
  <si>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</si>
  <si>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</si>
  <si>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</si>
  <si>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</si>
  <si>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</si>
  <si>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</si>
  <si>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</si>
  <si>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</si>
  <si>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</si>
  <si>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</si>
  <si>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</si>
  <si>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</si>
  <si>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</si>
  <si>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</si>
  <si>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</si>
  <si>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</si>
  <si>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</si>
  <si>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</si>
  <si>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</si>
  <si>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</si>
  <si>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</si>
  <si>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</si>
  <si>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</si>
  <si>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</si>
  <si>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</si>
  <si>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</si>
  <si>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</si>
  <si>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</si>
  <si>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</si>
  <si>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</si>
  <si>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</si>
  <si>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</si>
  <si>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</si>
  <si>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</si>
  <si>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</si>
  <si>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</si>
  <si>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</si>
  <si>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</si>
  <si>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</si>
  <si>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</si>
  <si>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</si>
  <si>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</si>
  <si>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</si>
  <si>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</si>
  <si>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</si>
  <si>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</si>
  <si>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</si>
  <si>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</si>
  <si>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</si>
  <si>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</si>
  <si>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</si>
  <si>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</si>
  <si>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</si>
  <si>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</si>
  <si>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</si>
  <si>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</si>
  <si>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</si>
  <si>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</si>
  <si>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</si>
  <si>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</si>
  <si>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</si>
  <si>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</si>
  <si>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</si>
  <si>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</si>
  <si>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</si>
  <si>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</si>
  <si>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</si>
  <si>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</si>
  <si>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</si>
  <si>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</si>
  <si>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</si>
  <si>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</si>
  <si>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</si>
  <si>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</si>
  <si>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</si>
  <si>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</si>
  <si>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</si>
  <si>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</si>
  <si>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</si>
  <si>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</si>
  <si>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</si>
  <si>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</si>
  <si>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</si>
  <si>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</si>
  <si>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</si>
  <si>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</si>
  <si>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</si>
  <si>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</si>
  <si>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</si>
  <si>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</si>
  <si>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</si>
  <si>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</si>
  <si>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</si>
  <si>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</si>
  <si>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</si>
  <si>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</si>
  <si>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</si>
  <si>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</si>
  <si>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</si>
  <si>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</si>
  <si>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</si>
  <si>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</si>
  <si>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</si>
  <si>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</si>
  <si>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</si>
  <si>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</si>
  <si>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</si>
  <si>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</si>
  <si>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</si>
  <si>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</si>
  <si>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</si>
  <si>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</si>
  <si>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</si>
  <si>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</si>
  <si>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</si>
  <si>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</si>
  <si>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</si>
  <si>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</si>
  <si>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</si>
  <si>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</si>
  <si>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</si>
  <si>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</si>
  <si>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</si>
  <si>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</si>
  <si>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</si>
  <si>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</si>
  <si>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</si>
  <si>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</si>
  <si>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</si>
  <si>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</si>
  <si>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</si>
  <si>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</si>
  <si>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</si>
  <si>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</si>
  <si>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</si>
  <si>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</si>
  <si>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</si>
  <si>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</si>
  <si>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</si>
  <si>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</si>
  <si>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</si>
  <si>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</si>
  <si>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</si>
  <si>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</si>
  <si>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</si>
  <si>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</si>
  <si>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</si>
  <si>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</si>
  <si>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</si>
  <si>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</si>
  <si>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</si>
  <si>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</si>
  <si>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</si>
  <si>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</si>
  <si>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</si>
  <si>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</si>
  <si>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</si>
  <si>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</si>
  <si>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</si>
  <si>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</si>
  <si>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</si>
  <si>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</si>
  <si>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</si>
  <si>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</si>
  <si>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</si>
  <si>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</si>
  <si>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</si>
  <si>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</si>
  <si>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</si>
  <si>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</si>
  <si>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</si>
  <si>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</si>
  <si>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</si>
  <si>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</si>
  <si>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</si>
  <si>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</si>
  <si>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</si>
  <si>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</si>
  <si>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</si>
  <si>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</si>
  <si>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</si>
  <si>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</si>
  <si>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</si>
  <si>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</si>
  <si>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</si>
  <si>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</si>
  <si>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</si>
  <si>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</si>
  <si>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</si>
  <si>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</si>
  <si>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</si>
  <si>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</si>
  <si>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</si>
  <si>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</si>
  <si>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</si>
  <si>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</si>
  <si>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</si>
  <si>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</si>
  <si>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</si>
  <si>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</si>
  <si>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</si>
  <si>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</si>
  <si>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</si>
  <si>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</si>
  <si>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</si>
  <si>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</si>
  <si>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</si>
  <si>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</si>
  <si>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</si>
  <si>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</si>
  <si>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</si>
  <si>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</si>
  <si>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</si>
  <si>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</si>
  <si>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</si>
  <si>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</si>
  <si>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</si>
  <si>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</si>
  <si>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</si>
  <si>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</si>
  <si>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</si>
  <si>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</si>
  <si>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</si>
  <si>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</si>
  <si>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</si>
  <si>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</si>
  <si>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</si>
  <si>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</si>
  <si>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</si>
  <si>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</si>
  <si>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</si>
  <si>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</si>
  <si>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</si>
  <si>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</si>
  <si>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</si>
  <si>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</si>
  <si>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</si>
  <si>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</si>
  <si>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</si>
  <si>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</si>
  <si>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</si>
  <si>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</si>
  <si>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</si>
  <si>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</si>
  <si>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</si>
  <si>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</si>
  <si>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</si>
  <si>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</si>
  <si>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</si>
  <si>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</si>
  <si>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</si>
  <si>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</si>
  <si>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</si>
  <si>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</si>
  <si>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</si>
  <si>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</si>
  <si>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</si>
  <si>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</si>
  <si>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</si>
  <si>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</si>
  <si>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</si>
  <si>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</si>
  <si>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</si>
  <si>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</si>
  <si>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</si>
  <si>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</si>
  <si>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</si>
  <si>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</si>
  <si>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</si>
  <si>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</si>
  <si>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</si>
  <si>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</si>
  <si>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</si>
  <si>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</si>
  <si>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</si>
  <si>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</si>
  <si>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</si>
  <si>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</si>
  <si>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</si>
  <si>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</si>
  <si>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</si>
  <si>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</si>
  <si>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</si>
  <si>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</si>
  <si>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</si>
  <si>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</si>
  <si>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</si>
  <si>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</si>
  <si>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</si>
  <si>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</si>
  <si>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</si>
  <si>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</si>
  <si>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</si>
  <si>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</si>
  <si>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</si>
  <si>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</si>
  <si>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</si>
  <si>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</si>
  <si>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</si>
  <si>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</si>
  <si>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</si>
  <si>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</si>
  <si>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</si>
  <si>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</si>
  <si>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</si>
  <si>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</si>
  <si>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</si>
  <si>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</si>
  <si>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</si>
  <si>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</si>
  <si>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</si>
  <si>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</si>
  <si>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</si>
  <si>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</si>
  <si>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</si>
  <si>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</si>
  <si>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</si>
  <si>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</si>
  <si>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</si>
  <si>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</si>
  <si>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</si>
  <si>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</si>
  <si>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</si>
  <si>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</si>
  <si>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</si>
  <si>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</si>
  <si>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</si>
  <si>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</si>
  <si>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</si>
  <si>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</si>
  <si>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</si>
  <si>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</si>
  <si>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</si>
  <si>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</si>
  <si>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</si>
  <si>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</si>
  <si>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</si>
  <si>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</si>
  <si>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</si>
  <si>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</si>
  <si>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</si>
  <si>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</si>
  <si>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</si>
  <si>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</si>
  <si>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</si>
  <si>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</si>
  <si>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</si>
  <si>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</si>
  <si>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</si>
  <si>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</si>
  <si>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</si>
  <si>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</si>
  <si>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</si>
  <si>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</si>
  <si>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</si>
  <si>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</si>
  <si>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</si>
  <si>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</si>
  <si>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</si>
  <si>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</si>
  <si>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</si>
  <si>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</si>
  <si>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</si>
  <si>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</si>
  <si>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</si>
  <si>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</si>
  <si>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</si>
  <si>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</si>
  <si>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</si>
  <si>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</si>
  <si>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</si>
  <si>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</si>
  <si>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</si>
  <si>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</si>
  <si>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</si>
  <si>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</si>
  <si>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</si>
  <si>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</si>
  <si>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</si>
  <si>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</si>
  <si>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</si>
  <si>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</si>
  <si>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</si>
  <si>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</si>
  <si>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</si>
  <si>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</si>
  <si>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</si>
  <si>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</si>
  <si>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</si>
  <si>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</si>
  <si>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</si>
  <si>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</si>
  <si>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</si>
  <si>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</si>
  <si>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</si>
  <si>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</si>
  <si>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</si>
  <si>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</si>
  <si>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</si>
  <si>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</si>
  <si>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</si>
  <si>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</si>
  <si>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</si>
  <si>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</si>
  <si>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</si>
  <si>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</si>
  <si>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</si>
  <si>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</si>
  <si>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</si>
  <si>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</si>
  <si>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</si>
  <si>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</si>
  <si>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</si>
  <si>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</si>
  <si>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</si>
  <si>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</si>
  <si>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</si>
  <si>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</si>
  <si>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</si>
  <si>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</si>
  <si>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</si>
  <si>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</si>
  <si>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</si>
  <si>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</si>
  <si>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</si>
  <si>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</si>
  <si>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</si>
  <si>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</si>
  <si>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</si>
  <si>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</si>
  <si>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</si>
  <si>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</si>
  <si>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</si>
  <si>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</si>
  <si>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</si>
  <si>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</si>
  <si>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</si>
  <si>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</si>
  <si>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</si>
  <si>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</si>
  <si>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</si>
  <si>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</si>
  <si>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</si>
  <si>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</si>
  <si>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</si>
  <si>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</si>
  <si>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</si>
  <si>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</si>
  <si>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</si>
  <si>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</si>
  <si>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</si>
  <si>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</si>
  <si>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</si>
  <si>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</si>
  <si>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</si>
  <si>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</si>
  <si>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</si>
  <si>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</si>
  <si>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</si>
  <si>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</si>
  <si>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</si>
  <si>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</si>
  <si>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</si>
  <si>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</si>
  <si>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</si>
  <si>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</si>
  <si>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</si>
  <si>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</si>
  <si>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</si>
  <si>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</si>
  <si>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</si>
  <si>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</si>
  <si>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</si>
  <si>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</si>
  <si>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</si>
  <si>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</si>
  <si>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</si>
  <si>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</si>
  <si>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</si>
  <si>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</si>
  <si>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</si>
  <si>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</si>
  <si>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</si>
  <si>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</si>
  <si>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</si>
  <si>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</si>
  <si>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</si>
  <si>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</si>
  <si>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</si>
  <si>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</si>
  <si>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</si>
  <si>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</si>
  <si>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</si>
  <si>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</si>
  <si>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</si>
  <si>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</si>
  <si>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</si>
  <si>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</si>
  <si>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</si>
  <si>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</si>
  <si>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</si>
  <si>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</si>
  <si>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</si>
  <si>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</si>
  <si>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</si>
  <si>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</si>
  <si>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</si>
  <si>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</si>
  <si>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</si>
  <si>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</si>
  <si>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</si>
  <si>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</si>
  <si>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</si>
  <si>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</si>
  <si>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</si>
  <si>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</si>
  <si>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</si>
  <si>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</si>
  <si>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</si>
  <si>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</si>
  <si>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</si>
  <si>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</si>
  <si>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</si>
  <si>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</si>
  <si>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</si>
  <si>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</si>
  <si>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</si>
  <si>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</si>
  <si>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</si>
  <si>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</si>
  <si>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</si>
  <si>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</si>
  <si>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</si>
  <si>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</si>
  <si>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</si>
  <si>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</si>
  <si>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</si>
  <si>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</si>
  <si>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</si>
  <si>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</si>
  <si>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</si>
  <si>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</si>
  <si>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</si>
  <si>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</si>
  <si>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</si>
  <si>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</si>
  <si>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</si>
  <si>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</si>
  <si>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</si>
  <si>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</si>
  <si>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</si>
  <si>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</si>
  <si>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</si>
  <si>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</si>
  <si>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</si>
  <si>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</si>
  <si>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</si>
  <si>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</si>
  <si>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</si>
  <si>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</si>
  <si>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</si>
  <si>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</si>
  <si>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</si>
  <si>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</si>
  <si>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</si>
  <si>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</si>
  <si>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</si>
  <si>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</si>
  <si>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</si>
  <si>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</si>
  <si>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</si>
  <si>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</si>
  <si>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</si>
  <si>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</si>
  <si>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</si>
  <si>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</si>
  <si>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</si>
  <si>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</si>
  <si>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</si>
  <si>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</si>
  <si>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</si>
  <si>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</si>
  <si>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</si>
  <si>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</si>
  <si>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</si>
  <si>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</si>
  <si>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</si>
  <si>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</si>
  <si>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</si>
  <si>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</si>
  <si>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</si>
  <si>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</si>
  <si>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</si>
  <si>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</si>
  <si>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</si>
  <si>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</si>
  <si>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</si>
  <si>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</si>
  <si>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</si>
  <si>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</si>
  <si>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</si>
  <si>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</si>
  <si>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</si>
  <si>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</si>
  <si>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</si>
  <si>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</si>
  <si>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</si>
  <si>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</si>
  <si>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</si>
  <si>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</si>
  <si>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</si>
  <si>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</si>
  <si>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</si>
  <si>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</si>
  <si>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</si>
  <si>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</si>
  <si>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</si>
  <si>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</si>
  <si>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</si>
  <si>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</si>
  <si>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</si>
  <si>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</si>
  <si>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</si>
  <si>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</si>
  <si>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</si>
  <si>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</si>
  <si>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</si>
  <si>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</si>
  <si>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</si>
  <si>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</si>
  <si>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</si>
  <si>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</si>
  <si>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</si>
  <si>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</si>
  <si>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</si>
  <si>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</si>
  <si>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</si>
  <si>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</si>
  <si>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</si>
  <si>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</si>
  <si>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</si>
  <si>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</si>
  <si>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</si>
  <si>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</si>
  <si>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</si>
  <si>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</si>
  <si>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</si>
  <si>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</si>
  <si>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</si>
  <si>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</si>
  <si>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</si>
  <si>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</si>
  <si>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</si>
  <si>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</si>
  <si>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</si>
  <si>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</si>
  <si>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</si>
  <si>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</si>
  <si>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</si>
  <si>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</si>
  <si>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</si>
  <si>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</si>
  <si>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</si>
  <si>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</si>
  <si>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</si>
  <si>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</si>
  <si>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</si>
  <si>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</si>
  <si>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</si>
  <si>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</si>
  <si>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</si>
  <si>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</si>
  <si>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</si>
  <si>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</si>
  <si>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</si>
  <si>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</si>
  <si>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</si>
  <si>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</si>
  <si>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</si>
  <si>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</si>
  <si>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</si>
  <si>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</si>
  <si>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</si>
  <si>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</si>
  <si>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</si>
  <si>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</si>
  <si>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</si>
  <si>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</si>
  <si>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</si>
  <si>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</si>
  <si>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</si>
  <si>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</si>
  <si>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</si>
  <si>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</si>
  <si>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</si>
  <si>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</si>
  <si>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</si>
  <si>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</si>
  <si>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</si>
  <si>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</si>
  <si>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</si>
  <si>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</si>
  <si>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</si>
  <si>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</si>
  <si>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</si>
  <si>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</si>
  <si>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</si>
  <si>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</si>
  <si>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</si>
  <si>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</si>
  <si>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</si>
  <si>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</si>
  <si>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</si>
  <si>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</si>
  <si>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</si>
  <si>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</si>
  <si>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</si>
  <si>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</si>
  <si>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</si>
  <si>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</si>
  <si>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</si>
  <si>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</si>
  <si>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</si>
  <si>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</si>
  <si>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</si>
  <si>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</si>
  <si>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</si>
  <si>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</si>
  <si>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</si>
  <si>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</si>
  <si>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</si>
  <si>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</si>
  <si>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</si>
  <si>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</si>
  <si>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</si>
  <si>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</si>
  <si>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</si>
  <si>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</si>
  <si>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</si>
  <si>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</si>
  <si>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</si>
  <si>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</si>
  <si>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</si>
  <si>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</si>
  <si>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</si>
  <si>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</si>
  <si>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</si>
  <si>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</si>
  <si>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</si>
  <si>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</si>
  <si>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</si>
  <si>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</si>
  <si>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</si>
  <si>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</si>
  <si>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</si>
  <si>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</si>
  <si>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</si>
  <si>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</si>
  <si>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</si>
  <si>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</si>
  <si>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</si>
  <si>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</si>
  <si>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</si>
  <si>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</si>
  <si>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</si>
  <si>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</si>
  <si>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</si>
  <si>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</si>
  <si>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</si>
  <si>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</si>
  <si>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</si>
  <si>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</si>
  <si>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</si>
  <si>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</si>
  <si>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</si>
  <si>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</si>
  <si>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</si>
  <si>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</si>
  <si>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</si>
  <si>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</si>
  <si>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</si>
  <si>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</si>
  <si>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</si>
  <si>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</si>
  <si>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</si>
  <si>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</si>
  <si>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</si>
  <si>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</si>
  <si>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</si>
  <si>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</si>
  <si>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</si>
  <si>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</si>
  <si>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</si>
  <si>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</si>
  <si>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</si>
  <si>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</si>
  <si>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</si>
  <si>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</si>
  <si>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</si>
  <si>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</si>
  <si>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</si>
  <si>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</si>
  <si>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</si>
  <si>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</si>
  <si>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</si>
  <si>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</si>
  <si>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</si>
  <si>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</si>
  <si>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</si>
  <si>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</si>
  <si>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</si>
  <si>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</si>
  <si>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</si>
  <si>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</si>
  <si>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</si>
  <si>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</si>
  <si>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</si>
  <si>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</si>
  <si>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</si>
  <si>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</si>
  <si>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</si>
  <si>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</si>
  <si>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</si>
  <si>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</si>
  <si>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</si>
  <si>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</si>
  <si>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</si>
  <si>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</si>
  <si>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</si>
  <si>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</si>
  <si>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</si>
  <si>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</si>
  <si>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</si>
  <si>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</si>
  <si>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</si>
  <si>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</si>
  <si>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</si>
  <si>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</si>
  <si>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</si>
  <si>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</si>
  <si>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</si>
  <si>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</si>
  <si>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</si>
  <si>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</si>
  <si>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</si>
  <si>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</si>
  <si>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</si>
  <si>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</si>
  <si>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</si>
  <si>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</si>
  <si>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</si>
  <si>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</si>
  <si>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</si>
  <si>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</si>
  <si>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</si>
  <si>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</si>
  <si>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</si>
  <si>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</si>
  <si>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</si>
  <si>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</si>
  <si>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</si>
  <si>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</si>
  <si>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</si>
  <si>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</si>
  <si>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</si>
  <si>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</si>
  <si>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</si>
  <si>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</si>
  <si>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</si>
  <si>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</si>
  <si>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</si>
  <si>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</si>
  <si>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</si>
  <si>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</si>
  <si>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</si>
  <si>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</si>
  <si>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</si>
  <si>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</si>
  <si>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</si>
  <si>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</si>
  <si>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</si>
  <si>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</si>
  <si>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</si>
  <si>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</si>
  <si>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</si>
  <si>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</si>
  <si>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</si>
  <si>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</si>
  <si>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</si>
  <si>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</si>
  <si>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</si>
  <si>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</si>
  <si>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</si>
  <si>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</si>
  <si>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</si>
  <si>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</si>
  <si>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</si>
  <si>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</si>
  <si>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</si>
  <si>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</si>
  <si>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</si>
  <si>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</si>
  <si>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</si>
  <si>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</si>
  <si>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</si>
  <si>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</si>
  <si>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</si>
  <si>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</si>
  <si>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</si>
  <si>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</si>
  <si>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</si>
  <si>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</si>
  <si>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</si>
  <si>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</si>
  <si>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</si>
  <si>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</si>
  <si>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</si>
  <si>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</si>
  <si>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</si>
  <si>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</si>
  <si>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</si>
  <si>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</si>
  <si>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</si>
  <si>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</si>
  <si>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</si>
  <si>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</si>
  <si>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</si>
  <si>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</si>
  <si>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</si>
  <si>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</si>
  <si>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</si>
  <si>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</si>
  <si>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</si>
  <si>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</si>
  <si>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</si>
  <si>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</si>
  <si>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</si>
  <si>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</si>
  <si>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</si>
  <si>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</si>
  <si>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</si>
  <si>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</si>
  <si>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</si>
  <si>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</si>
  <si>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</si>
  <si>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</si>
  <si>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</si>
  <si>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</si>
  <si>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</si>
  <si>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</si>
  <si>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</si>
  <si>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</si>
  <si>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</si>
  <si>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</si>
  <si>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</si>
  <si>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</si>
  <si>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</si>
  <si>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</si>
  <si>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</si>
  <si>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</si>
  <si>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</si>
  <si>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</si>
  <si>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</si>
  <si>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</si>
  <si>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</si>
  <si>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</si>
  <si>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</si>
  <si>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</si>
  <si>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</si>
  <si>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</si>
  <si>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</si>
  <si>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</si>
  <si>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</si>
  <si>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</si>
  <si>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</si>
  <si>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</si>
  <si>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</si>
  <si>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</si>
  <si>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</si>
  <si>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</si>
  <si>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</si>
  <si>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</si>
  <si>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</si>
  <si>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</si>
  <si>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</si>
  <si>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</si>
  <si>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</si>
  <si>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</si>
  <si>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</si>
  <si>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</si>
  <si>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</si>
  <si>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</si>
  <si>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</si>
  <si>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</si>
  <si>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</si>
  <si>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</si>
  <si>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</si>
  <si>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</si>
  <si>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</si>
  <si>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</si>
  <si>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</si>
  <si>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</si>
  <si>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</si>
  <si>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</si>
  <si>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</si>
  <si>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</si>
  <si>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</si>
  <si>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</si>
  <si>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</si>
  <si>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</si>
  <si>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</si>
  <si>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</si>
  <si>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</si>
  <si>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</si>
  <si>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</si>
  <si>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</si>
  <si>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</si>
  <si>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</si>
  <si>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</si>
  <si>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</si>
  <si>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</si>
  <si>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</si>
  <si>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</si>
  <si>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</si>
  <si>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</si>
  <si>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</si>
  <si>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</si>
  <si>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</si>
  <si>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</si>
  <si>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</si>
  <si>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</si>
  <si>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</si>
  <si>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</si>
  <si>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</si>
  <si>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</si>
  <si>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</si>
  <si>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</si>
  <si>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</si>
  <si>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</si>
  <si>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</si>
  <si>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</si>
  <si>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</si>
  <si>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</si>
  <si>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</si>
  <si>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</si>
  <si>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</si>
  <si>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</si>
  <si>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</si>
  <si>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</si>
  <si>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</si>
  <si>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</si>
  <si>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</si>
  <si>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</si>
  <si>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</si>
  <si>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</si>
  <si>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</si>
  <si>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</si>
  <si>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</si>
  <si>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</si>
  <si>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</si>
  <si>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</si>
  <si>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</si>
  <si>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</si>
  <si>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</si>
  <si>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</si>
  <si>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</si>
  <si>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</si>
  <si>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</si>
  <si>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</si>
  <si>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</si>
  <si>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</si>
  <si>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</si>
  <si>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</si>
  <si>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</si>
  <si>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</si>
  <si>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</si>
  <si>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</si>
  <si>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</si>
  <si>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</si>
  <si>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</si>
  <si>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</si>
  <si>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</si>
  <si>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</si>
  <si>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</si>
  <si>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</si>
  <si>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</si>
  <si>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</si>
  <si>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</si>
  <si>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</si>
  <si>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</si>
  <si>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</si>
  <si>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</si>
  <si>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</si>
  <si>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</si>
  <si>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</si>
  <si>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</si>
  <si>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</si>
  <si>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</si>
  <si>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</si>
  <si>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</si>
  <si>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</si>
  <si>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</si>
  <si>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</si>
  <si>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</si>
  <si>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</si>
  <si>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</si>
  <si>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</si>
  <si>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</si>
  <si>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</si>
  <si>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</si>
  <si>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</si>
  <si>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</si>
  <si>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</si>
  <si>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</si>
  <si>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</si>
  <si>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</si>
  <si>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</si>
  <si>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</si>
  <si>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</si>
  <si>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</si>
  <si>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</si>
  <si>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</si>
  <si>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</si>
  <si>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</si>
  <si>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</si>
  <si>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</si>
  <si>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</si>
  <si>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</si>
  <si>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</si>
  <si>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</si>
  <si>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</si>
  <si>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</si>
  <si>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</si>
  <si>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</si>
  <si>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</si>
  <si>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</si>
  <si>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</si>
  <si>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</si>
  <si>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</si>
  <si>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</si>
  <si>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</si>
  <si>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</si>
  <si>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</si>
  <si>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</si>
  <si>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</si>
  <si>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</si>
  <si>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</si>
  <si>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</si>
  <si>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</si>
  <si>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</si>
  <si>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</si>
  <si>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</si>
  <si>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</si>
  <si>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</si>
  <si>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</si>
  <si>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</si>
  <si>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</si>
  <si>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</si>
  <si>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</si>
  <si>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</si>
  <si>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</si>
  <si>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</si>
  <si>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</si>
  <si>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</si>
  <si>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</si>
  <si>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</si>
  <si>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</si>
  <si>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</si>
  <si>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</si>
  <si>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</si>
  <si>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</si>
  <si>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</si>
  <si>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</si>
  <si>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</si>
  <si>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</si>
  <si>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</si>
  <si>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</si>
  <si>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</si>
  <si>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</si>
  <si>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</si>
  <si>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</si>
  <si>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</si>
  <si>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</si>
  <si>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</si>
  <si>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</si>
  <si>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</si>
  <si>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</si>
  <si>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</si>
  <si>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</si>
  <si>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</si>
  <si>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</si>
  <si>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</si>
  <si>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</si>
  <si>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</si>
  <si>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</si>
  <si>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</si>
  <si>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</si>
  <si>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</si>
  <si>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</si>
  <si>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</si>
  <si>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</si>
  <si>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</si>
  <si>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</si>
  <si>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</si>
  <si>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</si>
  <si>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</si>
  <si>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</si>
  <si>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</si>
  <si>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</si>
  <si>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</si>
  <si>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</si>
  <si>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</si>
  <si>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</si>
  <si>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</si>
  <si>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</si>
  <si>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</si>
  <si>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</si>
  <si>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</si>
  <si>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</si>
  <si>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</si>
  <si>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</si>
  <si>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</si>
  <si>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</si>
  <si>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</si>
  <si>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</si>
  <si>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</si>
  <si>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</si>
  <si>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</si>
  <si>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</si>
  <si>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</si>
  <si>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</si>
  <si>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</si>
  <si>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</si>
  <si>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</si>
  <si>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</si>
  <si>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</si>
  <si>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</si>
  <si>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</si>
  <si>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</si>
  <si>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</si>
  <si>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</si>
  <si>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</si>
  <si>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</si>
  <si>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</si>
  <si>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</si>
  <si>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</si>
  <si>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</si>
  <si>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</si>
  <si>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</si>
  <si>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</si>
  <si>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</si>
  <si>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</si>
  <si>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</si>
  <si>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</si>
  <si>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</si>
  <si>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</si>
  <si>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</si>
  <si>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</si>
  <si>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</si>
  <si>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</si>
  <si>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</si>
  <si>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</si>
  <si>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</si>
  <si>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</si>
  <si>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</si>
  <si>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</si>
  <si>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</si>
  <si>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</si>
  <si>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</si>
  <si>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</si>
  <si>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</si>
  <si>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</si>
  <si>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</si>
  <si>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</si>
  <si>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</si>
  <si>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</si>
  <si>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</si>
  <si>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</si>
  <si>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</si>
  <si>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</si>
  <si>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</si>
  <si>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</si>
  <si>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</si>
  <si>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</si>
  <si>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</si>
  <si>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</si>
  <si>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</si>
  <si>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</si>
  <si>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</si>
  <si>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</si>
  <si>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</si>
  <si>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</si>
  <si>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</si>
  <si>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</si>
  <si>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</si>
  <si>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</si>
  <si>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</si>
  <si>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</si>
  <si>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</si>
  <si>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</si>
  <si>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</si>
  <si>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</si>
  <si>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</si>
  <si>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</si>
  <si>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</si>
  <si>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</si>
  <si>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</si>
  <si>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</si>
  <si>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</si>
  <si>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</si>
  <si>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</si>
  <si>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</si>
  <si>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</si>
  <si>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</si>
  <si>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</si>
  <si>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</si>
  <si>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</si>
  <si>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</si>
  <si>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</si>
  <si>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</si>
  <si>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</si>
  <si>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</si>
  <si>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</si>
  <si>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</si>
  <si>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</si>
  <si>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</si>
  <si>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</si>
  <si>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</si>
  <si>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</si>
  <si>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</si>
  <si>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</si>
  <si>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</si>
  <si>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</si>
  <si>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</si>
  <si>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</si>
  <si>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</si>
  <si>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</si>
  <si>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</si>
  <si>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</si>
  <si>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</si>
  <si>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</si>
  <si>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</si>
  <si>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</si>
  <si>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</si>
  <si>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</si>
  <si>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</si>
  <si>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</si>
  <si>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</si>
  <si>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</si>
  <si>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</si>
  <si>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</si>
  <si>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</si>
  <si>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</si>
  <si>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</si>
  <si>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</si>
  <si>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</si>
  <si>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</si>
  <si>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</si>
  <si>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</si>
  <si>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</si>
  <si>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</si>
  <si>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</si>
  <si>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</si>
  <si>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</si>
  <si>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</si>
  <si>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</si>
  <si>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</si>
  <si>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</si>
  <si>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</si>
  <si>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</si>
  <si>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</si>
  <si>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</si>
  <si>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</si>
  <si>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</si>
  <si>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</si>
  <si>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</si>
  <si>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</si>
  <si>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</si>
  <si>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</si>
  <si>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</si>
  <si>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</si>
  <si>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</si>
  <si>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</si>
  <si>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</si>
  <si>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</si>
  <si>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</si>
  <si>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</si>
  <si>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</si>
  <si>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</si>
  <si>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</si>
  <si>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</si>
  <si>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</si>
  <si>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</si>
  <si>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</si>
  <si>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</si>
  <si>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</si>
  <si>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</si>
  <si>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</si>
  <si>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</si>
  <si>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</si>
  <si>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</si>
  <si>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</si>
  <si>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</si>
  <si>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</si>
  <si>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</si>
  <si>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</si>
  <si>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</si>
  <si>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</si>
  <si>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</si>
  <si>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</si>
  <si>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</si>
  <si>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</si>
  <si>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</si>
  <si>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</si>
  <si>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</si>
  <si>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</si>
  <si>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</si>
  <si>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</si>
  <si>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</si>
  <si>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</si>
  <si>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</si>
  <si>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</si>
  <si>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</si>
  <si>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</si>
  <si>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</si>
  <si>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</si>
  <si>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</si>
  <si>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</si>
  <si>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</si>
  <si>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</si>
  <si>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</si>
  <si>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</si>
  <si>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</si>
  <si>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</si>
  <si>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</si>
  <si>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</si>
  <si>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</si>
  <si>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</si>
  <si>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</si>
  <si>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</si>
  <si>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</si>
  <si>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</si>
  <si>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</si>
  <si>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</si>
  <si>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</si>
  <si>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</si>
  <si>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</si>
  <si>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</si>
  <si>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</si>
  <si>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</si>
  <si>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</si>
  <si>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</si>
  <si>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</si>
  <si>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</si>
  <si>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</si>
  <si>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</si>
  <si>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</si>
  <si>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</si>
  <si>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</si>
  <si>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</si>
  <si>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</si>
  <si>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</si>
  <si>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</si>
  <si>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</si>
  <si>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</si>
  <si>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</si>
  <si>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</si>
  <si>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</si>
  <si>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</si>
  <si>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</si>
  <si>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</si>
  <si>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</si>
  <si>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</si>
  <si>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</si>
  <si>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</si>
  <si>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</si>
  <si>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</si>
  <si>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</si>
  <si>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</si>
  <si>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</si>
  <si>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</si>
  <si>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</si>
  <si>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</si>
  <si>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</si>
  <si>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</si>
  <si>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</si>
  <si>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</si>
  <si>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</si>
  <si>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</si>
  <si>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</si>
  <si>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</si>
  <si>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</si>
  <si>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</si>
  <si>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</si>
  <si>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</si>
  <si>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</si>
  <si>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</si>
  <si>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</si>
  <si>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</si>
  <si>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</si>
  <si>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</si>
  <si>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</si>
  <si>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</si>
  <si>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</si>
  <si>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</si>
  <si>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</si>
  <si>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</si>
  <si>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</si>
  <si>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</si>
  <si>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</si>
  <si>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</si>
  <si>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</si>
  <si>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</si>
  <si>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</si>
  <si>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</si>
  <si>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</si>
  <si>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</si>
  <si>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</si>
  <si>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</si>
  <si>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</si>
  <si>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</si>
  <si>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</si>
  <si>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</si>
  <si>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</si>
  <si>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</si>
  <si>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</si>
  <si>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</si>
  <si>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</si>
  <si>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</si>
  <si>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</si>
  <si>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</si>
  <si>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</si>
  <si>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</si>
  <si>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</si>
  <si>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</si>
  <si>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</si>
  <si>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</si>
  <si>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</si>
  <si>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</si>
  <si>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</si>
  <si>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</si>
  <si>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</si>
  <si>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</si>
  <si>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</si>
  <si>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</si>
  <si>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</si>
  <si>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</si>
  <si>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</si>
  <si>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</si>
  <si>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</si>
  <si>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</si>
  <si>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</si>
  <si>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</si>
  <si>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</si>
  <si>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</si>
  <si>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</si>
  <si>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</si>
  <si>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</si>
  <si>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</si>
  <si>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</si>
  <si>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</si>
  <si>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</si>
  <si>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</si>
  <si>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</si>
  <si>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</si>
  <si>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</si>
  <si>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</si>
  <si>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</si>
  <si>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</si>
  <si>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</si>
  <si>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</si>
  <si>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</si>
  <si>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</si>
  <si>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</si>
  <si>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</si>
  <si>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</si>
  <si>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</si>
  <si>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</si>
  <si>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</si>
  <si>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</si>
  <si>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</si>
  <si>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</si>
  <si>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</si>
  <si>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</si>
  <si>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</si>
  <si>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</si>
  <si>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</si>
  <si>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</si>
  <si>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</si>
  <si>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</si>
  <si>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</si>
  <si>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</si>
  <si>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</si>
  <si>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</si>
  <si>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</si>
  <si>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</si>
  <si>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</si>
  <si>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</si>
  <si>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</si>
  <si>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</si>
  <si>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</si>
  <si>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</si>
  <si>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</si>
  <si>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</si>
  <si>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</si>
  <si>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</si>
  <si>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</si>
  <si>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</si>
  <si>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</si>
  <si>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</si>
  <si>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</si>
  <si>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</si>
  <si>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</si>
  <si>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</si>
  <si>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</si>
  <si>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</si>
  <si>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</si>
  <si>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</si>
  <si>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</si>
  <si>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</si>
  <si>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</si>
  <si>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</si>
  <si>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</si>
  <si>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</si>
  <si>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</si>
  <si>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</si>
  <si>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</si>
  <si>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</si>
  <si>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</si>
  <si>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</si>
  <si>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</si>
  <si>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</si>
  <si>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</si>
  <si>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</si>
  <si>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</si>
  <si>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</si>
  <si>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</si>
  <si>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</si>
  <si>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</si>
  <si>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</si>
  <si>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</si>
  <si>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</si>
  <si>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</si>
  <si>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</si>
  <si>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</si>
  <si>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</si>
  <si>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</si>
  <si>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</si>
  <si>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</si>
  <si>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</si>
  <si>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</si>
  <si>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</si>
  <si>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</si>
  <si>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</si>
  <si>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</si>
  <si>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</si>
  <si>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</si>
  <si>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</si>
  <si>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</si>
  <si>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</si>
  <si>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</si>
  <si>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</si>
  <si>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</si>
  <si>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</si>
  <si>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</si>
  <si>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</si>
  <si>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</si>
  <si>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</si>
  <si>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</si>
  <si>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</si>
  <si>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</si>
  <si>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</si>
  <si>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</si>
  <si>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</si>
  <si>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</si>
  <si>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</si>
  <si>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</si>
  <si>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</si>
  <si>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</si>
  <si>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</si>
  <si>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</si>
  <si>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</si>
  <si>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</si>
  <si>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</si>
  <si>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</si>
  <si>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</si>
  <si>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</si>
  <si>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</si>
  <si>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</si>
  <si>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</si>
  <si>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</si>
  <si>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</si>
  <si>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</si>
  <si>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</si>
  <si>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</si>
  <si>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</si>
  <si>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</si>
  <si>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</si>
  <si>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</si>
  <si>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</si>
  <si>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</si>
  <si>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</si>
  <si>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</si>
  <si>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</si>
  <si>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</si>
  <si>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</si>
  <si>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</si>
  <si>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</si>
  <si>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</si>
  <si>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</si>
  <si>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</si>
  <si>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</si>
  <si>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</si>
  <si>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</si>
  <si>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</si>
  <si>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</si>
  <si>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</si>
  <si>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</si>
  <si>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</si>
  <si>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</si>
  <si>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</si>
  <si>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</si>
  <si>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</si>
  <si>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</si>
  <si>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</si>
  <si>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</si>
  <si>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</si>
  <si>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</si>
  <si>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</si>
  <si>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</si>
  <si>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</si>
  <si>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</si>
  <si>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</si>
  <si>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</si>
  <si>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</si>
  <si>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</si>
  <si>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</si>
  <si>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</si>
  <si>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</si>
  <si>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</si>
  <si>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</si>
  <si>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</si>
  <si>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</si>
  <si>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</si>
  <si>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</si>
  <si>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</si>
  <si>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</si>
  <si>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</si>
  <si>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</si>
  <si>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</si>
  <si>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</si>
  <si>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</si>
  <si>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</si>
  <si>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</si>
  <si>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</si>
  <si>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</si>
  <si>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</si>
  <si>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</si>
  <si>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</si>
  <si>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</si>
  <si>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</si>
  <si>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</si>
  <si>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</si>
  <si>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</si>
  <si>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</si>
  <si>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</si>
  <si>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</si>
  <si>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</si>
  <si>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</si>
  <si>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</si>
  <si>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</si>
  <si>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</si>
  <si>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</si>
  <si>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</si>
  <si>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</si>
  <si>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</si>
  <si>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</si>
  <si>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</si>
  <si>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</si>
  <si>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</si>
  <si>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</si>
  <si>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</si>
  <si>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</si>
  <si>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</si>
  <si>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</si>
  <si>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</si>
  <si>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</si>
  <si>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</si>
  <si>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</si>
  <si>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</si>
  <si>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</si>
  <si>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</si>
  <si>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</si>
  <si>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</si>
  <si>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</si>
  <si>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</si>
  <si>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</si>
  <si>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</si>
  <si>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</si>
  <si>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</si>
  <si>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</si>
  <si>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</si>
  <si>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</si>
  <si>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</si>
  <si>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</si>
  <si>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</si>
  <si>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</si>
  <si>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</si>
  <si>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</si>
  <si>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</si>
  <si>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</si>
  <si>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</si>
  <si>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</si>
  <si>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</si>
  <si>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</si>
  <si>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</si>
  <si>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</si>
  <si>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</si>
  <si>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</si>
  <si>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</si>
  <si>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</si>
  <si>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</si>
  <si>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</si>
  <si>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</si>
  <si>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</si>
  <si>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</si>
  <si>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</si>
  <si>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</si>
  <si>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</si>
  <si>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</si>
  <si>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</si>
  <si>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</si>
  <si>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</si>
  <si>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</si>
  <si>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</si>
  <si>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</si>
  <si>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</si>
  <si>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</si>
  <si>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</si>
  <si>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</si>
  <si>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</si>
  <si>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</si>
  <si>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</si>
  <si>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</si>
  <si>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</si>
  <si>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</si>
  <si>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</si>
  <si>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</si>
  <si>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</si>
  <si>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</si>
  <si>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</si>
  <si>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</si>
  <si>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</si>
  <si>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</si>
  <si>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</si>
  <si>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</si>
  <si>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</si>
  <si>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</si>
  <si>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</si>
  <si>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</si>
  <si>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</si>
  <si>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</si>
  <si>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</si>
  <si>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</si>
  <si>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</si>
  <si>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</si>
  <si>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</si>
  <si>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</si>
  <si>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</si>
  <si>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</si>
  <si>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</si>
  <si>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</si>
  <si>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</si>
  <si>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</si>
  <si>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</si>
  <si>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</si>
  <si>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</si>
  <si>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</si>
  <si>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</si>
  <si>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</si>
  <si>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</si>
  <si>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</si>
  <si>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</si>
  <si>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</si>
  <si>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</si>
  <si>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</si>
  <si>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</si>
  <si>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</si>
  <si>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</si>
  <si>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</si>
  <si>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</si>
  <si>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</si>
  <si>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</si>
  <si>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</si>
  <si>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</si>
  <si>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</si>
  <si>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</si>
  <si>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</si>
  <si>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</si>
  <si>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</si>
  <si>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</si>
  <si>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</si>
  <si>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</si>
  <si>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</si>
  <si>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</si>
  <si>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</si>
  <si>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</si>
  <si>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</si>
  <si>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</si>
  <si>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</si>
  <si>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</si>
  <si>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</si>
  <si>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</si>
  <si>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</si>
  <si>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</si>
  <si>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</si>
  <si>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</si>
  <si>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</si>
  <si>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</si>
  <si>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</si>
  <si>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</si>
  <si>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</si>
  <si>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</si>
  <si>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</si>
  <si>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</si>
  <si>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</si>
  <si>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</si>
  <si>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</si>
  <si>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</si>
  <si>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</si>
  <si>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</si>
  <si>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</si>
  <si>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</si>
  <si>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</si>
  <si>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</si>
  <si>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</si>
  <si>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</si>
  <si>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</si>
  <si>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</si>
  <si>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</si>
  <si>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</si>
  <si>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</si>
  <si>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</si>
  <si>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</si>
  <si>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</si>
  <si>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</si>
  <si>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</si>
  <si>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</si>
  <si>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</si>
  <si>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</si>
  <si>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</si>
  <si>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</si>
  <si>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</si>
  <si>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</si>
  <si>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</si>
  <si>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</si>
  <si>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</si>
  <si>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</si>
  <si>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</si>
  <si>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</si>
  <si>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</si>
  <si>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</si>
  <si>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</si>
  <si>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</si>
  <si>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</si>
  <si>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</si>
  <si>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</si>
  <si>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</si>
  <si>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</si>
  <si>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</si>
  <si>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</si>
  <si>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</si>
  <si>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</si>
  <si>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</si>
  <si>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</si>
  <si>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</si>
  <si>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</si>
  <si>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</si>
  <si>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</si>
  <si>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</si>
  <si>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</si>
  <si>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</si>
  <si>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</si>
  <si>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</si>
  <si>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</si>
  <si>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</si>
  <si>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</si>
  <si>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</si>
  <si>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</si>
  <si>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</si>
  <si>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</si>
  <si>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</si>
  <si>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</si>
  <si>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</si>
  <si>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</si>
  <si>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</si>
  <si>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</si>
  <si>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</si>
  <si>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</si>
  <si>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</si>
  <si>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</si>
  <si>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</si>
  <si>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</si>
  <si>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</si>
  <si>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</si>
  <si>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</si>
  <si>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</si>
  <si>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</si>
  <si>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</si>
  <si>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</si>
  <si>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</si>
  <si>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</si>
  <si>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</si>
  <si>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</si>
  <si>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</si>
  <si>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</si>
  <si>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</si>
  <si>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</si>
  <si>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</si>
  <si>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</si>
  <si>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</si>
  <si>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</si>
  <si>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</si>
  <si>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</si>
  <si>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</si>
  <si>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</si>
  <si>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</si>
  <si>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</si>
  <si>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</si>
  <si>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</si>
  <si>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</si>
  <si>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</si>
  <si>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</si>
  <si>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</si>
  <si>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</si>
  <si>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</si>
  <si>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</si>
  <si>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</si>
  <si>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</si>
  <si>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</si>
  <si>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</si>
  <si>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</si>
  <si>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</si>
  <si>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</si>
  <si>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</si>
  <si>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</si>
  <si>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</si>
  <si>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</si>
  <si>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</si>
  <si>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</si>
  <si>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</si>
  <si>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</si>
  <si>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</si>
  <si>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</si>
  <si>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</si>
  <si>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</si>
  <si>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</si>
  <si>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</si>
  <si>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</si>
  <si>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</si>
  <si>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</si>
  <si>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</si>
  <si>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</si>
  <si>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</si>
  <si>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</si>
  <si>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</si>
  <si>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</si>
  <si>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</si>
  <si>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</si>
  <si>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</si>
  <si>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</si>
  <si>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</si>
  <si>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</si>
  <si>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</si>
  <si>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</si>
  <si>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</si>
  <si>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</si>
  <si>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</si>
  <si>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</si>
  <si>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</si>
  <si>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</si>
  <si>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</si>
  <si>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</si>
  <si>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</si>
  <si>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</si>
  <si>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</si>
  <si>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</si>
  <si>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</si>
  <si>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</si>
  <si>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</si>
  <si>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</si>
  <si>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</si>
  <si>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</si>
  <si>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</si>
  <si>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</si>
  <si>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</si>
  <si>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</si>
  <si>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</si>
  <si>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</si>
  <si>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</si>
  <si>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</si>
  <si>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</si>
  <si>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</si>
  <si>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</si>
  <si>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</si>
  <si>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</si>
  <si>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</si>
  <si>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</si>
  <si>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</si>
  <si>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</si>
  <si>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</si>
  <si>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</si>
  <si>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</si>
  <si>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</si>
  <si>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</si>
  <si>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</si>
  <si>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</si>
  <si>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</si>
  <si>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</si>
  <si>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</si>
  <si>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</si>
  <si>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</si>
  <si>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</si>
  <si>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</si>
  <si>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</si>
  <si>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</si>
  <si>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</si>
  <si>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</si>
  <si>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</si>
  <si>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</si>
  <si>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</si>
  <si>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</si>
  <si>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</si>
  <si>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</si>
  <si>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</si>
  <si>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</si>
  <si>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</si>
  <si>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</si>
  <si>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</si>
  <si>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</si>
  <si>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</si>
  <si>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</si>
  <si>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</si>
  <si>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</si>
  <si>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</si>
  <si>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</si>
  <si>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</si>
  <si>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</si>
  <si>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</si>
  <si>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</si>
  <si>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</si>
  <si>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</si>
  <si>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</si>
  <si>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</si>
  <si>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</si>
  <si>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</si>
  <si>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</si>
  <si>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</si>
  <si>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</si>
  <si>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</si>
  <si>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</si>
  <si>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</si>
  <si>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</si>
  <si>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</si>
  <si>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</si>
  <si>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</si>
  <si>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</si>
  <si>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</si>
  <si>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</si>
  <si>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</si>
  <si>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</si>
  <si>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</si>
  <si>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</si>
  <si>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</si>
  <si>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</si>
  <si>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</si>
  <si>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</si>
  <si>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</si>
  <si>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</si>
  <si>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</si>
  <si>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</si>
  <si>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</si>
  <si>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</si>
  <si>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</si>
  <si>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</si>
  <si>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</si>
  <si>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</si>
  <si>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</si>
  <si>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</si>
  <si>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</si>
  <si>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</si>
  <si>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</si>
  <si>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</si>
  <si>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</si>
  <si>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</si>
  <si>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</si>
  <si>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</si>
  <si>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</si>
  <si>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</si>
  <si>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</si>
  <si>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</si>
  <si>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</si>
  <si>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</si>
  <si>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</si>
  <si>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</si>
  <si>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</si>
  <si>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</si>
  <si>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</si>
  <si>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</si>
  <si>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</si>
  <si>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</si>
  <si>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</si>
  <si>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</si>
  <si>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</si>
  <si>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</si>
  <si>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</si>
  <si>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</si>
  <si>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</si>
  <si>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</si>
  <si>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</si>
  <si>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</si>
  <si>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</si>
  <si>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</si>
  <si>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</si>
  <si>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</si>
  <si>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</si>
  <si>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</si>
  <si>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</si>
  <si>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</si>
  <si>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</si>
  <si>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</si>
  <si>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</si>
  <si>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</si>
  <si>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</si>
  <si>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</si>
  <si>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</si>
  <si>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</si>
  <si>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</si>
  <si>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</si>
  <si>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</si>
  <si>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</si>
  <si>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</si>
  <si>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</si>
  <si>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</si>
  <si>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</si>
  <si>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</si>
  <si>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</si>
  <si>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</si>
  <si>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</si>
  <si>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</si>
  <si>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</si>
  <si>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</si>
  <si>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</si>
  <si>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</si>
  <si>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</si>
  <si>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</si>
  <si>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</si>
  <si>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</si>
  <si>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</si>
  <si>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</si>
  <si>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</si>
  <si>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</si>
  <si>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</si>
  <si>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</si>
  <si>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</si>
  <si>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</si>
  <si>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</si>
  <si>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</si>
  <si>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</si>
  <si>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</si>
  <si>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</si>
  <si>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</si>
  <si>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</si>
  <si>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</si>
  <si>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</si>
  <si>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</si>
  <si>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</si>
  <si>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</si>
  <si>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</si>
  <si>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</si>
  <si>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</si>
  <si>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</si>
  <si>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</si>
  <si>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</si>
  <si>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</si>
  <si>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</si>
  <si>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</si>
  <si>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</si>
  <si>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</si>
  <si>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</si>
  <si>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</si>
  <si>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</si>
  <si>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</si>
  <si>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</si>
  <si>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</si>
  <si>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</si>
  <si>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</si>
  <si>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</si>
  <si>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</si>
  <si>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</si>
  <si>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</si>
  <si>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</si>
  <si>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</si>
  <si>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</si>
  <si>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</si>
  <si>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</si>
  <si>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</si>
  <si>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</si>
  <si>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</si>
  <si>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</si>
  <si>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</si>
  <si>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</si>
  <si>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</si>
  <si>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</si>
  <si>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</si>
  <si>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</si>
  <si>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</si>
  <si>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</si>
  <si>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</si>
  <si>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</si>
  <si>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</si>
  <si>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</si>
  <si>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</si>
  <si>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</si>
  <si>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</si>
  <si>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</si>
  <si>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</si>
  <si>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</si>
  <si>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</si>
  <si>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</si>
  <si>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</si>
  <si>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</si>
  <si>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</si>
  <si>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</si>
  <si>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</si>
  <si>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</si>
  <si>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</si>
  <si>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</si>
  <si>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</si>
  <si>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</si>
  <si>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</si>
  <si>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</si>
  <si>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</si>
  <si>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</si>
  <si>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</si>
  <si>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</si>
  <si>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</si>
  <si>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</si>
  <si>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</si>
  <si>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</si>
  <si>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</si>
  <si>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</si>
  <si>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</si>
  <si>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</si>
  <si>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</si>
  <si>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</si>
  <si>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</si>
  <si>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</si>
  <si>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</si>
  <si>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</si>
  <si>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</si>
  <si>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</si>
  <si>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</si>
  <si>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</si>
  <si>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</si>
  <si>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</si>
  <si>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</si>
  <si>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</si>
  <si>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</si>
  <si>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</si>
  <si>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</si>
  <si>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</si>
  <si>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</si>
  <si>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</si>
  <si>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</si>
  <si>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</si>
  <si>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</si>
  <si>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</si>
  <si>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</si>
  <si>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</si>
  <si>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</si>
  <si>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</si>
  <si>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</si>
  <si>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</si>
  <si>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</si>
  <si>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</si>
  <si>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</si>
  <si>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</si>
  <si>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</si>
  <si>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</si>
  <si>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</si>
  <si>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</si>
  <si>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</si>
  <si>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</si>
  <si>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</si>
  <si>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</si>
  <si>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</si>
  <si>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</si>
  <si>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</si>
  <si>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</si>
  <si>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</si>
  <si>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</si>
  <si>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</si>
  <si>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</si>
  <si>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</si>
  <si>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</si>
  <si>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</si>
  <si>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</si>
  <si>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</si>
  <si>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</si>
  <si>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</si>
  <si>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</si>
  <si>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</si>
  <si>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</si>
  <si>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</si>
  <si>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</si>
  <si>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</si>
  <si>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</si>
  <si>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</si>
  <si>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</si>
  <si>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</si>
  <si>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</si>
  <si>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</si>
  <si>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</si>
  <si>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</si>
  <si>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</si>
  <si>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</si>
  <si>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</si>
  <si>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</si>
  <si>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</si>
  <si>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</si>
  <si>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</si>
  <si>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</si>
  <si>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</si>
  <si>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</si>
  <si>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</si>
  <si>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</si>
  <si>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</si>
  <si>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</si>
  <si>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</si>
  <si>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</si>
  <si>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</si>
  <si>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</si>
  <si>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</si>
  <si>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</si>
  <si>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</si>
  <si>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</si>
  <si>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</si>
  <si>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</si>
  <si>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</si>
  <si>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</si>
  <si>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</si>
  <si>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</si>
  <si>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</si>
  <si>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</si>
  <si>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</si>
  <si>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</si>
  <si>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</si>
  <si>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</si>
  <si>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</si>
  <si>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</si>
  <si>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</si>
  <si>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</si>
  <si>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</si>
  <si>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</si>
  <si>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</si>
  <si>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</si>
  <si>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</si>
  <si>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</si>
  <si>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</si>
  <si>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</si>
  <si>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</si>
  <si>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</si>
  <si>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</si>
  <si>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</si>
  <si>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</si>
  <si>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</si>
  <si>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</si>
  <si>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</si>
  <si>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</si>
  <si>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</si>
  <si>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</si>
  <si>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</si>
  <si>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</si>
  <si>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</si>
  <si>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</si>
  <si>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</si>
  <si>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</si>
  <si>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</si>
  <si>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</si>
  <si>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</si>
  <si>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</si>
  <si>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</si>
  <si>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</si>
  <si>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</si>
  <si>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</si>
  <si>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</si>
  <si>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</si>
  <si>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</si>
  <si>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</si>
  <si>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</si>
  <si>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</si>
  <si>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</si>
  <si>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</si>
  <si>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</si>
  <si>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</si>
  <si>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</si>
  <si>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</si>
  <si>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</si>
  <si>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</si>
  <si>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</si>
  <si>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</si>
  <si>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</si>
  <si>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</si>
  <si>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</si>
  <si>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</si>
  <si>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</si>
  <si>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</si>
  <si>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</si>
  <si>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</si>
  <si>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</si>
  <si>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</si>
  <si>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</si>
  <si>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</si>
  <si>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</si>
  <si>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</si>
  <si>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</si>
  <si>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</si>
  <si>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</si>
  <si>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</si>
  <si>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</si>
  <si>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</si>
  <si>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</si>
  <si>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</si>
  <si>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</si>
  <si>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</si>
  <si>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</si>
  <si>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</si>
  <si>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</si>
  <si>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</si>
  <si>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</si>
  <si>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</si>
  <si>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</si>
  <si>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</si>
  <si>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</si>
  <si>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</si>
  <si>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</si>
  <si>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</si>
  <si>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</si>
  <si>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</si>
  <si>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</si>
  <si>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</si>
  <si>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</si>
  <si>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</si>
  <si>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</si>
  <si>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</si>
  <si>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</si>
  <si>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</si>
  <si>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</si>
  <si>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</si>
  <si>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</si>
  <si>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</si>
  <si>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</si>
  <si>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</si>
  <si>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</si>
  <si>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</si>
  <si>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</si>
  <si>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</si>
  <si>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</si>
  <si>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</si>
  <si>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</si>
  <si>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</si>
  <si>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</si>
  <si>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</si>
  <si>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</si>
  <si>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</si>
  <si>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</si>
  <si>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</si>
  <si>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</si>
  <si>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</si>
  <si>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</si>
  <si>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</si>
  <si>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</si>
  <si>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</si>
  <si>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</si>
  <si>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</si>
  <si>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</si>
  <si>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</si>
  <si>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</si>
  <si>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</si>
  <si>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</si>
  <si>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</si>
  <si>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</si>
  <si>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</si>
  <si>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</si>
  <si>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</si>
  <si>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</si>
  <si>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</si>
  <si>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</si>
  <si>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</si>
  <si>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</si>
  <si>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</si>
  <si>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</si>
  <si>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</si>
  <si>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</si>
  <si>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</si>
  <si>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</si>
  <si>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</si>
  <si>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</si>
  <si>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</si>
  <si>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</si>
  <si>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</si>
  <si>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</si>
  <si>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</si>
  <si>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</si>
  <si>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</si>
  <si>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</si>
  <si>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</si>
  <si>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</si>
  <si>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</si>
  <si>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</si>
  <si>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</si>
  <si>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</si>
  <si>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</si>
  <si>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</si>
  <si>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</si>
  <si>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</si>
  <si>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</si>
  <si>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</si>
  <si>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</si>
  <si>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</si>
  <si>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</si>
  <si>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</si>
  <si>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</si>
  <si>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</si>
  <si>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</si>
  <si>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</si>
  <si>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</si>
  <si>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</si>
  <si>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</si>
  <si>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</si>
  <si>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</si>
  <si>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</si>
  <si>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</si>
  <si>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</si>
  <si>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</si>
  <si>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</si>
  <si>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</si>
  <si>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</si>
  <si>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</si>
  <si>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</si>
  <si>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</si>
  <si>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</si>
  <si>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</si>
  <si>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</si>
  <si>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</si>
  <si>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</si>
  <si>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</si>
  <si>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</si>
  <si>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</si>
  <si>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</si>
  <si>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</si>
  <si>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</si>
  <si>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</si>
  <si>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</si>
  <si>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</si>
  <si>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</si>
  <si>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</si>
  <si>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</si>
  <si>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</si>
  <si>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</si>
  <si>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</si>
  <si>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</si>
  <si>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</si>
  <si>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</si>
  <si>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</si>
  <si>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</si>
  <si>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</si>
  <si>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</si>
  <si>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</si>
  <si>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</si>
  <si>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</si>
  <si>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</si>
  <si>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</si>
  <si>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</si>
  <si>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</si>
  <si>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</si>
  <si>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</si>
  <si>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</si>
  <si>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</si>
  <si>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</si>
  <si>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</si>
  <si>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</si>
  <si>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</si>
  <si>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</si>
  <si>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</si>
  <si>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</si>
  <si>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</si>
  <si>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</si>
  <si>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</si>
  <si>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</si>
  <si>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</si>
  <si>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</si>
  <si>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</si>
  <si>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</si>
  <si>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</si>
  <si>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</si>
  <si>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</si>
  <si>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</si>
  <si>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</si>
  <si>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</si>
  <si>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</si>
  <si>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</si>
  <si>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</si>
  <si>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</si>
  <si>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</si>
  <si>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</si>
  <si>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</si>
  <si>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</si>
  <si>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</si>
  <si>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</si>
  <si>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</si>
  <si>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</si>
  <si>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</si>
  <si>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</si>
  <si>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</si>
  <si>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</si>
  <si>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</si>
  <si>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</si>
  <si>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</si>
  <si>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</si>
  <si>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</si>
  <si>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</si>
  <si>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</si>
  <si>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</si>
  <si>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</si>
  <si>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</si>
  <si>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</si>
  <si>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</si>
  <si>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</si>
  <si>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</si>
  <si>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</si>
  <si>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</si>
  <si>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</si>
  <si>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</si>
  <si>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</si>
  <si>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</si>
  <si>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</si>
  <si>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</si>
  <si>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</si>
  <si>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</si>
  <si>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</si>
  <si>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</si>
  <si>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</si>
  <si>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</si>
  <si>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</si>
  <si>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</si>
  <si>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</si>
  <si>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</si>
  <si>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</si>
  <si>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</si>
  <si>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</si>
  <si>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</si>
  <si>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</si>
  <si>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</si>
  <si>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</si>
  <si>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</si>
  <si>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</si>
  <si>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</si>
  <si>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</si>
  <si>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</si>
  <si>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</si>
  <si>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</si>
  <si>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</si>
  <si>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</si>
  <si>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</si>
  <si>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</si>
  <si>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</si>
  <si>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</si>
  <si>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</si>
  <si>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</si>
  <si>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</si>
  <si>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</si>
  <si>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</si>
  <si>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</si>
  <si>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</si>
  <si>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</si>
  <si>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</si>
  <si>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</si>
  <si>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</si>
  <si>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</si>
  <si>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</si>
  <si>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</si>
  <si>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</si>
  <si>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</si>
  <si>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</si>
  <si>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</si>
  <si>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</si>
  <si>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</si>
  <si>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</si>
  <si>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</si>
  <si>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</si>
  <si>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</si>
  <si>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</si>
  <si>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</si>
  <si>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</si>
  <si>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</si>
  <si>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</si>
  <si>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</si>
  <si>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</si>
  <si>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</si>
  <si>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</si>
  <si>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</si>
  <si>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</si>
  <si>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</si>
  <si>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</si>
  <si>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</si>
  <si>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</si>
  <si>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</si>
  <si>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</si>
  <si>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</si>
  <si>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</si>
  <si>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</si>
  <si>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</si>
  <si>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</si>
  <si>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</si>
  <si>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</si>
  <si>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</si>
  <si>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</si>
  <si>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</si>
  <si>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</si>
  <si>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</si>
  <si>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</si>
  <si>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</si>
  <si>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</si>
  <si>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</si>
  <si>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</si>
  <si>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</si>
  <si>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</si>
  <si>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</si>
  <si>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</si>
  <si>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</si>
  <si>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</si>
  <si>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</si>
  <si>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</si>
  <si>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</si>
  <si>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</si>
  <si>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</si>
  <si>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</si>
  <si>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</si>
  <si>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</si>
  <si>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</si>
  <si>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</si>
  <si>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</si>
  <si>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</si>
  <si>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</si>
  <si>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</si>
  <si>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</si>
  <si>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</si>
  <si>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</si>
  <si>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</si>
  <si>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</si>
  <si>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</si>
  <si>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</si>
  <si>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</si>
  <si>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</si>
  <si>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</si>
  <si>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</si>
  <si>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</si>
  <si>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</si>
  <si>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</si>
  <si>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</si>
  <si>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</si>
  <si>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</si>
  <si>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</si>
  <si>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</si>
  <si>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</si>
  <si>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</si>
  <si>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</si>
  <si>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</si>
  <si>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</si>
  <si>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</si>
  <si>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</si>
  <si>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</si>
  <si>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</si>
  <si>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</si>
  <si>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</si>
  <si>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</si>
  <si>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</si>
  <si>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</si>
  <si>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</si>
  <si>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</si>
  <si>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</si>
  <si>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</si>
  <si>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</si>
  <si>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</si>
  <si>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</si>
  <si>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</si>
  <si>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</si>
  <si>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</si>
  <si>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</si>
  <si>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</si>
  <si>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</si>
  <si>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</si>
  <si>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</si>
  <si>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</si>
  <si>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</si>
  <si>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</si>
  <si>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</si>
  <si>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</si>
  <si>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</si>
  <si>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</si>
  <si>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</si>
  <si>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</si>
  <si>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</si>
  <si>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</si>
  <si>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</si>
  <si>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</si>
  <si>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</si>
  <si>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</si>
  <si>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</si>
  <si>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</si>
  <si>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</si>
  <si>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</si>
  <si>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</si>
  <si>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</si>
  <si>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</si>
  <si>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</si>
  <si>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</si>
  <si>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</si>
  <si>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</si>
  <si>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</si>
  <si>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</si>
  <si>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</si>
  <si>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</si>
  <si>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</si>
  <si>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</si>
  <si>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</si>
  <si>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</si>
  <si>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</si>
  <si>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</si>
  <si>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</si>
  <si>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</si>
  <si>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</si>
  <si>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</si>
  <si>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</si>
  <si>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</si>
  <si>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</si>
  <si>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</si>
  <si>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</si>
  <si>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</si>
  <si>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</si>
  <si>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</si>
  <si>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</si>
  <si>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</si>
  <si>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</si>
  <si>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</si>
  <si>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</si>
  <si>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</si>
  <si>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</si>
  <si>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</si>
  <si>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</si>
  <si>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</si>
  <si>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</si>
  <si>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</si>
  <si>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</si>
  <si>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</si>
  <si>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</si>
  <si>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</si>
  <si>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</si>
  <si>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</si>
  <si>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</si>
  <si>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</si>
  <si>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</si>
  <si>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</si>
  <si>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</si>
  <si>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</si>
  <si>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</si>
  <si>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</si>
  <si>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</si>
  <si>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</si>
  <si>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</si>
  <si>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</si>
  <si>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</si>
  <si>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</si>
  <si>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</si>
  <si>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</si>
  <si>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</si>
  <si>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</si>
  <si>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</si>
  <si>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</si>
  <si>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</si>
  <si>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</si>
  <si>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</si>
  <si>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</si>
  <si>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</si>
  <si>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</si>
  <si>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</si>
  <si>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</si>
  <si>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</si>
  <si>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</si>
  <si>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</si>
  <si>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</si>
  <si>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</si>
  <si>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</si>
  <si>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</si>
  <si>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</si>
  <si>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</si>
  <si>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</si>
  <si>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</si>
  <si>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</si>
  <si>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</si>
  <si>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</si>
  <si>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</si>
  <si>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</si>
  <si>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</si>
  <si>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</si>
  <si>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</si>
  <si>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</si>
  <si>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</si>
  <si>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</si>
  <si>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</si>
  <si>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</si>
  <si>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</si>
  <si>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</si>
  <si>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</si>
  <si>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</si>
  <si>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</si>
  <si>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</si>
  <si>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</si>
  <si>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-MNU_CATALOG</t>
  </si>
  <si>
    <t>/  { fnXEDIT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</si>
</sst>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5" fillId="6" borderId="0" xfId="0" applyFont="1" applyFill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13" borderId="0" xfId="0" applyFill="1" applyAlignment="1">
      <alignment horizontal="center"/>
    </xf>
    <xf numFmtId="0" fontId="34" fillId="33" borderId="0" xfId="0" applyFont="1" applyFill="1" applyAlignment="1">
      <alignment horizontal="center"/>
    </xf>
    <xf numFmtId="0" fontId="0" fillId="20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opLeftCell="A1970" zoomScaleNormal="75" zoomScalePageLayoutView="75" workbookViewId="0">
      <selection activeCell="C2001" sqref="C2001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3584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3598</v>
      </c>
      <c r="L3" s="22" t="s">
        <v>4355</v>
      </c>
      <c r="M3" s="22" t="s">
        <v>4410</v>
      </c>
      <c r="N3" s="22" t="s">
        <v>4987</v>
      </c>
      <c r="O3" s="17" t="s">
        <v>2537</v>
      </c>
      <c r="P3" s="248" t="s">
        <v>1349</v>
      </c>
      <c r="Q3" s="192"/>
      <c r="R3" s="246"/>
      <c r="S3" s="246" t="s">
        <v>5601</v>
      </c>
      <c r="T3" s="246" t="s">
        <v>5600</v>
      </c>
      <c r="U3" s="246" t="s">
        <v>5602</v>
      </c>
      <c r="W3" s="3" t="s">
        <v>5609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2530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3440</v>
      </c>
      <c r="D6" s="18" t="s">
        <v>2628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3702</v>
      </c>
      <c r="L6" s="22" t="s">
        <v>4355</v>
      </c>
      <c r="M6" s="22" t="s">
        <v>4413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3249</v>
      </c>
      <c r="D7" s="18" t="s">
        <v>2628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3702</v>
      </c>
      <c r="L7" s="22" t="s">
        <v>4355</v>
      </c>
      <c r="M7" s="22" t="s">
        <v>4414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4393</v>
      </c>
      <c r="D8" s="18" t="s">
        <v>2628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3702</v>
      </c>
      <c r="L8" s="22" t="s">
        <v>4355</v>
      </c>
      <c r="M8" s="22" t="s">
        <v>4414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4394</v>
      </c>
      <c r="D9" s="18" t="s">
        <v>3757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3598</v>
      </c>
      <c r="L9" s="22" t="s">
        <v>4355</v>
      </c>
      <c r="M9" s="22" t="s">
        <v>4410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3926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3702</v>
      </c>
      <c r="L10" s="22" t="s">
        <v>4355</v>
      </c>
      <c r="M10" s="22" t="s">
        <v>4415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3927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3702</v>
      </c>
      <c r="L11" s="22" t="s">
        <v>4355</v>
      </c>
      <c r="M11" s="22" t="s">
        <v>4415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3928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3702</v>
      </c>
      <c r="L12" s="22" t="s">
        <v>4355</v>
      </c>
      <c r="M12" s="22" t="s">
        <v>4415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3929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3702</v>
      </c>
      <c r="L13" s="22" t="s">
        <v>4355</v>
      </c>
      <c r="M13" s="22" t="s">
        <v>4415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3930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3702</v>
      </c>
      <c r="L14" s="22" t="s">
        <v>4355</v>
      </c>
      <c r="M14" s="22" t="s">
        <v>4415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3931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3702</v>
      </c>
      <c r="L15" s="22" t="s">
        <v>4355</v>
      </c>
      <c r="M15" s="22" t="s">
        <v>4415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3914</v>
      </c>
      <c r="D16" s="18" t="s">
        <v>3916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3598</v>
      </c>
      <c r="L16" s="22" t="s">
        <v>4355</v>
      </c>
      <c r="M16" s="22" t="s">
        <v>4416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3915</v>
      </c>
      <c r="D17" s="18" t="s">
        <v>3916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3598</v>
      </c>
      <c r="L17" s="22" t="s">
        <v>4355</v>
      </c>
      <c r="M17" s="22" t="s">
        <v>4416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3905</v>
      </c>
      <c r="D18" s="18" t="s">
        <v>3906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3598</v>
      </c>
      <c r="L18" s="22" t="s">
        <v>4355</v>
      </c>
      <c r="M18" s="22" t="s">
        <v>4410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3905</v>
      </c>
      <c r="D19" s="18" t="s">
        <v>3907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3598</v>
      </c>
      <c r="L19" s="22" t="s">
        <v>4355</v>
      </c>
      <c r="M19" s="22" t="s">
        <v>4410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3917</v>
      </c>
      <c r="D20" s="18" t="s">
        <v>3916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3598</v>
      </c>
      <c r="L20" s="22" t="s">
        <v>4355</v>
      </c>
      <c r="M20" s="22" t="s">
        <v>4416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3918</v>
      </c>
      <c r="D21" s="18" t="s">
        <v>3916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3598</v>
      </c>
      <c r="L21" s="22" t="s">
        <v>4355</v>
      </c>
      <c r="M21" s="22" t="s">
        <v>4416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3919</v>
      </c>
      <c r="D22" s="18" t="s">
        <v>3916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3598</v>
      </c>
      <c r="L22" s="22" t="s">
        <v>4355</v>
      </c>
      <c r="M22" s="22" t="s">
        <v>4416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3920</v>
      </c>
      <c r="D23" s="18" t="s">
        <v>3916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3598</v>
      </c>
      <c r="L23" s="22" t="s">
        <v>4355</v>
      </c>
      <c r="M23" s="22" t="s">
        <v>4416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3921</v>
      </c>
      <c r="D24" s="18" t="s">
        <v>3916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3598</v>
      </c>
      <c r="L24" s="22" t="s">
        <v>4355</v>
      </c>
      <c r="M24" s="22" t="s">
        <v>4416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3250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3598</v>
      </c>
      <c r="L25" s="22" t="s">
        <v>4355</v>
      </c>
      <c r="M25" s="22" t="s">
        <v>4417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3251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3598</v>
      </c>
      <c r="L26" s="22" t="s">
        <v>4355</v>
      </c>
      <c r="M26" s="22" t="s">
        <v>4417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3833</v>
      </c>
      <c r="D27" s="18" t="s">
        <v>3834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3598</v>
      </c>
      <c r="L27" s="22" t="s">
        <v>4355</v>
      </c>
      <c r="M27" s="22" t="s">
        <v>4410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3833</v>
      </c>
      <c r="D28" s="18" t="s">
        <v>3835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3598</v>
      </c>
      <c r="L28" s="22" t="s">
        <v>4355</v>
      </c>
      <c r="M28" s="22" t="s">
        <v>4410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3833</v>
      </c>
      <c r="D29" s="18" t="s">
        <v>3904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3598</v>
      </c>
      <c r="L29" s="22" t="s">
        <v>4355</v>
      </c>
      <c r="M29" s="22" t="s">
        <v>4410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3833</v>
      </c>
      <c r="D30" s="18" t="s">
        <v>3836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3598</v>
      </c>
      <c r="L30" s="22" t="s">
        <v>4355</v>
      </c>
      <c r="M30" s="22" t="s">
        <v>4410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3905</v>
      </c>
      <c r="D31" s="18" t="s">
        <v>3908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3598</v>
      </c>
      <c r="L31" s="22" t="s">
        <v>4355</v>
      </c>
      <c r="M31" s="22" t="s">
        <v>4410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2511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3905</v>
      </c>
      <c r="D32" s="18" t="s">
        <v>4095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3598</v>
      </c>
      <c r="L32" s="22" t="s">
        <v>4355</v>
      </c>
      <c r="M32" s="22" t="s">
        <v>4410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3905</v>
      </c>
      <c r="D33" s="18" t="s">
        <v>3910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3598</v>
      </c>
      <c r="L33" s="22" t="s">
        <v>4355</v>
      </c>
      <c r="M33" s="22" t="s">
        <v>4410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3905</v>
      </c>
      <c r="D34" s="18" t="s">
        <v>3911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3598</v>
      </c>
      <c r="L34" s="22" t="s">
        <v>4355</v>
      </c>
      <c r="M34" s="22" t="s">
        <v>4410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2524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3905</v>
      </c>
      <c r="D35" s="18" t="s">
        <v>3912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3598</v>
      </c>
      <c r="L35" s="22" t="s">
        <v>4355</v>
      </c>
      <c r="M35" s="22" t="s">
        <v>4410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3909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3598</v>
      </c>
      <c r="L36" s="22" t="s">
        <v>4355</v>
      </c>
      <c r="M36" s="22" t="s">
        <v>4410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3905</v>
      </c>
      <c r="D37" s="18" t="s">
        <v>3913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3702</v>
      </c>
      <c r="L37" s="22" t="s">
        <v>4355</v>
      </c>
      <c r="M37" s="22" t="s">
        <v>4410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3252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3598</v>
      </c>
      <c r="L38" s="22" t="s">
        <v>4355</v>
      </c>
      <c r="M38" s="22" t="s">
        <v>4410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2507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4421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3598</v>
      </c>
      <c r="L39" s="22" t="s">
        <v>4355</v>
      </c>
      <c r="M39" s="22" t="s">
        <v>4410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3253</v>
      </c>
      <c r="D40" s="26" t="s">
        <v>2629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3702</v>
      </c>
      <c r="L40" s="22" t="s">
        <v>4355</v>
      </c>
      <c r="M40" s="22" t="s">
        <v>4410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2520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3254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4172</v>
      </c>
      <c r="L41" s="22" t="s">
        <v>4355</v>
      </c>
      <c r="M41" s="22" t="s">
        <v>4410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2520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3255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3702</v>
      </c>
      <c r="L42" s="22" t="s">
        <v>4355</v>
      </c>
      <c r="M42" s="22" t="s">
        <v>4410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2520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4422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3598</v>
      </c>
      <c r="L43" s="66" t="s">
        <v>4355</v>
      </c>
      <c r="M43" s="22" t="s">
        <v>4411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3257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4172</v>
      </c>
      <c r="L44" s="22" t="s">
        <v>4355</v>
      </c>
      <c r="M44" s="22" t="s">
        <v>4410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3258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4172</v>
      </c>
      <c r="L45" s="22" t="s">
        <v>4355</v>
      </c>
      <c r="M45" s="22" t="s">
        <v>4410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3259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4172</v>
      </c>
      <c r="L46" s="22" t="s">
        <v>4355</v>
      </c>
      <c r="M46" s="22" t="s">
        <v>4410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2510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3260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3702</v>
      </c>
      <c r="L47" s="22" t="s">
        <v>4355</v>
      </c>
      <c r="M47" s="22" t="s">
        <v>4410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2520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4408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3703</v>
      </c>
      <c r="L48" s="22" t="s">
        <v>4355</v>
      </c>
      <c r="M48" s="22" t="s">
        <v>4415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3261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3702</v>
      </c>
      <c r="L49" s="22" t="s">
        <v>4355</v>
      </c>
      <c r="M49" s="22" t="s">
        <v>4415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2520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3262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3702</v>
      </c>
      <c r="L50" s="22" t="s">
        <v>4355</v>
      </c>
      <c r="M50" s="22" t="s">
        <v>4415</v>
      </c>
      <c r="N50" s="22" t="s">
        <v>2134</v>
      </c>
      <c r="O50" s="22"/>
      <c r="P50" s="248" t="s">
        <v>3033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2520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3263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3702</v>
      </c>
      <c r="L51" s="22" t="s">
        <v>4355</v>
      </c>
      <c r="M51" s="22" t="s">
        <v>4415</v>
      </c>
      <c r="N51" s="22" t="s">
        <v>2134</v>
      </c>
      <c r="O51" s="22"/>
      <c r="P51" s="248" t="s">
        <v>3034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2520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3264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3702</v>
      </c>
      <c r="L52" s="22" t="s">
        <v>4355</v>
      </c>
      <c r="M52" s="22" t="s">
        <v>4415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2520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3265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3702</v>
      </c>
      <c r="L53" s="22" t="s">
        <v>4355</v>
      </c>
      <c r="M53" s="22" t="s">
        <v>4415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2520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3415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3702</v>
      </c>
      <c r="L54" s="22" t="s">
        <v>4356</v>
      </c>
      <c r="M54" s="22" t="s">
        <v>4410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3442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3702</v>
      </c>
      <c r="L55" s="22" t="s">
        <v>4356</v>
      </c>
      <c r="M55" s="22" t="s">
        <v>4410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2507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3268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3702</v>
      </c>
      <c r="L56" s="22" t="s">
        <v>4355</v>
      </c>
      <c r="M56" s="22" t="s">
        <v>4415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2520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3269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3702</v>
      </c>
      <c r="L57" s="22" t="s">
        <v>4355</v>
      </c>
      <c r="M57" s="22" t="s">
        <v>4415</v>
      </c>
      <c r="N57" s="22" t="s">
        <v>2134</v>
      </c>
      <c r="O57" s="22"/>
      <c r="P57" s="248" t="s">
        <v>3035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2520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3270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3702</v>
      </c>
      <c r="L58" s="22" t="s">
        <v>4355</v>
      </c>
      <c r="M58" s="22" t="s">
        <v>4415</v>
      </c>
      <c r="N58" s="22" t="s">
        <v>2134</v>
      </c>
      <c r="O58" s="22"/>
      <c r="P58" s="248" t="s">
        <v>3036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2520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3271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3702</v>
      </c>
      <c r="L59" s="22" t="s">
        <v>4355</v>
      </c>
      <c r="M59" s="22" t="s">
        <v>4415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2520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3272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3702</v>
      </c>
      <c r="L60" s="22" t="s">
        <v>4355</v>
      </c>
      <c r="M60" s="22" t="s">
        <v>4415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2520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3922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3598</v>
      </c>
      <c r="L61" s="22" t="s">
        <v>4355</v>
      </c>
      <c r="M61" s="22" t="s">
        <v>4415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4423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3598</v>
      </c>
      <c r="L62" s="66" t="s">
        <v>4355</v>
      </c>
      <c r="M62" s="22" t="s">
        <v>4410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2524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3274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3702</v>
      </c>
      <c r="L63" s="22" t="s">
        <v>4355</v>
      </c>
      <c r="M63" s="22" t="s">
        <v>4410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2507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3275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3702</v>
      </c>
      <c r="L64" s="22" t="s">
        <v>4355</v>
      </c>
      <c r="M64" s="22" t="s">
        <v>4410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2507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3276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3702</v>
      </c>
      <c r="L65" s="22" t="s">
        <v>4355</v>
      </c>
      <c r="M65" s="22" t="s">
        <v>4410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2507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3277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3702</v>
      </c>
      <c r="L66" s="22" t="s">
        <v>4356</v>
      </c>
      <c r="M66" s="22" t="s">
        <v>4410</v>
      </c>
      <c r="N66" s="22" t="s">
        <v>5000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2507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3278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3702</v>
      </c>
      <c r="L67" s="22" t="s">
        <v>4355</v>
      </c>
      <c r="M67" s="22" t="s">
        <v>4410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2507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3279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3702</v>
      </c>
      <c r="L68" s="22" t="s">
        <v>4355</v>
      </c>
      <c r="M68" s="22" t="s">
        <v>4410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2507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3280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3702</v>
      </c>
      <c r="L69" s="22" t="s">
        <v>4355</v>
      </c>
      <c r="M69" s="22" t="s">
        <v>4410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2507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3281</v>
      </c>
      <c r="D70" s="18" t="s">
        <v>7</v>
      </c>
      <c r="E70" s="23" t="s">
        <v>6058</v>
      </c>
      <c r="F70" s="23" t="s">
        <v>6058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3702</v>
      </c>
      <c r="L70" s="22" t="s">
        <v>4356</v>
      </c>
      <c r="M70" s="22" t="s">
        <v>4410</v>
      </c>
      <c r="N70" s="22" t="s">
        <v>2134</v>
      </c>
      <c r="O70" s="22"/>
      <c r="P70" s="248" t="s">
        <v>3037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2507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3584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3598</v>
      </c>
      <c r="L71" t="s">
        <v>4355</v>
      </c>
      <c r="M71" t="s">
        <v>4412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3283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3702</v>
      </c>
      <c r="L72" s="22" t="s">
        <v>4355</v>
      </c>
      <c r="M72" s="22" t="s">
        <v>4410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2507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3284</v>
      </c>
      <c r="D73" s="26" t="s">
        <v>2629</v>
      </c>
      <c r="E73" s="23" t="s">
        <v>4360</v>
      </c>
      <c r="F73" s="23" t="s">
        <v>4360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3702</v>
      </c>
      <c r="L73" s="22" t="s">
        <v>4356</v>
      </c>
      <c r="M73" s="22" t="s">
        <v>4410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2507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3285</v>
      </c>
      <c r="D74" s="26" t="s">
        <v>2629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3702</v>
      </c>
      <c r="L74" s="22" t="s">
        <v>4356</v>
      </c>
      <c r="M74" s="22" t="s">
        <v>4410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2507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4395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3598</v>
      </c>
      <c r="L75" s="22" t="s">
        <v>4355</v>
      </c>
      <c r="M75" s="22" t="s">
        <v>4410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3287</v>
      </c>
      <c r="D76" s="26" t="s">
        <v>2629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3702</v>
      </c>
      <c r="L76" s="22" t="s">
        <v>4356</v>
      </c>
      <c r="M76" s="22" t="s">
        <v>4410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2507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3288</v>
      </c>
      <c r="D77" s="26" t="s">
        <v>2629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3702</v>
      </c>
      <c r="L77" s="22" t="s">
        <v>4356</v>
      </c>
      <c r="M77" s="22" t="s">
        <v>4410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2507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3289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3702</v>
      </c>
      <c r="L78" s="22" t="s">
        <v>4355</v>
      </c>
      <c r="M78" s="22" t="s">
        <v>4410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2507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3290</v>
      </c>
      <c r="D79" s="26" t="s">
        <v>2629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3702</v>
      </c>
      <c r="L79" s="22" t="s">
        <v>4356</v>
      </c>
      <c r="M79" s="22" t="s">
        <v>4410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2506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3291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3702</v>
      </c>
      <c r="L80" s="22" t="s">
        <v>4356</v>
      </c>
      <c r="M80" s="22" t="s">
        <v>4410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2506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3292</v>
      </c>
      <c r="D81" s="26" t="s">
        <v>2629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3702</v>
      </c>
      <c r="L81" s="22" t="s">
        <v>4356</v>
      </c>
      <c r="M81" s="22" t="s">
        <v>4410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2506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4424</v>
      </c>
      <c r="D82" s="63" t="s">
        <v>2174</v>
      </c>
      <c r="E82" s="64" t="s">
        <v>3611</v>
      </c>
      <c r="F82" s="64" t="s">
        <v>3611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3702</v>
      </c>
      <c r="L82" s="66" t="s">
        <v>4355</v>
      </c>
      <c r="M82" s="22" t="s">
        <v>4415</v>
      </c>
      <c r="N82" s="22" t="s">
        <v>2134</v>
      </c>
      <c r="O82" s="66"/>
      <c r="P82" s="248" t="s">
        <v>3612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3294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3702</v>
      </c>
      <c r="L83" s="22" t="s">
        <v>4356</v>
      </c>
      <c r="M83" s="22" t="s">
        <v>4410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2507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3295</v>
      </c>
      <c r="D84" s="26" t="s">
        <v>2629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3702</v>
      </c>
      <c r="L84" s="22" t="s">
        <v>4356</v>
      </c>
      <c r="M84" s="22" t="s">
        <v>4410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2506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3296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3702</v>
      </c>
      <c r="L85" s="22" t="s">
        <v>4356</v>
      </c>
      <c r="M85" s="22" t="s">
        <v>4410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2506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3297</v>
      </c>
      <c r="D86" s="26" t="s">
        <v>2629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3702</v>
      </c>
      <c r="L86" s="22" t="s">
        <v>4356</v>
      </c>
      <c r="M86" s="22" t="s">
        <v>4410</v>
      </c>
      <c r="N86" s="22" t="s">
        <v>5000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2506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3298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3702</v>
      </c>
      <c r="L87" s="22" t="s">
        <v>4356</v>
      </c>
      <c r="M87" s="22" t="s">
        <v>4410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2506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3299</v>
      </c>
      <c r="D88" s="26" t="s">
        <v>2629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3702</v>
      </c>
      <c r="L88" s="22" t="s">
        <v>4356</v>
      </c>
      <c r="M88" s="22" t="s">
        <v>4410</v>
      </c>
      <c r="N88" s="22" t="s">
        <v>5000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2506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3300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3702</v>
      </c>
      <c r="L89" s="22" t="s">
        <v>4356</v>
      </c>
      <c r="M89" s="22" t="s">
        <v>4410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2506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3301</v>
      </c>
      <c r="D90" s="26" t="s">
        <v>2629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3702</v>
      </c>
      <c r="L90" s="22" t="s">
        <v>4356</v>
      </c>
      <c r="M90" s="22" t="s">
        <v>4410</v>
      </c>
      <c r="N90" s="22" t="s">
        <v>5000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2506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3302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3702</v>
      </c>
      <c r="L91" s="27" t="s">
        <v>4356</v>
      </c>
      <c r="M91" s="22" t="s">
        <v>4410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2506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3303</v>
      </c>
      <c r="D92" s="18" t="s">
        <v>7</v>
      </c>
      <c r="E92" s="23" t="s">
        <v>4361</v>
      </c>
      <c r="F92" s="23" t="s">
        <v>4361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3702</v>
      </c>
      <c r="L92" s="22" t="s">
        <v>4356</v>
      </c>
      <c r="M92" s="22" t="s">
        <v>4410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2507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3304</v>
      </c>
      <c r="D93" s="18" t="s">
        <v>7</v>
      </c>
      <c r="E93" s="23" t="s">
        <v>4362</v>
      </c>
      <c r="F93" s="23" t="s">
        <v>4362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3702</v>
      </c>
      <c r="L93" s="22" t="s">
        <v>4356</v>
      </c>
      <c r="M93" s="22" t="s">
        <v>4410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2507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3305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3702</v>
      </c>
      <c r="L94" s="27" t="s">
        <v>4355</v>
      </c>
      <c r="M94" s="22" t="s">
        <v>4410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2507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3306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3702</v>
      </c>
      <c r="L95" s="22" t="s">
        <v>4355</v>
      </c>
      <c r="M95" s="22" t="s">
        <v>4410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2507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3307</v>
      </c>
      <c r="D96" s="18" t="s">
        <v>2174</v>
      </c>
      <c r="E96" s="23" t="s">
        <v>5146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3702</v>
      </c>
      <c r="L96" s="22" t="s">
        <v>4355</v>
      </c>
      <c r="M96" s="22" t="s">
        <v>4415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2507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3308</v>
      </c>
      <c r="D97" s="18" t="s">
        <v>2174</v>
      </c>
      <c r="E97" s="23" t="s">
        <v>3704</v>
      </c>
      <c r="F97" s="23" t="s">
        <v>3704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3702</v>
      </c>
      <c r="L97" s="22" t="s">
        <v>4355</v>
      </c>
      <c r="M97" s="22" t="s">
        <v>4415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2507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3309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3702</v>
      </c>
      <c r="L98" s="22" t="s">
        <v>4355</v>
      </c>
      <c r="M98" s="22" t="s">
        <v>4410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2507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3310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3702</v>
      </c>
      <c r="L99" s="22" t="s">
        <v>4355</v>
      </c>
      <c r="M99" s="22" t="s">
        <v>4410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2507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3311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3702</v>
      </c>
      <c r="L100" s="22" t="s">
        <v>4355</v>
      </c>
      <c r="M100" s="22" t="s">
        <v>4410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2507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3312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3702</v>
      </c>
      <c r="L101" s="22" t="s">
        <v>4355</v>
      </c>
      <c r="M101" s="22" t="s">
        <v>4410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2507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3313</v>
      </c>
      <c r="D102" s="26" t="s">
        <v>2630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3702</v>
      </c>
      <c r="L102" s="22" t="s">
        <v>4355</v>
      </c>
      <c r="M102" s="22" t="s">
        <v>4410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2507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3314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3702</v>
      </c>
      <c r="L103" s="22" t="s">
        <v>4355</v>
      </c>
      <c r="M103" s="22" t="s">
        <v>4410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2507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3315</v>
      </c>
      <c r="D104" s="26" t="s">
        <v>2631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3702</v>
      </c>
      <c r="L104" s="22" t="s">
        <v>4355</v>
      </c>
      <c r="M104" s="22" t="s">
        <v>4410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2507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3316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3702</v>
      </c>
      <c r="L105" s="22" t="s">
        <v>4356</v>
      </c>
      <c r="M105" s="22" t="s">
        <v>4410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2507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4229</v>
      </c>
      <c r="D106" s="18" t="s">
        <v>4113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3598</v>
      </c>
      <c r="L106" s="22" t="s">
        <v>4355</v>
      </c>
      <c r="M106" s="22" t="s">
        <v>4415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3318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3702</v>
      </c>
      <c r="L107" s="22" t="s">
        <v>4356</v>
      </c>
      <c r="M107" s="22" t="s">
        <v>4410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2507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3319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3702</v>
      </c>
      <c r="L108" s="22" t="s">
        <v>4356</v>
      </c>
      <c r="M108" s="22" t="s">
        <v>4410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2507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3320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3702</v>
      </c>
      <c r="L109" s="22" t="s">
        <v>4356</v>
      </c>
      <c r="M109" s="22" t="s">
        <v>4410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2507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3321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3702</v>
      </c>
      <c r="L110" s="22" t="s">
        <v>4356</v>
      </c>
      <c r="M110" s="22" t="s">
        <v>4410</v>
      </c>
      <c r="N110" s="22" t="s">
        <v>5000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2507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3322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3702</v>
      </c>
      <c r="L111" s="22" t="s">
        <v>4355</v>
      </c>
      <c r="M111" s="22" t="s">
        <v>4410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2524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3323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3702</v>
      </c>
      <c r="L112" s="22" t="s">
        <v>4355</v>
      </c>
      <c r="M112" s="22" t="s">
        <v>4410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2507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3324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3702</v>
      </c>
      <c r="L113" s="22" t="s">
        <v>4356</v>
      </c>
      <c r="M113" s="22" t="s">
        <v>4410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2507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3325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3702</v>
      </c>
      <c r="L114" s="22" t="s">
        <v>4355</v>
      </c>
      <c r="M114" s="22" t="s">
        <v>4410</v>
      </c>
      <c r="N114" s="22" t="s">
        <v>2134</v>
      </c>
      <c r="O114" s="22"/>
      <c r="P114" s="248" t="s">
        <v>3038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2509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3326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3702</v>
      </c>
      <c r="L115" s="22" t="s">
        <v>4355</v>
      </c>
      <c r="M115" s="22" t="s">
        <v>4417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3327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3702</v>
      </c>
      <c r="L116" s="22" t="s">
        <v>4355</v>
      </c>
      <c r="M116" s="22" t="s">
        <v>4417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3328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3702</v>
      </c>
      <c r="L117" s="22" t="s">
        <v>4355</v>
      </c>
      <c r="M117" s="22" t="s">
        <v>4417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3905</v>
      </c>
      <c r="D118" s="63" t="s">
        <v>4096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3598</v>
      </c>
      <c r="L118" s="22" t="s">
        <v>4355</v>
      </c>
      <c r="M118" s="22" t="s">
        <v>4410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3584</v>
      </c>
      <c r="D119" s="18" t="s">
        <v>7</v>
      </c>
      <c r="E119" s="70" t="s">
        <v>3607</v>
      </c>
      <c r="F119" s="70" t="s">
        <v>3607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3598</v>
      </c>
      <c r="L119" s="22" t="s">
        <v>4355</v>
      </c>
      <c r="M119" s="22" t="s">
        <v>4418</v>
      </c>
      <c r="N119" s="22" t="s">
        <v>2134</v>
      </c>
      <c r="O119" s="22" t="s">
        <v>3705</v>
      </c>
      <c r="P119" s="248" t="s">
        <v>3613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3564</v>
      </c>
      <c r="D120" s="45" t="s">
        <v>4019</v>
      </c>
      <c r="E120" s="46" t="s">
        <v>4975</v>
      </c>
      <c r="F120" s="46" t="s">
        <v>4975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3702</v>
      </c>
      <c r="L120" s="49" t="s">
        <v>4355</v>
      </c>
      <c r="M120" s="49" t="s">
        <v>4410</v>
      </c>
      <c r="N120" s="22"/>
      <c r="O120" s="45"/>
      <c r="P120" s="249" t="s">
        <v>2499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2506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3564</v>
      </c>
      <c r="D121" s="45" t="s">
        <v>4059</v>
      </c>
      <c r="E121" s="46" t="s">
        <v>4976</v>
      </c>
      <c r="F121" s="116" t="s">
        <v>4976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3702</v>
      </c>
      <c r="L121" s="49" t="s">
        <v>4355</v>
      </c>
      <c r="M121" s="49" t="s">
        <v>4410</v>
      </c>
      <c r="N121" s="22"/>
      <c r="O121" s="45"/>
      <c r="P121" s="249" t="s">
        <v>2501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2506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3564</v>
      </c>
      <c r="D122" s="45" t="s">
        <v>4021</v>
      </c>
      <c r="E122" s="46" t="s">
        <v>4977</v>
      </c>
      <c r="F122" s="46" t="s">
        <v>4977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3702</v>
      </c>
      <c r="L122" s="49" t="s">
        <v>4355</v>
      </c>
      <c r="M122" s="49" t="s">
        <v>4410</v>
      </c>
      <c r="N122" s="22"/>
      <c r="O122" s="45"/>
      <c r="P122" s="249" t="s">
        <v>2503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2506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3564</v>
      </c>
      <c r="D123" s="45" t="s">
        <v>4022</v>
      </c>
      <c r="E123" s="46" t="s">
        <v>4978</v>
      </c>
      <c r="F123" s="46" t="s">
        <v>4978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3702</v>
      </c>
      <c r="L123" s="49" t="s">
        <v>4355</v>
      </c>
      <c r="M123" s="49" t="s">
        <v>4410</v>
      </c>
      <c r="N123" s="22"/>
      <c r="O123" s="45"/>
      <c r="P123" s="249" t="s">
        <v>2500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2506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3564</v>
      </c>
      <c r="D124" s="45" t="s">
        <v>4020</v>
      </c>
      <c r="E124" s="46" t="s">
        <v>4979</v>
      </c>
      <c r="F124" s="46" t="s">
        <v>4979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3702</v>
      </c>
      <c r="L124" s="49" t="s">
        <v>4355</v>
      </c>
      <c r="M124" s="49" t="s">
        <v>4410</v>
      </c>
      <c r="N124" s="22"/>
      <c r="O124" s="45"/>
      <c r="P124" s="249" t="s">
        <v>2502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2506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5951</v>
      </c>
      <c r="D125" s="18" t="s">
        <v>7</v>
      </c>
      <c r="E125" s="23" t="s">
        <v>5948</v>
      </c>
      <c r="F125" s="23" t="s">
        <v>5948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3702</v>
      </c>
      <c r="L125" s="22" t="s">
        <v>4355</v>
      </c>
      <c r="M125" s="22" t="s">
        <v>4410</v>
      </c>
      <c r="N125" s="22" t="s">
        <v>2134</v>
      </c>
      <c r="O125" s="22"/>
      <c r="P125" s="248" t="s">
        <v>5949</v>
      </c>
      <c r="Q125" s="192"/>
      <c r="R125" s="1"/>
      <c r="S125" s="1" t="str">
        <f t="shared" si="14"/>
        <v/>
      </c>
      <c r="T125" s="1" t="s">
        <v>5950</v>
      </c>
      <c r="U125" s="1" t="s">
        <v>2507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3880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3702</v>
      </c>
      <c r="L126" s="22" t="s">
        <v>4355</v>
      </c>
      <c r="M126" s="22" t="s">
        <v>4411</v>
      </c>
      <c r="N126" s="22"/>
      <c r="O126" s="22"/>
      <c r="P126" s="248" t="s">
        <v>4496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3453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3702</v>
      </c>
      <c r="L127" s="66" t="s">
        <v>4356</v>
      </c>
      <c r="M127" s="22" t="s">
        <v>4410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2507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3371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3702</v>
      </c>
      <c r="L128" s="66" t="s">
        <v>4355</v>
      </c>
      <c r="M128" s="22" t="s">
        <v>4410</v>
      </c>
      <c r="N128" s="22" t="s">
        <v>2134</v>
      </c>
      <c r="O128" s="66"/>
      <c r="P128" s="248" t="s">
        <v>3051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2508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3372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3702</v>
      </c>
      <c r="L129" s="66" t="s">
        <v>4355</v>
      </c>
      <c r="M129" s="22" t="s">
        <v>4410</v>
      </c>
      <c r="N129" s="22" t="s">
        <v>2134</v>
      </c>
      <c r="O129" s="66"/>
      <c r="P129" s="248" t="s">
        <v>3052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2508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3373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3702</v>
      </c>
      <c r="L130" s="66" t="s">
        <v>4355</v>
      </c>
      <c r="M130" s="22" t="s">
        <v>4410</v>
      </c>
      <c r="N130" s="22" t="s">
        <v>2134</v>
      </c>
      <c r="O130" s="66"/>
      <c r="P130" s="248" t="s">
        <v>3053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2508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3374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3702</v>
      </c>
      <c r="L131" s="66" t="s">
        <v>4355</v>
      </c>
      <c r="M131" s="22" t="s">
        <v>4410</v>
      </c>
      <c r="N131" s="22" t="s">
        <v>2134</v>
      </c>
      <c r="O131" s="66"/>
      <c r="P131" s="248" t="s">
        <v>3054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2508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3483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4172</v>
      </c>
      <c r="L132" s="66" t="s">
        <v>4355</v>
      </c>
      <c r="M132" s="22" t="s">
        <v>4415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2520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2531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2532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3330</v>
      </c>
      <c r="D137" s="18">
        <v>0</v>
      </c>
      <c r="E137" s="23" t="s">
        <v>474</v>
      </c>
      <c r="F137" s="24" t="s">
        <v>5341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3702</v>
      </c>
      <c r="L137" s="22" t="s">
        <v>4355</v>
      </c>
      <c r="M137" s="22" t="s">
        <v>4410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3330</v>
      </c>
      <c r="D138" s="18">
        <v>1</v>
      </c>
      <c r="E138" s="23" t="s">
        <v>990</v>
      </c>
      <c r="F138" s="23" t="s">
        <v>5342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3702</v>
      </c>
      <c r="L138" s="22" t="s">
        <v>4355</v>
      </c>
      <c r="M138" s="22" t="s">
        <v>4410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3330</v>
      </c>
      <c r="D139" s="18">
        <v>2</v>
      </c>
      <c r="E139" s="23" t="s">
        <v>996</v>
      </c>
      <c r="F139" s="23" t="s">
        <v>5343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3702</v>
      </c>
      <c r="L139" s="22" t="s">
        <v>4355</v>
      </c>
      <c r="M139" s="22" t="s">
        <v>4410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3330</v>
      </c>
      <c r="D140" s="18">
        <v>3</v>
      </c>
      <c r="E140" s="23" t="s">
        <v>1002</v>
      </c>
      <c r="F140" s="23" t="s">
        <v>5344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3702</v>
      </c>
      <c r="L140" s="22" t="s">
        <v>4355</v>
      </c>
      <c r="M140" s="22" t="s">
        <v>4410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3330</v>
      </c>
      <c r="D141" s="18">
        <v>4</v>
      </c>
      <c r="E141" s="23" t="s">
        <v>476</v>
      </c>
      <c r="F141" s="23" t="s">
        <v>5278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3702</v>
      </c>
      <c r="L141" s="22" t="s">
        <v>4355</v>
      </c>
      <c r="M141" s="22" t="s">
        <v>4410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2509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3330</v>
      </c>
      <c r="D142" s="18">
        <v>5</v>
      </c>
      <c r="E142" s="23" t="s">
        <v>1011</v>
      </c>
      <c r="F142" s="23" t="s">
        <v>5345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3702</v>
      </c>
      <c r="L142" s="22" t="s">
        <v>4355</v>
      </c>
      <c r="M142" s="22" t="s">
        <v>4410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3330</v>
      </c>
      <c r="D143" s="18">
        <v>6</v>
      </c>
      <c r="E143" s="23" t="s">
        <v>1012</v>
      </c>
      <c r="F143" s="23" t="s">
        <v>5346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3702</v>
      </c>
      <c r="L143" s="22" t="s">
        <v>4355</v>
      </c>
      <c r="M143" s="22" t="s">
        <v>4410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3330</v>
      </c>
      <c r="D144" s="18">
        <v>7</v>
      </c>
      <c r="E144" s="23" t="s">
        <v>478</v>
      </c>
      <c r="F144" s="23" t="s">
        <v>5217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3702</v>
      </c>
      <c r="L144" s="22" t="s">
        <v>4355</v>
      </c>
      <c r="M144" s="22" t="s">
        <v>4410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2509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3330</v>
      </c>
      <c r="D145" s="18">
        <v>8</v>
      </c>
      <c r="E145" s="23" t="s">
        <v>6059</v>
      </c>
      <c r="F145" s="23" t="s">
        <v>6060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3702</v>
      </c>
      <c r="L145" s="22" t="s">
        <v>4355</v>
      </c>
      <c r="M145" s="22" t="s">
        <v>4410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3330</v>
      </c>
      <c r="D146" s="18">
        <v>9</v>
      </c>
      <c r="E146" s="23" t="s">
        <v>90</v>
      </c>
      <c r="F146" s="23" t="s">
        <v>5347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3702</v>
      </c>
      <c r="L146" s="22" t="s">
        <v>4355</v>
      </c>
      <c r="M146" s="22" t="s">
        <v>4410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3330</v>
      </c>
      <c r="D147" s="18">
        <v>10</v>
      </c>
      <c r="E147" s="23" t="s">
        <v>109</v>
      </c>
      <c r="F147" s="23" t="s">
        <v>5414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3702</v>
      </c>
      <c r="L147" s="22" t="s">
        <v>4355</v>
      </c>
      <c r="M147" s="22" t="s">
        <v>4410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3330</v>
      </c>
      <c r="D148" s="18">
        <v>11</v>
      </c>
      <c r="E148" s="23" t="s">
        <v>110</v>
      </c>
      <c r="F148" s="23" t="s">
        <v>5415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3702</v>
      </c>
      <c r="L148" s="22" t="s">
        <v>4355</v>
      </c>
      <c r="M148" s="22" t="s">
        <v>4410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3330</v>
      </c>
      <c r="D149" s="18">
        <v>12</v>
      </c>
      <c r="E149" s="23" t="s">
        <v>115</v>
      </c>
      <c r="F149" s="23" t="s">
        <v>5348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3702</v>
      </c>
      <c r="L149" s="22" t="s">
        <v>4355</v>
      </c>
      <c r="M149" s="22" t="s">
        <v>4410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3330</v>
      </c>
      <c r="D150" s="18">
        <v>13</v>
      </c>
      <c r="E150" s="23" t="s">
        <v>116</v>
      </c>
      <c r="F150" s="23" t="s">
        <v>5218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3702</v>
      </c>
      <c r="L150" s="22" t="s">
        <v>4355</v>
      </c>
      <c r="M150" s="22" t="s">
        <v>4410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3330</v>
      </c>
      <c r="D151" s="18">
        <v>14</v>
      </c>
      <c r="E151" s="23" t="s">
        <v>117</v>
      </c>
      <c r="F151" s="23" t="s">
        <v>5349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3702</v>
      </c>
      <c r="L151" s="22" t="s">
        <v>4355</v>
      </c>
      <c r="M151" s="22" t="s">
        <v>4410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3330</v>
      </c>
      <c r="D152" s="18">
        <v>15</v>
      </c>
      <c r="E152" s="23" t="s">
        <v>118</v>
      </c>
      <c r="F152" s="23" t="s">
        <v>5219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3702</v>
      </c>
      <c r="L152" s="22" t="s">
        <v>4355</v>
      </c>
      <c r="M152" s="22" t="s">
        <v>4410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2509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3330</v>
      </c>
      <c r="D153" s="18">
        <v>16</v>
      </c>
      <c r="E153" s="23" t="s">
        <v>121</v>
      </c>
      <c r="F153" s="23" t="s">
        <v>5350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3702</v>
      </c>
      <c r="L153" s="22" t="s">
        <v>4355</v>
      </c>
      <c r="M153" s="22" t="s">
        <v>4410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3330</v>
      </c>
      <c r="D154" s="18">
        <v>17</v>
      </c>
      <c r="E154" s="23" t="s">
        <v>124</v>
      </c>
      <c r="F154" s="23" t="s">
        <v>5351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3702</v>
      </c>
      <c r="L154" s="22" t="s">
        <v>4355</v>
      </c>
      <c r="M154" s="22" t="s">
        <v>4410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2509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3330</v>
      </c>
      <c r="D155" s="18">
        <v>18</v>
      </c>
      <c r="E155" s="23" t="s">
        <v>125</v>
      </c>
      <c r="F155" s="23" t="s">
        <v>5352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3702</v>
      </c>
      <c r="L155" s="22" t="s">
        <v>4355</v>
      </c>
      <c r="M155" s="22" t="s">
        <v>4410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3330</v>
      </c>
      <c r="D156" s="18">
        <v>19</v>
      </c>
      <c r="E156" s="23" t="s">
        <v>130</v>
      </c>
      <c r="F156" s="23" t="s">
        <v>5353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3702</v>
      </c>
      <c r="L156" s="22" t="s">
        <v>4355</v>
      </c>
      <c r="M156" s="22" t="s">
        <v>4410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3330</v>
      </c>
      <c r="D157" s="18">
        <v>20</v>
      </c>
      <c r="E157" s="23" t="s">
        <v>152</v>
      </c>
      <c r="F157" s="23" t="s">
        <v>5354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3702</v>
      </c>
      <c r="L157" s="22" t="s">
        <v>4355</v>
      </c>
      <c r="M157" s="22" t="s">
        <v>4410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3330</v>
      </c>
      <c r="D158" s="18">
        <v>21</v>
      </c>
      <c r="E158" s="23" t="s">
        <v>161</v>
      </c>
      <c r="F158" s="23" t="s">
        <v>5355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3702</v>
      </c>
      <c r="L158" s="22" t="s">
        <v>4355</v>
      </c>
      <c r="M158" s="22" t="s">
        <v>4410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3330</v>
      </c>
      <c r="D159" s="18">
        <v>22</v>
      </c>
      <c r="E159" s="23" t="s">
        <v>181</v>
      </c>
      <c r="F159" s="23" t="s">
        <v>5356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3702</v>
      </c>
      <c r="L159" s="22" t="s">
        <v>4355</v>
      </c>
      <c r="M159" s="22" t="s">
        <v>4410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3330</v>
      </c>
      <c r="D160" s="18">
        <v>23</v>
      </c>
      <c r="E160" s="23" t="s">
        <v>185</v>
      </c>
      <c r="F160" s="23" t="s">
        <v>5357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3702</v>
      </c>
      <c r="L160" s="22" t="s">
        <v>4355</v>
      </c>
      <c r="M160" s="22" t="s">
        <v>4410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3330</v>
      </c>
      <c r="D161" s="18">
        <v>24</v>
      </c>
      <c r="E161" s="23" t="s">
        <v>189</v>
      </c>
      <c r="F161" s="23" t="s">
        <v>5220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3702</v>
      </c>
      <c r="L161" s="22" t="s">
        <v>4355</v>
      </c>
      <c r="M161" s="22" t="s">
        <v>4410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3330</v>
      </c>
      <c r="D162" s="18">
        <v>25</v>
      </c>
      <c r="E162" s="23" t="s">
        <v>190</v>
      </c>
      <c r="F162" s="23" t="s">
        <v>5358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3702</v>
      </c>
      <c r="L162" s="22" t="s">
        <v>4355</v>
      </c>
      <c r="M162" s="22" t="s">
        <v>4410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3330</v>
      </c>
      <c r="D163" s="18">
        <v>26</v>
      </c>
      <c r="E163" s="23" t="s">
        <v>191</v>
      </c>
      <c r="F163" s="23" t="s">
        <v>5359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3702</v>
      </c>
      <c r="L163" s="22" t="s">
        <v>4355</v>
      </c>
      <c r="M163" s="22" t="s">
        <v>4410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3330</v>
      </c>
      <c r="D164" s="18">
        <v>27</v>
      </c>
      <c r="E164" s="23" t="s">
        <v>193</v>
      </c>
      <c r="F164" s="23" t="s">
        <v>5360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3702</v>
      </c>
      <c r="L164" s="22" t="s">
        <v>4355</v>
      </c>
      <c r="M164" s="22" t="s">
        <v>4410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3330</v>
      </c>
      <c r="D165" s="18">
        <v>28</v>
      </c>
      <c r="E165" s="23" t="s">
        <v>194</v>
      </c>
      <c r="F165" s="23" t="s">
        <v>5221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3702</v>
      </c>
      <c r="L165" s="22" t="s">
        <v>4355</v>
      </c>
      <c r="M165" s="22" t="s">
        <v>4410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3330</v>
      </c>
      <c r="D166" s="18">
        <v>29</v>
      </c>
      <c r="E166" s="23" t="s">
        <v>195</v>
      </c>
      <c r="F166" s="23" t="s">
        <v>5361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3702</v>
      </c>
      <c r="L166" s="22" t="s">
        <v>4355</v>
      </c>
      <c r="M166" s="22" t="s">
        <v>4410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3330</v>
      </c>
      <c r="D167" s="18">
        <v>30</v>
      </c>
      <c r="E167" s="23" t="s">
        <v>196</v>
      </c>
      <c r="F167" s="23" t="s">
        <v>5222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3702</v>
      </c>
      <c r="L167" s="22" t="s">
        <v>4355</v>
      </c>
      <c r="M167" s="22" t="s">
        <v>4410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3330</v>
      </c>
      <c r="D168" s="18">
        <v>31</v>
      </c>
      <c r="E168" s="23" t="s">
        <v>197</v>
      </c>
      <c r="F168" s="23" t="s">
        <v>5223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3702</v>
      </c>
      <c r="L168" s="22" t="s">
        <v>4355</v>
      </c>
      <c r="M168" s="22" t="s">
        <v>4410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3330</v>
      </c>
      <c r="D169" s="18">
        <v>32</v>
      </c>
      <c r="E169" s="23" t="s">
        <v>203</v>
      </c>
      <c r="F169" s="23" t="s">
        <v>5224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3702</v>
      </c>
      <c r="L169" s="22" t="s">
        <v>4355</v>
      </c>
      <c r="M169" s="22" t="s">
        <v>4410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3330</v>
      </c>
      <c r="D170" s="18">
        <v>33</v>
      </c>
      <c r="E170" s="23" t="s">
        <v>219</v>
      </c>
      <c r="F170" s="23" t="s">
        <v>5225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3702</v>
      </c>
      <c r="L170" s="22" t="s">
        <v>4355</v>
      </c>
      <c r="M170" s="22" t="s">
        <v>4410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3330</v>
      </c>
      <c r="D171" s="18">
        <v>34</v>
      </c>
      <c r="E171" s="23" t="s">
        <v>220</v>
      </c>
      <c r="F171" s="23" t="s">
        <v>5226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3702</v>
      </c>
      <c r="L171" s="22" t="s">
        <v>4355</v>
      </c>
      <c r="M171" s="22" t="s">
        <v>4410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3330</v>
      </c>
      <c r="D172" s="18">
        <v>35</v>
      </c>
      <c r="E172" s="23" t="s">
        <v>221</v>
      </c>
      <c r="F172" s="23" t="s">
        <v>5227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3702</v>
      </c>
      <c r="L172" s="22" t="s">
        <v>4355</v>
      </c>
      <c r="M172" s="22" t="s">
        <v>4410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3330</v>
      </c>
      <c r="D173" s="18">
        <v>36</v>
      </c>
      <c r="E173" s="23" t="s">
        <v>222</v>
      </c>
      <c r="F173" s="23" t="s">
        <v>5362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3702</v>
      </c>
      <c r="L173" s="22" t="s">
        <v>4355</v>
      </c>
      <c r="M173" s="22" t="s">
        <v>4410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3330</v>
      </c>
      <c r="D174" s="18">
        <v>37</v>
      </c>
      <c r="E174" s="23" t="s">
        <v>234</v>
      </c>
      <c r="F174" s="23" t="s">
        <v>5363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3702</v>
      </c>
      <c r="L174" s="22" t="s">
        <v>4355</v>
      </c>
      <c r="M174" s="22" t="s">
        <v>4410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3330</v>
      </c>
      <c r="D175" s="18">
        <v>38</v>
      </c>
      <c r="E175" s="23" t="s">
        <v>255</v>
      </c>
      <c r="F175" s="23" t="s">
        <v>5364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3702</v>
      </c>
      <c r="L175" s="22" t="s">
        <v>4355</v>
      </c>
      <c r="M175" s="22" t="s">
        <v>4410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3330</v>
      </c>
      <c r="D176" s="18">
        <v>39</v>
      </c>
      <c r="E176" s="23" t="s">
        <v>266</v>
      </c>
      <c r="F176" s="23" t="s">
        <v>5365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3702</v>
      </c>
      <c r="L176" s="22" t="s">
        <v>4355</v>
      </c>
      <c r="M176" s="22" t="s">
        <v>4410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3330</v>
      </c>
      <c r="D177" s="18">
        <v>40</v>
      </c>
      <c r="E177" s="23" t="s">
        <v>271</v>
      </c>
      <c r="F177" s="23" t="s">
        <v>5366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3702</v>
      </c>
      <c r="L177" s="22" t="s">
        <v>4355</v>
      </c>
      <c r="M177" s="22" t="s">
        <v>4410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3330</v>
      </c>
      <c r="D178" s="18">
        <v>41</v>
      </c>
      <c r="E178" s="23" t="s">
        <v>273</v>
      </c>
      <c r="F178" s="23" t="s">
        <v>5367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3702</v>
      </c>
      <c r="L178" s="22" t="s">
        <v>4355</v>
      </c>
      <c r="M178" s="22" t="s">
        <v>4410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3330</v>
      </c>
      <c r="D179" s="18">
        <v>42</v>
      </c>
      <c r="E179" s="23" t="s">
        <v>282</v>
      </c>
      <c r="F179" s="23" t="s">
        <v>5368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3702</v>
      </c>
      <c r="L179" s="22" t="s">
        <v>4355</v>
      </c>
      <c r="M179" s="22" t="s">
        <v>4410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3330</v>
      </c>
      <c r="D180" s="18">
        <v>43</v>
      </c>
      <c r="E180" s="23" t="s">
        <v>283</v>
      </c>
      <c r="F180" s="23" t="s">
        <v>5369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3702</v>
      </c>
      <c r="L180" s="22" t="s">
        <v>4355</v>
      </c>
      <c r="M180" s="22" t="s">
        <v>4410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3330</v>
      </c>
      <c r="D181" s="18">
        <v>44</v>
      </c>
      <c r="E181" s="23" t="s">
        <v>284</v>
      </c>
      <c r="F181" s="23" t="s">
        <v>5370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3702</v>
      </c>
      <c r="L181" s="22" t="s">
        <v>4355</v>
      </c>
      <c r="M181" s="22" t="s">
        <v>4410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3330</v>
      </c>
      <c r="D182" s="18">
        <v>45</v>
      </c>
      <c r="E182" s="23" t="s">
        <v>285</v>
      </c>
      <c r="F182" s="23" t="s">
        <v>5371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3702</v>
      </c>
      <c r="L182" s="22" t="s">
        <v>4355</v>
      </c>
      <c r="M182" s="22" t="s">
        <v>4410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3330</v>
      </c>
      <c r="D183" s="18">
        <v>46</v>
      </c>
      <c r="E183" s="23" t="s">
        <v>288</v>
      </c>
      <c r="F183" s="23" t="s">
        <v>5372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3702</v>
      </c>
      <c r="L183" s="22" t="s">
        <v>4355</v>
      </c>
      <c r="M183" s="22" t="s">
        <v>4410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3330</v>
      </c>
      <c r="D184" s="18">
        <v>47</v>
      </c>
      <c r="E184" s="23" t="s">
        <v>292</v>
      </c>
      <c r="F184" s="23" t="s">
        <v>5373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3702</v>
      </c>
      <c r="L184" s="22" t="s">
        <v>4355</v>
      </c>
      <c r="M184" s="22" t="s">
        <v>4410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2509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3330</v>
      </c>
      <c r="D185" s="18">
        <v>48</v>
      </c>
      <c r="E185" s="23" t="s">
        <v>301</v>
      </c>
      <c r="F185" s="23" t="s">
        <v>5374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3702</v>
      </c>
      <c r="L185" s="22" t="s">
        <v>4355</v>
      </c>
      <c r="M185" s="22" t="s">
        <v>4410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3330</v>
      </c>
      <c r="D186" s="18">
        <v>49</v>
      </c>
      <c r="E186" s="23" t="s">
        <v>303</v>
      </c>
      <c r="F186" s="23" t="s">
        <v>5375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3702</v>
      </c>
      <c r="L186" s="22" t="s">
        <v>4355</v>
      </c>
      <c r="M186" s="22" t="s">
        <v>4410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3330</v>
      </c>
      <c r="D187" s="18">
        <v>50</v>
      </c>
      <c r="E187" s="23" t="s">
        <v>333</v>
      </c>
      <c r="F187" s="23" t="s">
        <v>5376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3702</v>
      </c>
      <c r="L187" s="22" t="s">
        <v>4355</v>
      </c>
      <c r="M187" s="22" t="s">
        <v>4410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3330</v>
      </c>
      <c r="D188" s="18">
        <v>51</v>
      </c>
      <c r="E188" s="23" t="s">
        <v>1227</v>
      </c>
      <c r="F188" s="23" t="s">
        <v>5228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3702</v>
      </c>
      <c r="L188" s="22" t="s">
        <v>4355</v>
      </c>
      <c r="M188" s="22" t="s">
        <v>4410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3330</v>
      </c>
      <c r="D189" s="18">
        <v>52</v>
      </c>
      <c r="E189" s="23" t="s">
        <v>342</v>
      </c>
      <c r="F189" s="23" t="s">
        <v>5229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3702</v>
      </c>
      <c r="L189" s="22" t="s">
        <v>4355</v>
      </c>
      <c r="M189" s="22" t="s">
        <v>4410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3330</v>
      </c>
      <c r="D190" s="18">
        <v>53</v>
      </c>
      <c r="E190" s="23" t="s">
        <v>352</v>
      </c>
      <c r="F190" s="23" t="s">
        <v>5279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3702</v>
      </c>
      <c r="L190" s="22" t="s">
        <v>4355</v>
      </c>
      <c r="M190" s="22" t="s">
        <v>4410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3330</v>
      </c>
      <c r="D191" s="18">
        <v>54</v>
      </c>
      <c r="E191" s="23" t="s">
        <v>376</v>
      </c>
      <c r="F191" s="23" t="s">
        <v>5377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3702</v>
      </c>
      <c r="L191" s="22" t="s">
        <v>4355</v>
      </c>
      <c r="M191" s="22" t="s">
        <v>4410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3330</v>
      </c>
      <c r="D192" s="18">
        <v>55</v>
      </c>
      <c r="E192" s="23" t="s">
        <v>0</v>
      </c>
      <c r="F192" s="23" t="s">
        <v>5378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3702</v>
      </c>
      <c r="L192" s="22" t="s">
        <v>4355</v>
      </c>
      <c r="M192" s="22" t="s">
        <v>4410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3330</v>
      </c>
      <c r="D193" s="18">
        <v>56</v>
      </c>
      <c r="E193" s="23" t="s">
        <v>385</v>
      </c>
      <c r="F193" s="23" t="s">
        <v>5348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3702</v>
      </c>
      <c r="L193" s="22" t="s">
        <v>4355</v>
      </c>
      <c r="M193" s="22" t="s">
        <v>4410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3330</v>
      </c>
      <c r="D194" s="18">
        <v>57</v>
      </c>
      <c r="E194" s="23" t="s">
        <v>386</v>
      </c>
      <c r="F194" s="23" t="s">
        <v>5379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3702</v>
      </c>
      <c r="L194" s="22" t="s">
        <v>4355</v>
      </c>
      <c r="M194" s="22" t="s">
        <v>4410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3330</v>
      </c>
      <c r="D195" s="18">
        <v>58</v>
      </c>
      <c r="E195" s="23" t="s">
        <v>387</v>
      </c>
      <c r="F195" s="23" t="s">
        <v>5380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3702</v>
      </c>
      <c r="L195" s="22" t="s">
        <v>4355</v>
      </c>
      <c r="M195" s="22" t="s">
        <v>4410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3330</v>
      </c>
      <c r="D196" s="18">
        <v>59</v>
      </c>
      <c r="E196" s="23" t="s">
        <v>74</v>
      </c>
      <c r="F196" s="23" t="s">
        <v>5381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3702</v>
      </c>
      <c r="L196" s="22" t="s">
        <v>4355</v>
      </c>
      <c r="M196" s="22" t="s">
        <v>4410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3330</v>
      </c>
      <c r="D197" s="18">
        <v>60</v>
      </c>
      <c r="E197" s="23" t="s">
        <v>388</v>
      </c>
      <c r="F197" s="23" t="s">
        <v>5382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3702</v>
      </c>
      <c r="L197" s="22" t="s">
        <v>4355</v>
      </c>
      <c r="M197" s="22" t="s">
        <v>4410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3330</v>
      </c>
      <c r="D198" s="18">
        <v>61</v>
      </c>
      <c r="E198" s="23" t="s">
        <v>390</v>
      </c>
      <c r="F198" s="23" t="s">
        <v>5383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3702</v>
      </c>
      <c r="L198" s="22" t="s">
        <v>4355</v>
      </c>
      <c r="M198" s="22" t="s">
        <v>4410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3330</v>
      </c>
      <c r="D199" s="18">
        <v>62</v>
      </c>
      <c r="E199" s="23" t="s">
        <v>391</v>
      </c>
      <c r="F199" s="23" t="s">
        <v>5384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3702</v>
      </c>
      <c r="L199" s="22" t="s">
        <v>4355</v>
      </c>
      <c r="M199" s="22" t="s">
        <v>4410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3330</v>
      </c>
      <c r="D200" s="18">
        <v>63</v>
      </c>
      <c r="E200" s="23" t="s">
        <v>392</v>
      </c>
      <c r="F200" s="23" t="s">
        <v>5385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3702</v>
      </c>
      <c r="L200" s="22" t="s">
        <v>4355</v>
      </c>
      <c r="M200" s="22" t="s">
        <v>4410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3330</v>
      </c>
      <c r="D201" s="18">
        <v>64</v>
      </c>
      <c r="E201" s="23" t="s">
        <v>393</v>
      </c>
      <c r="F201" s="23" t="s">
        <v>5386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3702</v>
      </c>
      <c r="L201" s="22" t="s">
        <v>4355</v>
      </c>
      <c r="M201" s="22" t="s">
        <v>4410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2509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3330</v>
      </c>
      <c r="D202" s="18">
        <v>65</v>
      </c>
      <c r="E202" s="23" t="s">
        <v>394</v>
      </c>
      <c r="F202" s="23" t="s">
        <v>5387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3702</v>
      </c>
      <c r="L202" s="22" t="s">
        <v>4355</v>
      </c>
      <c r="M202" s="22" t="s">
        <v>4410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3330</v>
      </c>
      <c r="D203" s="18">
        <v>66</v>
      </c>
      <c r="E203" s="23" t="s">
        <v>395</v>
      </c>
      <c r="F203" s="23" t="s">
        <v>5388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3702</v>
      </c>
      <c r="L203" s="22" t="s">
        <v>4355</v>
      </c>
      <c r="M203" s="22" t="s">
        <v>4410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3330</v>
      </c>
      <c r="D204" s="18">
        <v>67</v>
      </c>
      <c r="E204" s="23" t="s">
        <v>396</v>
      </c>
      <c r="F204" s="23" t="s">
        <v>5389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3702</v>
      </c>
      <c r="L204" s="22" t="s">
        <v>4355</v>
      </c>
      <c r="M204" s="22" t="s">
        <v>4410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3330</v>
      </c>
      <c r="D205" s="18">
        <v>68</v>
      </c>
      <c r="E205" s="23" t="s">
        <v>397</v>
      </c>
      <c r="F205" s="23" t="s">
        <v>5390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3702</v>
      </c>
      <c r="L205" s="22" t="s">
        <v>4355</v>
      </c>
      <c r="M205" s="22" t="s">
        <v>4410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3330</v>
      </c>
      <c r="D206" s="18">
        <v>69</v>
      </c>
      <c r="E206" s="23" t="s">
        <v>398</v>
      </c>
      <c r="F206" s="23" t="s">
        <v>5391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3702</v>
      </c>
      <c r="L206" s="22" t="s">
        <v>4355</v>
      </c>
      <c r="M206" s="22" t="s">
        <v>4410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3330</v>
      </c>
      <c r="D207" s="18">
        <v>70</v>
      </c>
      <c r="E207" s="23" t="s">
        <v>399</v>
      </c>
      <c r="F207" s="23" t="s">
        <v>5392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3702</v>
      </c>
      <c r="L207" s="22" t="s">
        <v>4355</v>
      </c>
      <c r="M207" s="22" t="s">
        <v>4410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3330</v>
      </c>
      <c r="D208" s="18">
        <v>71</v>
      </c>
      <c r="E208" s="23" t="s">
        <v>400</v>
      </c>
      <c r="F208" s="23" t="s">
        <v>5393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3702</v>
      </c>
      <c r="L208" s="22" t="s">
        <v>4355</v>
      </c>
      <c r="M208" s="22" t="s">
        <v>4410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3330</v>
      </c>
      <c r="D209" s="18">
        <v>72</v>
      </c>
      <c r="E209" s="23" t="s">
        <v>403</v>
      </c>
      <c r="F209" s="23" t="s">
        <v>5394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3702</v>
      </c>
      <c r="L209" s="22" t="s">
        <v>4355</v>
      </c>
      <c r="M209" s="22" t="s">
        <v>4410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3330</v>
      </c>
      <c r="D210" s="18">
        <v>73</v>
      </c>
      <c r="E210" s="23" t="s">
        <v>552</v>
      </c>
      <c r="F210" s="23" t="s">
        <v>5395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3702</v>
      </c>
      <c r="L210" s="22" t="s">
        <v>4355</v>
      </c>
      <c r="M210" s="22" t="s">
        <v>4410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2509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3330</v>
      </c>
      <c r="D211" s="18">
        <v>74</v>
      </c>
      <c r="E211" s="23" t="s">
        <v>4980</v>
      </c>
      <c r="F211" s="23" t="s">
        <v>5396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3702</v>
      </c>
      <c r="L211" s="22" t="s">
        <v>4355</v>
      </c>
      <c r="M211" s="22" t="s">
        <v>4410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3330</v>
      </c>
      <c r="D212" s="18">
        <v>75</v>
      </c>
      <c r="E212" s="23" t="s">
        <v>412</v>
      </c>
      <c r="F212" s="23" t="s">
        <v>5397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3702</v>
      </c>
      <c r="L212" s="22" t="s">
        <v>4355</v>
      </c>
      <c r="M212" s="22" t="s">
        <v>4410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3330</v>
      </c>
      <c r="D213" s="18">
        <v>76</v>
      </c>
      <c r="E213" s="23" t="s">
        <v>417</v>
      </c>
      <c r="F213" s="23" t="s">
        <v>5398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3702</v>
      </c>
      <c r="L213" s="22" t="s">
        <v>4355</v>
      </c>
      <c r="M213" s="22" t="s">
        <v>4410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2509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3330</v>
      </c>
      <c r="D214" s="18">
        <v>77</v>
      </c>
      <c r="E214" s="23" t="s">
        <v>433</v>
      </c>
      <c r="F214" s="23" t="s">
        <v>5399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3702</v>
      </c>
      <c r="L214" s="22" t="s">
        <v>4355</v>
      </c>
      <c r="M214" s="22" t="s">
        <v>4410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2509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3584</v>
      </c>
      <c r="D215" s="18">
        <v>78</v>
      </c>
      <c r="E215" s="23" t="s">
        <v>1285</v>
      </c>
      <c r="F215" s="23" t="s">
        <v>5230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3598</v>
      </c>
      <c r="L215" s="22" t="s">
        <v>4355</v>
      </c>
      <c r="M215" s="22" t="s">
        <v>4410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3330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3702</v>
      </c>
      <c r="L216" s="22" t="s">
        <v>4355</v>
      </c>
      <c r="M216" s="22" t="s">
        <v>4993</v>
      </c>
      <c r="N216" s="22" t="s">
        <v>2134</v>
      </c>
      <c r="O216" s="18" t="s">
        <v>2632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2509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3584</v>
      </c>
      <c r="D217" s="18" t="s">
        <v>7</v>
      </c>
      <c r="E217" s="29" t="s">
        <v>2633</v>
      </c>
      <c r="F217" s="29" t="s">
        <v>2633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3598</v>
      </c>
      <c r="L217" s="22" t="s">
        <v>4355</v>
      </c>
      <c r="M217" s="22" t="s">
        <v>4412</v>
      </c>
      <c r="N217" s="22" t="s">
        <v>2134</v>
      </c>
      <c r="O217" s="22"/>
      <c r="P217" s="248" t="s">
        <v>3039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3584</v>
      </c>
      <c r="D218" s="18" t="s">
        <v>7</v>
      </c>
      <c r="E218" s="29" t="s">
        <v>2634</v>
      </c>
      <c r="F218" s="29" t="s">
        <v>2634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3598</v>
      </c>
      <c r="L218" s="22" t="s">
        <v>4355</v>
      </c>
      <c r="M218" s="22" t="s">
        <v>4412</v>
      </c>
      <c r="N218" s="22" t="s">
        <v>2134</v>
      </c>
      <c r="O218" s="22"/>
      <c r="P218" s="248" t="s">
        <v>3040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3584</v>
      </c>
      <c r="D219" s="18" t="s">
        <v>7</v>
      </c>
      <c r="E219" s="29" t="s">
        <v>2635</v>
      </c>
      <c r="F219" s="29" t="s">
        <v>2635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3598</v>
      </c>
      <c r="L219" s="22" t="s">
        <v>4355</v>
      </c>
      <c r="M219" s="22" t="s">
        <v>4412</v>
      </c>
      <c r="N219" s="22" t="s">
        <v>2134</v>
      </c>
      <c r="O219" s="22"/>
      <c r="P219" s="248" t="s">
        <v>3041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3584</v>
      </c>
      <c r="D220" s="18" t="s">
        <v>7</v>
      </c>
      <c r="E220" s="29" t="s">
        <v>2636</v>
      </c>
      <c r="F220" s="29" t="s">
        <v>2636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3598</v>
      </c>
      <c r="L220" s="22" t="s">
        <v>4355</v>
      </c>
      <c r="M220" s="22" t="s">
        <v>4412</v>
      </c>
      <c r="N220" s="22" t="s">
        <v>2134</v>
      </c>
      <c r="O220" s="22"/>
      <c r="P220" s="248" t="s">
        <v>3042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3584</v>
      </c>
      <c r="D221" s="18" t="s">
        <v>7</v>
      </c>
      <c r="E221" s="29" t="s">
        <v>2637</v>
      </c>
      <c r="F221" s="29" t="s">
        <v>2637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3598</v>
      </c>
      <c r="L221" s="22" t="s">
        <v>4355</v>
      </c>
      <c r="M221" s="22" t="s">
        <v>4412</v>
      </c>
      <c r="N221" s="22" t="s">
        <v>2134</v>
      </c>
      <c r="O221" s="22"/>
      <c r="P221" s="248" t="s">
        <v>3043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3584</v>
      </c>
      <c r="D222" s="18" t="s">
        <v>7</v>
      </c>
      <c r="E222" s="29" t="s">
        <v>2638</v>
      </c>
      <c r="F222" s="29" t="s">
        <v>2638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3598</v>
      </c>
      <c r="L222" s="22" t="s">
        <v>4355</v>
      </c>
      <c r="M222" s="22" t="s">
        <v>4412</v>
      </c>
      <c r="N222" s="22" t="s">
        <v>2134</v>
      </c>
      <c r="O222" s="22"/>
      <c r="P222" s="248" t="s">
        <v>3044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3584</v>
      </c>
      <c r="D223" s="18" t="s">
        <v>7</v>
      </c>
      <c r="E223" s="29" t="s">
        <v>2639</v>
      </c>
      <c r="F223" s="29" t="s">
        <v>2639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3598</v>
      </c>
      <c r="L223" s="22" t="s">
        <v>4355</v>
      </c>
      <c r="M223" s="22" t="s">
        <v>4412</v>
      </c>
      <c r="N223" s="22" t="s">
        <v>2134</v>
      </c>
      <c r="O223" s="22"/>
      <c r="P223" s="248" t="s">
        <v>3045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3584</v>
      </c>
      <c r="D224" s="18" t="s">
        <v>7</v>
      </c>
      <c r="E224" s="29" t="s">
        <v>2640</v>
      </c>
      <c r="F224" s="29" t="s">
        <v>2640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3598</v>
      </c>
      <c r="L224" s="22" t="s">
        <v>4355</v>
      </c>
      <c r="M224" s="22" t="s">
        <v>4412</v>
      </c>
      <c r="N224" s="22" t="s">
        <v>2134</v>
      </c>
      <c r="O224" s="22"/>
      <c r="P224" s="248" t="s">
        <v>3046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3584</v>
      </c>
      <c r="D225" s="18" t="s">
        <v>7</v>
      </c>
      <c r="E225" s="29" t="s">
        <v>2641</v>
      </c>
      <c r="F225" s="29" t="s">
        <v>2641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3598</v>
      </c>
      <c r="L225" s="22" t="s">
        <v>4355</v>
      </c>
      <c r="M225" s="22" t="s">
        <v>4412</v>
      </c>
      <c r="N225" s="22" t="s">
        <v>2134</v>
      </c>
      <c r="O225" s="22"/>
      <c r="P225" s="248" t="s">
        <v>3047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3584</v>
      </c>
      <c r="D226" s="18" t="s">
        <v>7</v>
      </c>
      <c r="E226" s="29" t="s">
        <v>2642</v>
      </c>
      <c r="F226" s="29" t="s">
        <v>2642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3598</v>
      </c>
      <c r="L226" s="22" t="s">
        <v>4355</v>
      </c>
      <c r="M226" s="22" t="s">
        <v>4412</v>
      </c>
      <c r="N226" s="22" t="s">
        <v>2134</v>
      </c>
      <c r="O226" s="22"/>
      <c r="P226" s="248" t="s">
        <v>3048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3584</v>
      </c>
      <c r="D227" s="18" t="s">
        <v>7</v>
      </c>
      <c r="E227" s="29" t="s">
        <v>2643</v>
      </c>
      <c r="F227" s="29" t="s">
        <v>2643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3598</v>
      </c>
      <c r="L227" s="22" t="s">
        <v>4355</v>
      </c>
      <c r="M227" s="22" t="s">
        <v>4412</v>
      </c>
      <c r="N227" s="22" t="s">
        <v>2134</v>
      </c>
      <c r="O227" s="22"/>
      <c r="P227" s="248" t="s">
        <v>3049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3584</v>
      </c>
      <c r="D228" s="18" t="s">
        <v>7</v>
      </c>
      <c r="E228" s="29" t="s">
        <v>2644</v>
      </c>
      <c r="F228" s="29" t="s">
        <v>2644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3598</v>
      </c>
      <c r="L228" s="22" t="s">
        <v>4355</v>
      </c>
      <c r="M228" s="22" t="s">
        <v>4412</v>
      </c>
      <c r="N228" s="22" t="s">
        <v>2134</v>
      </c>
      <c r="O228" s="22"/>
      <c r="P228" s="248" t="s">
        <v>3050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2533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3331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3702</v>
      </c>
      <c r="L232" s="22" t="s">
        <v>4355</v>
      </c>
      <c r="M232" s="22" t="s">
        <v>4410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3332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3702</v>
      </c>
      <c r="L233" s="22" t="s">
        <v>4355</v>
      </c>
      <c r="M233" s="22" t="s">
        <v>4410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3333</v>
      </c>
      <c r="D234" s="18">
        <v>10</v>
      </c>
      <c r="E234" s="23" t="s">
        <v>68</v>
      </c>
      <c r="F234" s="181" t="s">
        <v>4942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3702</v>
      </c>
      <c r="L234" s="22" t="s">
        <v>4355</v>
      </c>
      <c r="M234" s="22" t="s">
        <v>4410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3584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3598</v>
      </c>
      <c r="L235" s="11" t="s">
        <v>4355</v>
      </c>
      <c r="M235" s="22" t="s">
        <v>4412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3584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3598</v>
      </c>
      <c r="L236" s="11" t="s">
        <v>4355</v>
      </c>
      <c r="M236" s="22" t="s">
        <v>4412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3333</v>
      </c>
      <c r="D237" s="18">
        <v>20</v>
      </c>
      <c r="E237" s="23" t="s">
        <v>67</v>
      </c>
      <c r="F237" s="180" t="s">
        <v>4942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3702</v>
      </c>
      <c r="L237" s="22" t="s">
        <v>4355</v>
      </c>
      <c r="M237" s="22" t="s">
        <v>4410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3584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3598</v>
      </c>
      <c r="L238" s="11" t="s">
        <v>4355</v>
      </c>
      <c r="M238" s="22" t="s">
        <v>4412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3584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3598</v>
      </c>
      <c r="L239" s="11" t="s">
        <v>4355</v>
      </c>
      <c r="M239" s="22" t="s">
        <v>4412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3334</v>
      </c>
      <c r="D240" s="18">
        <v>10</v>
      </c>
      <c r="E240" s="23" t="s">
        <v>248</v>
      </c>
      <c r="F240" s="181" t="s">
        <v>4938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3702</v>
      </c>
      <c r="L240" s="22" t="s">
        <v>4355</v>
      </c>
      <c r="M240" s="22" t="s">
        <v>4410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3584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3598</v>
      </c>
      <c r="L241" s="11" t="s">
        <v>4355</v>
      </c>
      <c r="M241" s="22" t="s">
        <v>4412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3584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3598</v>
      </c>
      <c r="L242" s="11" t="s">
        <v>4355</v>
      </c>
      <c r="M242" s="22" t="s">
        <v>4412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3334</v>
      </c>
      <c r="D243" s="18">
        <v>20</v>
      </c>
      <c r="E243" s="23" t="s">
        <v>102</v>
      </c>
      <c r="F243" s="180" t="s">
        <v>4939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3702</v>
      </c>
      <c r="L243" s="22" t="s">
        <v>4355</v>
      </c>
      <c r="M243" s="22" t="s">
        <v>4410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3584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3598</v>
      </c>
      <c r="L244" s="11" t="s">
        <v>4355</v>
      </c>
      <c r="M244" s="22" t="s">
        <v>4412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3584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3598</v>
      </c>
      <c r="L245" s="11" t="s">
        <v>4355</v>
      </c>
      <c r="M245" s="22" t="s">
        <v>4412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3948</v>
      </c>
      <c r="D246" t="s">
        <v>25</v>
      </c>
      <c r="E246" s="39" t="s">
        <v>4010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3702</v>
      </c>
      <c r="L246" s="22" t="s">
        <v>4355</v>
      </c>
      <c r="M246" s="22" t="s">
        <v>4410</v>
      </c>
      <c r="N246" s="22" t="str">
        <f t="shared" ref="N246:N263" si="40">IF(AND(C246=C245,D246=D245),"CAT_DUPL","CAT_FNCT")</f>
        <v>CAT_FNCT</v>
      </c>
      <c r="O246" s="22"/>
      <c r="P246" s="250" t="s">
        <v>3982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3584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3598</v>
      </c>
      <c r="L247" s="11" t="s">
        <v>4355</v>
      </c>
      <c r="M247" s="22" t="s">
        <v>4412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3948</v>
      </c>
      <c r="D248" t="s">
        <v>149</v>
      </c>
      <c r="E248" s="39" t="s">
        <v>4011</v>
      </c>
      <c r="F248" s="39" t="s">
        <v>4943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3702</v>
      </c>
      <c r="L248" s="22" t="s">
        <v>4355</v>
      </c>
      <c r="M248" s="22" t="s">
        <v>4410</v>
      </c>
      <c r="N248" s="22" t="str">
        <f t="shared" si="40"/>
        <v>CAT_FNCT</v>
      </c>
      <c r="O248" s="22"/>
      <c r="P248" s="250" t="s">
        <v>3983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3584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3598</v>
      </c>
      <c r="L249" s="11" t="s">
        <v>4355</v>
      </c>
      <c r="M249" s="22" t="s">
        <v>4412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3949</v>
      </c>
      <c r="D250" t="s">
        <v>25</v>
      </c>
      <c r="E250" s="39" t="s">
        <v>4012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3702</v>
      </c>
      <c r="L250" s="22" t="s">
        <v>4355</v>
      </c>
      <c r="M250" s="22" t="s">
        <v>4410</v>
      </c>
      <c r="N250" s="22" t="str">
        <f t="shared" si="40"/>
        <v>CAT_FNCT</v>
      </c>
      <c r="O250" s="22"/>
      <c r="P250" s="250" t="s">
        <v>3984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3584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3598</v>
      </c>
      <c r="L251" s="11" t="s">
        <v>4355</v>
      </c>
      <c r="M251" s="22" t="s">
        <v>4412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3949</v>
      </c>
      <c r="D252" t="s">
        <v>149</v>
      </c>
      <c r="E252" s="39" t="s">
        <v>4013</v>
      </c>
      <c r="F252" s="87" t="s">
        <v>4943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3702</v>
      </c>
      <c r="L252" s="22" t="s">
        <v>4355</v>
      </c>
      <c r="M252" s="22" t="s">
        <v>4410</v>
      </c>
      <c r="N252" s="22" t="str">
        <f t="shared" si="40"/>
        <v>CAT_FNCT</v>
      </c>
      <c r="O252" s="22"/>
      <c r="P252" s="250" t="s">
        <v>3985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3584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3598</v>
      </c>
      <c r="L253" s="11" t="s">
        <v>4355</v>
      </c>
      <c r="M253" s="22" t="s">
        <v>4412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3335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3702</v>
      </c>
      <c r="L254" s="22" t="s">
        <v>4355</v>
      </c>
      <c r="M254" s="22" t="s">
        <v>4410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3335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3702</v>
      </c>
      <c r="L255" s="22" t="s">
        <v>4355</v>
      </c>
      <c r="M255" s="22" t="s">
        <v>4410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3336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3702</v>
      </c>
      <c r="L256" s="22" t="s">
        <v>4355</v>
      </c>
      <c r="M256" s="22" t="s">
        <v>4410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3336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3702</v>
      </c>
      <c r="L257" s="22" t="s">
        <v>4355</v>
      </c>
      <c r="M257" s="22" t="s">
        <v>4410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3337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3702</v>
      </c>
      <c r="L258" s="22" t="s">
        <v>4355</v>
      </c>
      <c r="M258" s="22" t="s">
        <v>4410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3337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3702</v>
      </c>
      <c r="L259" s="22" t="s">
        <v>4355</v>
      </c>
      <c r="M259" s="22" t="s">
        <v>4410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3338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3702</v>
      </c>
      <c r="L260" s="22" t="s">
        <v>4355</v>
      </c>
      <c r="M260" s="22" t="s">
        <v>4410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3338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3702</v>
      </c>
      <c r="L261" s="22" t="s">
        <v>4355</v>
      </c>
      <c r="M261" s="22" t="s">
        <v>4410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3339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3702</v>
      </c>
      <c r="L262" s="22" t="s">
        <v>4355</v>
      </c>
      <c r="M262" s="22" t="s">
        <v>4410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3339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3702</v>
      </c>
      <c r="L263" s="22" t="s">
        <v>4355</v>
      </c>
      <c r="M263" s="22" t="s">
        <v>4410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3340</v>
      </c>
      <c r="D264" s="18" t="s">
        <v>25</v>
      </c>
      <c r="E264" s="23" t="s">
        <v>2407</v>
      </c>
      <c r="F264" s="23" t="s">
        <v>2612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3702</v>
      </c>
      <c r="L264" s="22" t="s">
        <v>4355</v>
      </c>
      <c r="M264" s="22" t="s">
        <v>4410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3584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3598</v>
      </c>
      <c r="L265" s="11" t="s">
        <v>4355</v>
      </c>
      <c r="M265" s="22" t="s">
        <v>4412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3340</v>
      </c>
      <c r="D266" s="18" t="s">
        <v>149</v>
      </c>
      <c r="E266" s="23" t="s">
        <v>2408</v>
      </c>
      <c r="F266" s="180" t="s">
        <v>4941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3702</v>
      </c>
      <c r="L266" s="22" t="s">
        <v>4355</v>
      </c>
      <c r="M266" s="22" t="s">
        <v>4410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3584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3598</v>
      </c>
      <c r="L267" s="11" t="s">
        <v>4355</v>
      </c>
      <c r="M267" s="22" t="s">
        <v>4412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3341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3702</v>
      </c>
      <c r="L268" s="22" t="s">
        <v>4355</v>
      </c>
      <c r="M268" s="22" t="s">
        <v>4410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3341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3702</v>
      </c>
      <c r="L269" s="22" t="s">
        <v>4355</v>
      </c>
      <c r="M269" s="22" t="s">
        <v>4410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3342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3702</v>
      </c>
      <c r="L270" s="22" t="s">
        <v>4355</v>
      </c>
      <c r="M270" s="22" t="s">
        <v>4410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3342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3702</v>
      </c>
      <c r="L271" s="22" t="s">
        <v>4355</v>
      </c>
      <c r="M271" s="22" t="s">
        <v>4410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3343</v>
      </c>
      <c r="D272" s="18" t="s">
        <v>25</v>
      </c>
      <c r="E272" s="23" t="s">
        <v>106</v>
      </c>
      <c r="F272" s="180" t="s">
        <v>5178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3702</v>
      </c>
      <c r="L272" s="22" t="s">
        <v>4355</v>
      </c>
      <c r="M272" s="22" t="s">
        <v>4410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3584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3598</v>
      </c>
      <c r="L273" s="11" t="s">
        <v>4355</v>
      </c>
      <c r="M273" s="22" t="s">
        <v>4412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3584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3598</v>
      </c>
      <c r="L274" s="11" t="s">
        <v>4355</v>
      </c>
      <c r="M274" s="22" t="s">
        <v>4412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3343</v>
      </c>
      <c r="D275" s="18" t="s">
        <v>149</v>
      </c>
      <c r="E275" s="23" t="s">
        <v>216</v>
      </c>
      <c r="F275" s="180" t="s">
        <v>4944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3702</v>
      </c>
      <c r="L275" s="22" t="s">
        <v>4355</v>
      </c>
      <c r="M275" s="22" t="s">
        <v>4410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3584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3598</v>
      </c>
      <c r="L276" s="11" t="s">
        <v>4355</v>
      </c>
      <c r="M276" s="22" t="s">
        <v>4412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3584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3598</v>
      </c>
      <c r="L277" s="11" t="s">
        <v>4355</v>
      </c>
      <c r="M277" s="22" t="s">
        <v>4412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3950</v>
      </c>
      <c r="D278" t="s">
        <v>25</v>
      </c>
      <c r="E278" t="s">
        <v>3951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3702</v>
      </c>
      <c r="L278" s="22" t="s">
        <v>4355</v>
      </c>
      <c r="M278" s="22" t="s">
        <v>4410</v>
      </c>
      <c r="N278" s="22" t="str">
        <f t="shared" si="45"/>
        <v>CAT_FNCT</v>
      </c>
      <c r="O278" s="22"/>
      <c r="P278" s="250" t="s">
        <v>3986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3584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3598</v>
      </c>
      <c r="L279" s="11" t="s">
        <v>4355</v>
      </c>
      <c r="M279" s="22" t="s">
        <v>4412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3950</v>
      </c>
      <c r="D280" t="s">
        <v>149</v>
      </c>
      <c r="E280" t="s">
        <v>3952</v>
      </c>
      <c r="F280" t="s">
        <v>4945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3702</v>
      </c>
      <c r="L280" s="22" t="s">
        <v>4355</v>
      </c>
      <c r="M280" s="22" t="s">
        <v>4410</v>
      </c>
      <c r="N280" s="22" t="str">
        <f t="shared" si="45"/>
        <v>CAT_FNCT</v>
      </c>
      <c r="O280" s="22"/>
      <c r="P280" s="250" t="s">
        <v>3987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3584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3598</v>
      </c>
      <c r="L281" s="11" t="s">
        <v>4355</v>
      </c>
      <c r="M281" s="22" t="s">
        <v>4412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3953</v>
      </c>
      <c r="D282" t="s">
        <v>25</v>
      </c>
      <c r="E282" t="s">
        <v>3954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3702</v>
      </c>
      <c r="L282" s="22" t="s">
        <v>4355</v>
      </c>
      <c r="M282" s="22" t="s">
        <v>4410</v>
      </c>
      <c r="N282" s="22" t="str">
        <f t="shared" si="45"/>
        <v>CAT_FNCT</v>
      </c>
      <c r="O282" s="22"/>
      <c r="P282" s="250" t="s">
        <v>3988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3584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3598</v>
      </c>
      <c r="L283" s="11" t="s">
        <v>4355</v>
      </c>
      <c r="M283" s="22" t="s">
        <v>4412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3953</v>
      </c>
      <c r="D284" t="s">
        <v>149</v>
      </c>
      <c r="E284" t="s">
        <v>3955</v>
      </c>
      <c r="F284" t="s">
        <v>4945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3702</v>
      </c>
      <c r="L284" s="22" t="s">
        <v>4355</v>
      </c>
      <c r="M284" s="22" t="s">
        <v>4410</v>
      </c>
      <c r="N284" s="22" t="str">
        <f t="shared" si="45"/>
        <v>CAT_FNCT</v>
      </c>
      <c r="O284" s="22"/>
      <c r="P284" s="250" t="s">
        <v>3989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3584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3598</v>
      </c>
      <c r="L285" s="11" t="s">
        <v>4355</v>
      </c>
      <c r="M285" s="22" t="s">
        <v>4412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3956</v>
      </c>
      <c r="D286" t="s">
        <v>25</v>
      </c>
      <c r="E286" t="s">
        <v>3957</v>
      </c>
      <c r="F286" t="s">
        <v>3957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3702</v>
      </c>
      <c r="L286" s="22" t="s">
        <v>4355</v>
      </c>
      <c r="M286" s="22" t="s">
        <v>4410</v>
      </c>
      <c r="N286" s="22" t="str">
        <f t="shared" si="45"/>
        <v>CAT_FNCT</v>
      </c>
      <c r="O286" s="22"/>
      <c r="P286" s="250" t="s">
        <v>3990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3956</v>
      </c>
      <c r="D287" t="s">
        <v>149</v>
      </c>
      <c r="E287" t="s">
        <v>3958</v>
      </c>
      <c r="F287" t="s">
        <v>3958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3702</v>
      </c>
      <c r="L287" s="22" t="s">
        <v>4355</v>
      </c>
      <c r="M287" s="22" t="s">
        <v>4410</v>
      </c>
      <c r="N287" s="22" t="str">
        <f t="shared" si="45"/>
        <v>CAT_FNCT</v>
      </c>
      <c r="O287" s="22"/>
      <c r="P287" s="250" t="s">
        <v>3991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3959</v>
      </c>
      <c r="D288" t="s">
        <v>25</v>
      </c>
      <c r="E288" t="s">
        <v>3960</v>
      </c>
      <c r="F288" t="s">
        <v>3960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3702</v>
      </c>
      <c r="L288" s="22" t="s">
        <v>4355</v>
      </c>
      <c r="M288" s="22" t="s">
        <v>4410</v>
      </c>
      <c r="N288" s="22" t="str">
        <f t="shared" si="45"/>
        <v>CAT_FNCT</v>
      </c>
      <c r="O288" s="22"/>
      <c r="P288" s="250" t="s">
        <v>3992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3959</v>
      </c>
      <c r="D289" t="s">
        <v>149</v>
      </c>
      <c r="E289" t="s">
        <v>3961</v>
      </c>
      <c r="F289" t="s">
        <v>3961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3702</v>
      </c>
      <c r="L289" s="22" t="s">
        <v>4355</v>
      </c>
      <c r="M289" s="22" t="s">
        <v>4410</v>
      </c>
      <c r="N289" s="22" t="str">
        <f t="shared" si="45"/>
        <v>CAT_FNCT</v>
      </c>
      <c r="O289" s="22"/>
      <c r="P289" s="250" t="s">
        <v>3993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3344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3702</v>
      </c>
      <c r="L290" s="22" t="s">
        <v>4355</v>
      </c>
      <c r="M290" s="22" t="s">
        <v>4410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3344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3702</v>
      </c>
      <c r="L291" s="22" t="s">
        <v>4355</v>
      </c>
      <c r="M291" s="22" t="s">
        <v>4410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3345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3702</v>
      </c>
      <c r="L292" s="22" t="s">
        <v>4355</v>
      </c>
      <c r="M292" s="22" t="s">
        <v>4410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3345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3702</v>
      </c>
      <c r="L293" s="22" t="s">
        <v>4355</v>
      </c>
      <c r="M293" s="22" t="s">
        <v>4410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3346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3702</v>
      </c>
      <c r="L294" s="22" t="s">
        <v>4355</v>
      </c>
      <c r="M294" s="22" t="s">
        <v>4410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3346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3702</v>
      </c>
      <c r="L295" s="22" t="s">
        <v>4355</v>
      </c>
      <c r="M295" s="22" t="s">
        <v>4410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3347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3702</v>
      </c>
      <c r="L296" s="22" t="s">
        <v>4355</v>
      </c>
      <c r="M296" s="22" t="s">
        <v>4410</v>
      </c>
      <c r="N296" s="22" t="str">
        <f t="shared" si="45"/>
        <v>CAT_FNCT</v>
      </c>
      <c r="O296" s="22"/>
      <c r="P296" s="248" t="s">
        <v>3821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3584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3598</v>
      </c>
      <c r="L297" s="11" t="s">
        <v>4355</v>
      </c>
      <c r="M297" s="22" t="s">
        <v>4412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3347</v>
      </c>
      <c r="D298" s="18" t="s">
        <v>149</v>
      </c>
      <c r="E298" s="23" t="s">
        <v>237</v>
      </c>
      <c r="F298" s="23" t="s">
        <v>4946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3702</v>
      </c>
      <c r="L298" s="22" t="s">
        <v>4355</v>
      </c>
      <c r="M298" s="22" t="s">
        <v>4410</v>
      </c>
      <c r="N298" s="22" t="str">
        <f t="shared" si="45"/>
        <v>CAT_FNCT</v>
      </c>
      <c r="O298" s="22"/>
      <c r="P298" s="248" t="s">
        <v>3822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3584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3598</v>
      </c>
      <c r="L299" s="11" t="s">
        <v>4355</v>
      </c>
      <c r="M299" s="22" t="s">
        <v>4412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3962</v>
      </c>
      <c r="D300" t="s">
        <v>25</v>
      </c>
      <c r="E300" t="s">
        <v>3963</v>
      </c>
      <c r="F300" t="s">
        <v>3963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3702</v>
      </c>
      <c r="L300" s="22" t="s">
        <v>4355</v>
      </c>
      <c r="M300" s="22" t="s">
        <v>4410</v>
      </c>
      <c r="N300" s="22" t="str">
        <f t="shared" si="45"/>
        <v>CAT_FNCT</v>
      </c>
      <c r="O300" s="22"/>
      <c r="P300" s="250" t="s">
        <v>3994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3962</v>
      </c>
      <c r="D301" t="s">
        <v>149</v>
      </c>
      <c r="E301" t="s">
        <v>3964</v>
      </c>
      <c r="F301" t="s">
        <v>3964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3702</v>
      </c>
      <c r="L301" s="22" t="s">
        <v>4355</v>
      </c>
      <c r="M301" s="22" t="s">
        <v>4410</v>
      </c>
      <c r="N301" s="22" t="str">
        <f t="shared" si="45"/>
        <v>CAT_FNCT</v>
      </c>
      <c r="O301" s="22"/>
      <c r="P301" s="250" t="s">
        <v>3995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3348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3702</v>
      </c>
      <c r="L302" s="22" t="s">
        <v>4355</v>
      </c>
      <c r="M302" s="22" t="s">
        <v>4410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3348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3702</v>
      </c>
      <c r="L303" s="22" t="s">
        <v>4355</v>
      </c>
      <c r="M303" s="22" t="s">
        <v>4410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3349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3702</v>
      </c>
      <c r="L304" s="22" t="s">
        <v>4355</v>
      </c>
      <c r="M304" s="22" t="s">
        <v>4410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3349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3702</v>
      </c>
      <c r="L305" s="22" t="s">
        <v>4355</v>
      </c>
      <c r="M305" s="22" t="s">
        <v>4410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3965</v>
      </c>
      <c r="D306" t="s">
        <v>149</v>
      </c>
      <c r="E306" t="s">
        <v>3966</v>
      </c>
      <c r="F306" t="s">
        <v>3966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3702</v>
      </c>
      <c r="L306" s="22" t="s">
        <v>4355</v>
      </c>
      <c r="M306" s="22" t="s">
        <v>4410</v>
      </c>
      <c r="N306" s="22" t="str">
        <f t="shared" si="45"/>
        <v>CAT_FNCT</v>
      </c>
      <c r="O306" s="22"/>
      <c r="P306" s="250" t="s">
        <v>3996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3965</v>
      </c>
      <c r="D307" t="s">
        <v>25</v>
      </c>
      <c r="E307" t="s">
        <v>3967</v>
      </c>
      <c r="F307" t="s">
        <v>3967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3702</v>
      </c>
      <c r="L307" s="22" t="s">
        <v>4355</v>
      </c>
      <c r="M307" s="22" t="s">
        <v>4410</v>
      </c>
      <c r="N307" s="22" t="str">
        <f t="shared" si="45"/>
        <v>CAT_FNCT</v>
      </c>
      <c r="O307" s="22"/>
      <c r="P307" s="250" t="s">
        <v>3997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3350</v>
      </c>
      <c r="D308" s="18" t="s">
        <v>149</v>
      </c>
      <c r="E308" s="23" t="s">
        <v>157</v>
      </c>
      <c r="F308" s="179" t="s">
        <v>4940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3702</v>
      </c>
      <c r="L308" s="22" t="s">
        <v>4355</v>
      </c>
      <c r="M308" s="22" t="s">
        <v>4410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3584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3598</v>
      </c>
      <c r="L309" s="11" t="s">
        <v>4355</v>
      </c>
      <c r="M309" s="22" t="s">
        <v>4412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3350</v>
      </c>
      <c r="D310" s="18" t="s">
        <v>25</v>
      </c>
      <c r="E310" s="23" t="s">
        <v>290</v>
      </c>
      <c r="F310" s="179" t="s">
        <v>5179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3702</v>
      </c>
      <c r="L310" s="22" t="s">
        <v>4355</v>
      </c>
      <c r="M310" s="22" t="s">
        <v>4410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3584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3598</v>
      </c>
      <c r="L311" s="11" t="s">
        <v>4355</v>
      </c>
      <c r="M311" s="22" t="s">
        <v>4412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3351</v>
      </c>
      <c r="D312" s="18" t="s">
        <v>149</v>
      </c>
      <c r="E312" s="23" t="s">
        <v>158</v>
      </c>
      <c r="F312" s="23" t="s">
        <v>4940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3702</v>
      </c>
      <c r="L312" s="22" t="s">
        <v>4355</v>
      </c>
      <c r="M312" s="22" t="s">
        <v>4410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3584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3598</v>
      </c>
      <c r="L313" s="11" t="s">
        <v>4355</v>
      </c>
      <c r="M313" s="22" t="s">
        <v>4412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3351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3702</v>
      </c>
      <c r="L314" s="22" t="s">
        <v>4355</v>
      </c>
      <c r="M314" s="22" t="s">
        <v>4410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3584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3598</v>
      </c>
      <c r="L315" s="11" t="s">
        <v>4355</v>
      </c>
      <c r="M315" s="22" t="s">
        <v>4412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3352</v>
      </c>
      <c r="D316" s="18" t="s">
        <v>149</v>
      </c>
      <c r="E316" s="23" t="s">
        <v>159</v>
      </c>
      <c r="F316" s="179" t="s">
        <v>4940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3702</v>
      </c>
      <c r="L316" s="22" t="s">
        <v>4355</v>
      </c>
      <c r="M316" s="22" t="s">
        <v>4410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3584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3598</v>
      </c>
      <c r="L317" s="11" t="s">
        <v>4355</v>
      </c>
      <c r="M317" s="22" t="s">
        <v>4412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3584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3598</v>
      </c>
      <c r="L318" s="11" t="s">
        <v>4355</v>
      </c>
      <c r="M318" s="22" t="s">
        <v>4412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3352</v>
      </c>
      <c r="D319" s="18" t="s">
        <v>25</v>
      </c>
      <c r="E319" s="23" t="s">
        <v>331</v>
      </c>
      <c r="F319" s="179" t="s">
        <v>5180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3702</v>
      </c>
      <c r="L319" s="22" t="s">
        <v>4355</v>
      </c>
      <c r="M319" s="22" t="s">
        <v>4410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3584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3598</v>
      </c>
      <c r="L320" s="11" t="s">
        <v>4355</v>
      </c>
      <c r="M320" s="22" t="s">
        <v>4412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3584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3598</v>
      </c>
      <c r="L321" s="11" t="s">
        <v>4355</v>
      </c>
      <c r="M321" s="22" t="s">
        <v>4412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3353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3702</v>
      </c>
      <c r="L322" s="22" t="s">
        <v>4355</v>
      </c>
      <c r="M322" s="22" t="s">
        <v>4410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3943</v>
      </c>
      <c r="D323" s="18" t="s">
        <v>25</v>
      </c>
      <c r="E323" s="39" t="s">
        <v>4486</v>
      </c>
      <c r="F323" s="23" t="s">
        <v>4940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3702</v>
      </c>
      <c r="L323" s="22" t="s">
        <v>4355</v>
      </c>
      <c r="M323" s="22" t="s">
        <v>4410</v>
      </c>
      <c r="N323" s="22" t="str">
        <f t="shared" si="45"/>
        <v>CAT_FNCT</v>
      </c>
      <c r="O323" s="22"/>
      <c r="P323" s="248" t="s">
        <v>3939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3584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3598</v>
      </c>
      <c r="L324" s="11" t="s">
        <v>4355</v>
      </c>
      <c r="M324" s="22" t="s">
        <v>4412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3353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3702</v>
      </c>
      <c r="L325" s="22" t="s">
        <v>4355</v>
      </c>
      <c r="M325" s="22" t="s">
        <v>4410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3943</v>
      </c>
      <c r="D326" s="18" t="s">
        <v>149</v>
      </c>
      <c r="E326" s="39" t="s">
        <v>4487</v>
      </c>
      <c r="F326" s="23" t="s">
        <v>3944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3702</v>
      </c>
      <c r="L326" s="22" t="s">
        <v>4355</v>
      </c>
      <c r="M326" s="22" t="s">
        <v>4410</v>
      </c>
      <c r="N326" s="22" t="str">
        <f t="shared" si="45"/>
        <v>CAT_FNCT</v>
      </c>
      <c r="O326" s="22"/>
      <c r="P326" s="248" t="s">
        <v>3940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3584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3598</v>
      </c>
      <c r="L327" s="11" t="s">
        <v>4355</v>
      </c>
      <c r="M327" s="22" t="s">
        <v>4412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3968</v>
      </c>
      <c r="D328" t="s">
        <v>149</v>
      </c>
      <c r="E328" t="s">
        <v>3969</v>
      </c>
      <c r="F328" t="s">
        <v>4947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3702</v>
      </c>
      <c r="L328" s="22" t="s">
        <v>4355</v>
      </c>
      <c r="M328" s="22" t="s">
        <v>4410</v>
      </c>
      <c r="N328" s="22" t="str">
        <f t="shared" si="45"/>
        <v>CAT_FNCT</v>
      </c>
      <c r="O328" s="22"/>
      <c r="P328" s="250" t="s">
        <v>3998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3584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3598</v>
      </c>
      <c r="L329" s="11" t="s">
        <v>4355</v>
      </c>
      <c r="M329" s="22" t="s">
        <v>4412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3968</v>
      </c>
      <c r="D330" t="s">
        <v>25</v>
      </c>
      <c r="E330" t="s">
        <v>3970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3702</v>
      </c>
      <c r="L330" s="22" t="s">
        <v>4355</v>
      </c>
      <c r="M330" s="22" t="s">
        <v>4410</v>
      </c>
      <c r="N330" s="22" t="str">
        <f t="shared" ref="N330:N392" si="63">IF(AND(C330=C329,D330=D329),"CAT_DUPL","CAT_FNCT")</f>
        <v>CAT_FNCT</v>
      </c>
      <c r="O330" s="22"/>
      <c r="P330" s="250" t="s">
        <v>3999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3584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3598</v>
      </c>
      <c r="L331" s="11" t="s">
        <v>4355</v>
      </c>
      <c r="M331" s="22" t="s">
        <v>4412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3354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3702</v>
      </c>
      <c r="L332" s="22" t="s">
        <v>4355</v>
      </c>
      <c r="M332" s="22" t="s">
        <v>4410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3354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3702</v>
      </c>
      <c r="L333" s="22" t="s">
        <v>4355</v>
      </c>
      <c r="M333" s="22" t="s">
        <v>4410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3355</v>
      </c>
      <c r="D334" s="18" t="s">
        <v>25</v>
      </c>
      <c r="E334" s="23" t="s">
        <v>3246</v>
      </c>
      <c r="F334" s="23" t="s">
        <v>3246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3702</v>
      </c>
      <c r="L334" s="22" t="s">
        <v>4355</v>
      </c>
      <c r="M334" s="22" t="s">
        <v>4410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3355</v>
      </c>
      <c r="D335" s="18" t="s">
        <v>149</v>
      </c>
      <c r="E335" s="23" t="s">
        <v>3247</v>
      </c>
      <c r="F335" s="23" t="s">
        <v>3247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3702</v>
      </c>
      <c r="L335" s="22" t="s">
        <v>4355</v>
      </c>
      <c r="M335" s="22" t="s">
        <v>4410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3356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3702</v>
      </c>
      <c r="L336" s="22" t="s">
        <v>4355</v>
      </c>
      <c r="M336" s="22" t="s">
        <v>4410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3584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3598</v>
      </c>
      <c r="L337" s="11" t="s">
        <v>4355</v>
      </c>
      <c r="M337" s="22" t="s">
        <v>4412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3356</v>
      </c>
      <c r="D338" s="18" t="s">
        <v>149</v>
      </c>
      <c r="E338" s="23" t="s">
        <v>2411</v>
      </c>
      <c r="F338" s="32" t="s">
        <v>4946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3702</v>
      </c>
      <c r="L338" s="22" t="s">
        <v>4355</v>
      </c>
      <c r="M338" s="22" t="s">
        <v>4410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3584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3598</v>
      </c>
      <c r="L339" s="11" t="s">
        <v>4355</v>
      </c>
      <c r="M339" s="22" t="s">
        <v>4412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3971</v>
      </c>
      <c r="D340" t="s">
        <v>25</v>
      </c>
      <c r="E340" t="s">
        <v>3972</v>
      </c>
      <c r="F340" t="s">
        <v>3972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3702</v>
      </c>
      <c r="L340" s="22" t="s">
        <v>4355</v>
      </c>
      <c r="M340" s="22" t="s">
        <v>4410</v>
      </c>
      <c r="N340" s="22" t="str">
        <f t="shared" si="63"/>
        <v>CAT_FNCT</v>
      </c>
      <c r="O340" s="22"/>
      <c r="P340" s="250" t="s">
        <v>4000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3971</v>
      </c>
      <c r="D341" t="s">
        <v>149</v>
      </c>
      <c r="E341" t="s">
        <v>3973</v>
      </c>
      <c r="F341" t="s">
        <v>3973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3702</v>
      </c>
      <c r="L341" s="22" t="s">
        <v>4355</v>
      </c>
      <c r="M341" s="22" t="s">
        <v>4410</v>
      </c>
      <c r="N341" s="22" t="str">
        <f t="shared" si="63"/>
        <v>CAT_FNCT</v>
      </c>
      <c r="O341" s="22"/>
      <c r="P341" s="250" t="s">
        <v>4001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3974</v>
      </c>
      <c r="D342" t="s">
        <v>149</v>
      </c>
      <c r="E342" s="11" t="s">
        <v>4014</v>
      </c>
      <c r="F342" s="11" t="s">
        <v>4014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3702</v>
      </c>
      <c r="L342" s="22" t="s">
        <v>4355</v>
      </c>
      <c r="M342" s="22" t="s">
        <v>4410</v>
      </c>
      <c r="N342" s="22" t="str">
        <f t="shared" si="63"/>
        <v>CAT_FNCT</v>
      </c>
      <c r="O342" s="22"/>
      <c r="P342" s="250" t="s">
        <v>4002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3974</v>
      </c>
      <c r="D343" t="s">
        <v>25</v>
      </c>
      <c r="E343" s="11" t="s">
        <v>4015</v>
      </c>
      <c r="F343" s="11" t="s">
        <v>4015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3702</v>
      </c>
      <c r="L343" s="22" t="s">
        <v>4355</v>
      </c>
      <c r="M343" s="22" t="s">
        <v>4410</v>
      </c>
      <c r="N343" s="22" t="str">
        <f t="shared" si="63"/>
        <v>CAT_FNCT</v>
      </c>
      <c r="O343" s="22"/>
      <c r="P343" s="250" t="s">
        <v>4003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3357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3702</v>
      </c>
      <c r="L344" s="22" t="s">
        <v>4355</v>
      </c>
      <c r="M344" s="22" t="s">
        <v>4410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3357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3702</v>
      </c>
      <c r="L345" s="22" t="s">
        <v>4355</v>
      </c>
      <c r="M345" s="22" t="s">
        <v>4410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3975</v>
      </c>
      <c r="D346" t="s">
        <v>149</v>
      </c>
      <c r="E346" t="s">
        <v>3976</v>
      </c>
      <c r="F346" t="s">
        <v>4948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3702</v>
      </c>
      <c r="L346" s="22" t="s">
        <v>4355</v>
      </c>
      <c r="M346" s="22" t="s">
        <v>4410</v>
      </c>
      <c r="N346" s="22" t="str">
        <f t="shared" si="63"/>
        <v>CAT_FNCT</v>
      </c>
      <c r="O346" s="22"/>
      <c r="P346" s="250" t="s">
        <v>4004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3584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3598</v>
      </c>
      <c r="L347" s="11" t="s">
        <v>4355</v>
      </c>
      <c r="M347" s="22" t="s">
        <v>4412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4443</v>
      </c>
      <c r="D348" t="s">
        <v>25</v>
      </c>
      <c r="E348" t="s">
        <v>4448</v>
      </c>
      <c r="F348" t="s">
        <v>4448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3702</v>
      </c>
      <c r="L348" s="22" t="s">
        <v>4355</v>
      </c>
      <c r="M348" s="22" t="s">
        <v>4410</v>
      </c>
      <c r="N348" s="22" t="str">
        <f t="shared" si="63"/>
        <v>CAT_FNCT</v>
      </c>
      <c r="O348" s="22"/>
      <c r="P348" s="250" t="s">
        <v>4449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3975</v>
      </c>
      <c r="D349" t="s">
        <v>25</v>
      </c>
      <c r="E349" t="s">
        <v>3977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3702</v>
      </c>
      <c r="L349" s="22" t="s">
        <v>4355</v>
      </c>
      <c r="M349" s="22" t="s">
        <v>4410</v>
      </c>
      <c r="N349" s="22" t="str">
        <f t="shared" si="63"/>
        <v>CAT_FNCT</v>
      </c>
      <c r="O349" s="22"/>
      <c r="P349" s="250" t="s">
        <v>4005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3584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3598</v>
      </c>
      <c r="L350" s="11" t="s">
        <v>4355</v>
      </c>
      <c r="M350" s="22" t="s">
        <v>4412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4443</v>
      </c>
      <c r="D351" t="s">
        <v>149</v>
      </c>
      <c r="E351" t="s">
        <v>4447</v>
      </c>
      <c r="F351" t="s">
        <v>4447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3702</v>
      </c>
      <c r="L351" s="22" t="s">
        <v>4355</v>
      </c>
      <c r="M351" s="22" t="s">
        <v>4410</v>
      </c>
      <c r="N351" s="22" t="str">
        <f t="shared" si="63"/>
        <v>CAT_FNCT</v>
      </c>
      <c r="O351" s="22"/>
      <c r="P351" s="250" t="s">
        <v>4450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3358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3702</v>
      </c>
      <c r="L352" s="22" t="s">
        <v>4355</v>
      </c>
      <c r="M352" s="22" t="s">
        <v>4410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3358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3702</v>
      </c>
      <c r="L353" s="22" t="s">
        <v>4355</v>
      </c>
      <c r="M353" s="22" t="s">
        <v>4410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3359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3702</v>
      </c>
      <c r="L354" s="22" t="s">
        <v>4355</v>
      </c>
      <c r="M354" s="22" t="s">
        <v>4410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3359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3702</v>
      </c>
      <c r="L355" s="22" t="s">
        <v>4355</v>
      </c>
      <c r="M355" s="22" t="s">
        <v>4410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3360</v>
      </c>
      <c r="D356" s="18" t="s">
        <v>149</v>
      </c>
      <c r="E356" s="23" t="s">
        <v>239</v>
      </c>
      <c r="F356" s="23" t="s">
        <v>4946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3702</v>
      </c>
      <c r="L356" s="22" t="s">
        <v>4355</v>
      </c>
      <c r="M356" s="22" t="s">
        <v>4410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3584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3598</v>
      </c>
      <c r="L357" s="11" t="s">
        <v>4355</v>
      </c>
      <c r="M357" s="22" t="s">
        <v>4412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3360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3702</v>
      </c>
      <c r="L358" s="22" t="s">
        <v>4355</v>
      </c>
      <c r="M358" s="22" t="s">
        <v>4410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3584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3598</v>
      </c>
      <c r="L359" s="11" t="s">
        <v>4355</v>
      </c>
      <c r="M359" s="22" t="s">
        <v>4412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3361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3702</v>
      </c>
      <c r="L360" s="22" t="s">
        <v>4355</v>
      </c>
      <c r="M360" s="22" t="s">
        <v>4410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3361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3702</v>
      </c>
      <c r="L361" s="22" t="s">
        <v>4355</v>
      </c>
      <c r="M361" s="22" t="s">
        <v>4410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3978</v>
      </c>
      <c r="D362" t="s">
        <v>25</v>
      </c>
      <c r="E362" t="s">
        <v>4488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3702</v>
      </c>
      <c r="L362" s="22" t="s">
        <v>4355</v>
      </c>
      <c r="M362" s="22" t="s">
        <v>4410</v>
      </c>
      <c r="N362" s="22" t="str">
        <f t="shared" si="63"/>
        <v>CAT_FNCT</v>
      </c>
      <c r="O362" s="22"/>
      <c r="P362" s="250" t="s">
        <v>4006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3584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3598</v>
      </c>
      <c r="L363" s="11" t="s">
        <v>4355</v>
      </c>
      <c r="M363" s="22" t="s">
        <v>4412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3945</v>
      </c>
      <c r="D364" t="s">
        <v>149</v>
      </c>
      <c r="E364" t="s">
        <v>3946</v>
      </c>
      <c r="F364" t="s">
        <v>3946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3702</v>
      </c>
      <c r="L364" s="22" t="s">
        <v>4355</v>
      </c>
      <c r="M364" s="22" t="s">
        <v>4410</v>
      </c>
      <c r="N364" s="22" t="str">
        <f t="shared" si="63"/>
        <v>CAT_FNCT</v>
      </c>
      <c r="O364" s="22"/>
      <c r="P364" s="250" t="s">
        <v>3941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3978</v>
      </c>
      <c r="D365" t="s">
        <v>149</v>
      </c>
      <c r="E365" t="s">
        <v>4489</v>
      </c>
      <c r="F365" t="s">
        <v>4947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3702</v>
      </c>
      <c r="L365" s="22" t="s">
        <v>4355</v>
      </c>
      <c r="M365" s="22" t="s">
        <v>4410</v>
      </c>
      <c r="N365" s="22" t="str">
        <f t="shared" si="63"/>
        <v>CAT_FNCT</v>
      </c>
      <c r="O365" s="22"/>
      <c r="P365" s="250" t="s">
        <v>4007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3584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3598</v>
      </c>
      <c r="L366" s="11" t="s">
        <v>4355</v>
      </c>
      <c r="M366" s="22" t="s">
        <v>4412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3945</v>
      </c>
      <c r="D367" t="s">
        <v>25</v>
      </c>
      <c r="E367" t="s">
        <v>3947</v>
      </c>
      <c r="F367" t="s">
        <v>3947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3702</v>
      </c>
      <c r="L367" s="22" t="s">
        <v>4355</v>
      </c>
      <c r="M367" s="22" t="s">
        <v>4410</v>
      </c>
      <c r="N367" s="22" t="str">
        <f t="shared" si="63"/>
        <v>CAT_FNCT</v>
      </c>
      <c r="O367" s="22"/>
      <c r="P367" s="250" t="s">
        <v>3942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3979</v>
      </c>
      <c r="D368" t="s">
        <v>25</v>
      </c>
      <c r="E368" t="s">
        <v>3980</v>
      </c>
      <c r="F368" t="s">
        <v>3980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3702</v>
      </c>
      <c r="L368" s="22" t="s">
        <v>4355</v>
      </c>
      <c r="M368" s="22" t="s">
        <v>4410</v>
      </c>
      <c r="N368" s="22" t="str">
        <f t="shared" si="63"/>
        <v>CAT_FNCT</v>
      </c>
      <c r="O368" s="22"/>
      <c r="P368" s="250" t="s">
        <v>4008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3979</v>
      </c>
      <c r="D369" t="s">
        <v>149</v>
      </c>
      <c r="E369" t="s">
        <v>3981</v>
      </c>
      <c r="F369" t="s">
        <v>3981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3702</v>
      </c>
      <c r="L369" s="22" t="s">
        <v>4355</v>
      </c>
      <c r="M369" s="22" t="s">
        <v>4410</v>
      </c>
      <c r="N369" s="22" t="str">
        <f t="shared" si="63"/>
        <v>CAT_FNCT</v>
      </c>
      <c r="O369" s="22"/>
      <c r="P369" s="250" t="s">
        <v>4009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3362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3702</v>
      </c>
      <c r="L370" s="22" t="s">
        <v>4355</v>
      </c>
      <c r="M370" s="22" t="s">
        <v>4410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3584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3598</v>
      </c>
      <c r="L371" s="11" t="s">
        <v>4355</v>
      </c>
      <c r="M371" s="22" t="s">
        <v>4412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4444</v>
      </c>
      <c r="D372" s="18" t="s">
        <v>25</v>
      </c>
      <c r="E372" s="23" t="s">
        <v>4446</v>
      </c>
      <c r="F372" s="23" t="s">
        <v>4446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3702</v>
      </c>
      <c r="L372" s="22" t="s">
        <v>4355</v>
      </c>
      <c r="M372" s="22" t="s">
        <v>4410</v>
      </c>
      <c r="N372" s="22" t="str">
        <f t="shared" si="63"/>
        <v>CAT_FNCT</v>
      </c>
      <c r="O372" s="22"/>
      <c r="P372" s="248" t="s">
        <v>4451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3362</v>
      </c>
      <c r="D373" s="18" t="s">
        <v>149</v>
      </c>
      <c r="E373" s="23" t="s">
        <v>879</v>
      </c>
      <c r="F373" s="23" t="s">
        <v>4944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3702</v>
      </c>
      <c r="L373" s="22" t="s">
        <v>4355</v>
      </c>
      <c r="M373" s="22" t="s">
        <v>4410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3584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3598</v>
      </c>
      <c r="L374" s="11" t="s">
        <v>4355</v>
      </c>
      <c r="M374" s="22" t="s">
        <v>4412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4444</v>
      </c>
      <c r="D375" s="18" t="s">
        <v>149</v>
      </c>
      <c r="E375" s="23" t="s">
        <v>4445</v>
      </c>
      <c r="F375" s="23" t="s">
        <v>4445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3702</v>
      </c>
      <c r="L375" s="22" t="s">
        <v>4355</v>
      </c>
      <c r="M375" s="22" t="s">
        <v>4410</v>
      </c>
      <c r="N375" s="22" t="str">
        <f t="shared" si="63"/>
        <v>CAT_FNCT</v>
      </c>
      <c r="O375" s="22"/>
      <c r="P375" s="248" t="s">
        <v>4452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3363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3702</v>
      </c>
      <c r="L376" s="22" t="s">
        <v>4355</v>
      </c>
      <c r="M376" s="22" t="s">
        <v>4410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3584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3598</v>
      </c>
      <c r="L377" s="11" t="s">
        <v>4355</v>
      </c>
      <c r="M377" s="22" t="s">
        <v>4412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3363</v>
      </c>
      <c r="D378" s="18" t="s">
        <v>149</v>
      </c>
      <c r="E378" s="177" t="s">
        <v>881</v>
      </c>
      <c r="F378" s="177" t="s">
        <v>4933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3702</v>
      </c>
      <c r="L378" s="22" t="s">
        <v>4355</v>
      </c>
      <c r="M378" s="22" t="s">
        <v>4410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3584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3598</v>
      </c>
      <c r="L379" s="11" t="s">
        <v>4355</v>
      </c>
      <c r="M379" s="22" t="s">
        <v>4412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3584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3598</v>
      </c>
      <c r="L380" s="11" t="s">
        <v>4355</v>
      </c>
      <c r="M380" s="22" t="s">
        <v>4412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3584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3598</v>
      </c>
      <c r="L381" s="11" t="s">
        <v>4355</v>
      </c>
      <c r="M381" s="22" t="s">
        <v>4412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3364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3702</v>
      </c>
      <c r="L382" s="22" t="s">
        <v>4355</v>
      </c>
      <c r="M382" s="22" t="s">
        <v>4410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3364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3702</v>
      </c>
      <c r="L383" s="22" t="s">
        <v>4355</v>
      </c>
      <c r="M383" s="22" t="s">
        <v>4410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3768</v>
      </c>
      <c r="D384" t="s">
        <v>149</v>
      </c>
      <c r="E384" t="s">
        <v>3792</v>
      </c>
      <c r="F384" t="s">
        <v>3792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3702</v>
      </c>
      <c r="L384" s="22" t="s">
        <v>4355</v>
      </c>
      <c r="M384" s="22" t="s">
        <v>4410</v>
      </c>
      <c r="N384" s="22" t="str">
        <f t="shared" si="63"/>
        <v>CAT_FNCT</v>
      </c>
      <c r="O384" s="22"/>
      <c r="P384" s="250" t="s">
        <v>3775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3768</v>
      </c>
      <c r="D385" t="s">
        <v>25</v>
      </c>
      <c r="E385" t="s">
        <v>3793</v>
      </c>
      <c r="F385" t="s">
        <v>3793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3702</v>
      </c>
      <c r="L385" s="22" t="s">
        <v>4355</v>
      </c>
      <c r="M385" s="22" t="s">
        <v>4410</v>
      </c>
      <c r="N385" s="22" t="str">
        <f t="shared" si="63"/>
        <v>CAT_FNCT</v>
      </c>
      <c r="O385" s="22"/>
      <c r="P385" s="250" t="s">
        <v>3776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3769</v>
      </c>
      <c r="D386" t="s">
        <v>25</v>
      </c>
      <c r="E386" t="s">
        <v>3794</v>
      </c>
      <c r="F386" t="s">
        <v>3794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3702</v>
      </c>
      <c r="L386" s="22" t="s">
        <v>4355</v>
      </c>
      <c r="M386" s="22" t="s">
        <v>4410</v>
      </c>
      <c r="N386" s="22" t="str">
        <f t="shared" si="63"/>
        <v>CAT_FNCT</v>
      </c>
      <c r="O386" s="22"/>
      <c r="P386" s="250" t="s">
        <v>3777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3769</v>
      </c>
      <c r="D387" t="s">
        <v>149</v>
      </c>
      <c r="E387" t="s">
        <v>3795</v>
      </c>
      <c r="F387" t="s">
        <v>3795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3702</v>
      </c>
      <c r="L387" s="22" t="s">
        <v>4355</v>
      </c>
      <c r="M387" s="22" t="s">
        <v>4410</v>
      </c>
      <c r="N387" s="22" t="str">
        <f t="shared" si="63"/>
        <v>CAT_FNCT</v>
      </c>
      <c r="O387" s="22"/>
      <c r="P387" s="250" t="s">
        <v>3778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3770</v>
      </c>
      <c r="D388" t="s">
        <v>149</v>
      </c>
      <c r="E388" t="s">
        <v>3796</v>
      </c>
      <c r="F388" t="s">
        <v>3796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3702</v>
      </c>
      <c r="L388" s="22" t="s">
        <v>4355</v>
      </c>
      <c r="M388" s="22" t="s">
        <v>4410</v>
      </c>
      <c r="N388" s="22" t="str">
        <f t="shared" si="63"/>
        <v>CAT_FNCT</v>
      </c>
      <c r="O388" s="22"/>
      <c r="P388" s="250" t="s">
        <v>3779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3770</v>
      </c>
      <c r="D389" t="s">
        <v>25</v>
      </c>
      <c r="E389" t="s">
        <v>3797</v>
      </c>
      <c r="F389" t="s">
        <v>3797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3702</v>
      </c>
      <c r="L389" s="22" t="s">
        <v>4355</v>
      </c>
      <c r="M389" s="22" t="s">
        <v>4410</v>
      </c>
      <c r="N389" s="22" t="str">
        <f t="shared" si="63"/>
        <v>CAT_FNCT</v>
      </c>
      <c r="O389" s="22"/>
      <c r="P389" s="250" t="s">
        <v>3780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3771</v>
      </c>
      <c r="D390" t="s">
        <v>149</v>
      </c>
      <c r="E390" t="s">
        <v>3798</v>
      </c>
      <c r="F390" t="s">
        <v>3798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3702</v>
      </c>
      <c r="L390" s="22" t="s">
        <v>4355</v>
      </c>
      <c r="M390" s="22" t="s">
        <v>4410</v>
      </c>
      <c r="N390" s="22" t="str">
        <f t="shared" si="63"/>
        <v>CAT_FNCT</v>
      </c>
      <c r="O390" s="22"/>
      <c r="P390" s="250" t="s">
        <v>3781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3771</v>
      </c>
      <c r="D391" t="s">
        <v>25</v>
      </c>
      <c r="E391" t="s">
        <v>3799</v>
      </c>
      <c r="F391" t="s">
        <v>3799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3702</v>
      </c>
      <c r="L391" s="22" t="s">
        <v>4355</v>
      </c>
      <c r="M391" s="22" t="s">
        <v>4410</v>
      </c>
      <c r="N391" s="22" t="str">
        <f t="shared" si="63"/>
        <v>CAT_FNCT</v>
      </c>
      <c r="O391" s="22"/>
      <c r="P391" s="250" t="s">
        <v>3782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3772</v>
      </c>
      <c r="D392" t="s">
        <v>149</v>
      </c>
      <c r="E392" t="s">
        <v>3800</v>
      </c>
      <c r="F392" t="s">
        <v>3800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3702</v>
      </c>
      <c r="L392" s="22" t="s">
        <v>4355</v>
      </c>
      <c r="M392" s="22" t="s">
        <v>4410</v>
      </c>
      <c r="N392" s="22" t="str">
        <f t="shared" si="63"/>
        <v>CAT_FNCT</v>
      </c>
      <c r="O392" s="22"/>
      <c r="P392" s="250" t="s">
        <v>3783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3772</v>
      </c>
      <c r="D393" t="s">
        <v>25</v>
      </c>
      <c r="E393" t="s">
        <v>3801</v>
      </c>
      <c r="F393" t="s">
        <v>3801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3702</v>
      </c>
      <c r="L393" s="22" t="s">
        <v>4355</v>
      </c>
      <c r="M393" s="22" t="s">
        <v>4410</v>
      </c>
      <c r="N393" s="22" t="str">
        <f t="shared" ref="N393:N403" si="72">IF(AND(C393=C392,D393=D392),"CAT_DUPL","CAT_FNCT")</f>
        <v>CAT_FNCT</v>
      </c>
      <c r="O393" s="22"/>
      <c r="P393" s="250" t="s">
        <v>3784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3773</v>
      </c>
      <c r="D394" t="s">
        <v>149</v>
      </c>
      <c r="E394" s="11" t="s">
        <v>3863</v>
      </c>
      <c r="F394" s="11" t="s">
        <v>3789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3702</v>
      </c>
      <c r="L394" s="22" t="s">
        <v>4355</v>
      </c>
      <c r="M394" s="22" t="s">
        <v>4410</v>
      </c>
      <c r="N394" s="22" t="str">
        <f t="shared" si="72"/>
        <v>CAT_FNCT</v>
      </c>
      <c r="O394" s="22"/>
      <c r="P394" s="250" t="s">
        <v>3787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3773</v>
      </c>
      <c r="D395" t="s">
        <v>149</v>
      </c>
      <c r="E395" s="11" t="s">
        <v>3863</v>
      </c>
      <c r="F395" s="11" t="s">
        <v>4949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3702</v>
      </c>
      <c r="L395" s="22" t="s">
        <v>4355</v>
      </c>
      <c r="M395" s="22" t="s">
        <v>4410</v>
      </c>
      <c r="N395" s="22" t="str">
        <f t="shared" si="72"/>
        <v>CAT_DUPL</v>
      </c>
      <c r="O395" s="11"/>
      <c r="P395" s="250" t="s">
        <v>3790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3773</v>
      </c>
      <c r="D396" t="s">
        <v>25</v>
      </c>
      <c r="E396" s="201" t="s">
        <v>3864</v>
      </c>
      <c r="F396" s="201" t="s">
        <v>4944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3702</v>
      </c>
      <c r="L396" s="22" t="s">
        <v>4355</v>
      </c>
      <c r="M396" s="22" t="s">
        <v>4410</v>
      </c>
      <c r="N396" s="22" t="str">
        <f t="shared" si="72"/>
        <v>CAT_FNCT</v>
      </c>
      <c r="O396" s="22"/>
      <c r="P396" s="250" t="s">
        <v>3788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3773</v>
      </c>
      <c r="D397" t="s">
        <v>25</v>
      </c>
      <c r="E397" s="201" t="s">
        <v>3864</v>
      </c>
      <c r="F397" s="201" t="s">
        <v>3789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3702</v>
      </c>
      <c r="L397" s="22" t="s">
        <v>4355</v>
      </c>
      <c r="M397" s="22" t="s">
        <v>4410</v>
      </c>
      <c r="N397" s="22" t="str">
        <f t="shared" si="72"/>
        <v>CAT_DUPL</v>
      </c>
      <c r="O397" s="11"/>
      <c r="P397" s="250" t="s">
        <v>3791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3774</v>
      </c>
      <c r="D398" t="s">
        <v>149</v>
      </c>
      <c r="E398" t="s">
        <v>3802</v>
      </c>
      <c r="F398" t="s">
        <v>3802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3702</v>
      </c>
      <c r="L398" s="22" t="s">
        <v>4355</v>
      </c>
      <c r="M398" s="22" t="s">
        <v>4410</v>
      </c>
      <c r="N398" s="22" t="str">
        <f t="shared" si="72"/>
        <v>CAT_FNCT</v>
      </c>
      <c r="O398" s="22"/>
      <c r="P398" s="250" t="s">
        <v>3785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3774</v>
      </c>
      <c r="D399" t="s">
        <v>25</v>
      </c>
      <c r="E399" t="s">
        <v>3803</v>
      </c>
      <c r="F399" t="s">
        <v>3803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3702</v>
      </c>
      <c r="L399" s="22" t="s">
        <v>4355</v>
      </c>
      <c r="M399" s="22" t="s">
        <v>4410</v>
      </c>
      <c r="N399" s="22" t="str">
        <f t="shared" si="72"/>
        <v>CAT_FNCT</v>
      </c>
      <c r="O399" s="22"/>
      <c r="P399" s="250" t="s">
        <v>3786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4954</v>
      </c>
      <c r="D400" s="18" t="s">
        <v>25</v>
      </c>
      <c r="E400" s="23" t="s">
        <v>4952</v>
      </c>
      <c r="F400" s="23" t="s">
        <v>4952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3702</v>
      </c>
      <c r="L400" s="22" t="s">
        <v>4355</v>
      </c>
      <c r="M400" s="22" t="s">
        <v>4410</v>
      </c>
      <c r="N400" s="22" t="str">
        <f t="shared" si="72"/>
        <v>CAT_FNCT</v>
      </c>
      <c r="O400" s="22"/>
      <c r="P400" s="248" t="s">
        <v>4950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4954</v>
      </c>
      <c r="D401" s="18" t="s">
        <v>149</v>
      </c>
      <c r="E401" s="23" t="s">
        <v>4953</v>
      </c>
      <c r="F401" s="23" t="s">
        <v>4953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3702</v>
      </c>
      <c r="L401" s="22" t="s">
        <v>4355</v>
      </c>
      <c r="M401" s="22" t="s">
        <v>4410</v>
      </c>
      <c r="N401" s="22" t="str">
        <f t="shared" si="72"/>
        <v>CAT_FNCT</v>
      </c>
      <c r="O401" s="22"/>
      <c r="P401" s="248" t="s">
        <v>4951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4957</v>
      </c>
      <c r="D402" s="18" t="s">
        <v>25</v>
      </c>
      <c r="E402" s="23" t="s">
        <v>5159</v>
      </c>
      <c r="F402" s="23" t="s">
        <v>4956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3702</v>
      </c>
      <c r="L402" s="22" t="s">
        <v>4355</v>
      </c>
      <c r="M402" s="22" t="s">
        <v>4410</v>
      </c>
      <c r="N402" s="22" t="str">
        <f t="shared" si="72"/>
        <v>CAT_FNCT</v>
      </c>
      <c r="O402" s="22"/>
      <c r="P402" s="248" t="s">
        <v>4958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4957</v>
      </c>
      <c r="D403" s="18" t="s">
        <v>149</v>
      </c>
      <c r="E403" s="23" t="s">
        <v>5147</v>
      </c>
      <c r="F403" s="23" t="s">
        <v>4955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3702</v>
      </c>
      <c r="L403" s="22" t="s">
        <v>4355</v>
      </c>
      <c r="M403" s="22" t="s">
        <v>4410</v>
      </c>
      <c r="N403" s="22" t="str">
        <f t="shared" si="72"/>
        <v>CAT_FNCT</v>
      </c>
      <c r="O403" s="22"/>
      <c r="P403" s="248" t="s">
        <v>4959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3584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3598</v>
      </c>
      <c r="L404" s="11" t="s">
        <v>4355</v>
      </c>
      <c r="M404" s="22" t="s">
        <v>4412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3584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3598</v>
      </c>
      <c r="L405" s="11" t="s">
        <v>4355</v>
      </c>
      <c r="M405" s="22" t="s">
        <v>4412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3584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3598</v>
      </c>
      <c r="L406" s="11" t="s">
        <v>4355</v>
      </c>
      <c r="M406" s="22" t="s">
        <v>4412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3584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3598</v>
      </c>
      <c r="L407" s="11" t="s">
        <v>4355</v>
      </c>
      <c r="M407" s="22" t="s">
        <v>4412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3819</v>
      </c>
      <c r="D410" s="18" t="s">
        <v>2645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3365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3702</v>
      </c>
      <c r="L411" s="22" t="s">
        <v>4355</v>
      </c>
      <c r="M411" s="22" t="s">
        <v>4417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3366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3702</v>
      </c>
      <c r="L412" s="22" t="s">
        <v>4355</v>
      </c>
      <c r="M412" s="22" t="s">
        <v>4417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3367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3702</v>
      </c>
      <c r="L413" s="22" t="s">
        <v>4355</v>
      </c>
      <c r="M413" s="22" t="s">
        <v>4417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3368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3702</v>
      </c>
      <c r="L414" s="22" t="s">
        <v>4355</v>
      </c>
      <c r="M414" s="22" t="s">
        <v>4417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3369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3702</v>
      </c>
      <c r="L415" s="22" t="s">
        <v>4355</v>
      </c>
      <c r="M415" s="22" t="s">
        <v>4417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3370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3702</v>
      </c>
      <c r="L416" s="22" t="s">
        <v>4355</v>
      </c>
      <c r="M416" s="22" t="s">
        <v>4417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3375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3702</v>
      </c>
      <c r="L417" s="22" t="s">
        <v>4355</v>
      </c>
      <c r="M417" s="22" t="s">
        <v>4410</v>
      </c>
      <c r="N417" s="22" t="s">
        <v>2134</v>
      </c>
      <c r="O417" s="22"/>
      <c r="P417" s="248" t="s">
        <v>3055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2508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3376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3702</v>
      </c>
      <c r="L418" s="22" t="s">
        <v>4355</v>
      </c>
      <c r="M418" s="22" t="s">
        <v>4410</v>
      </c>
      <c r="N418" s="22" t="s">
        <v>2134</v>
      </c>
      <c r="O418" s="22"/>
      <c r="P418" s="248" t="s">
        <v>3056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2508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3377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3702</v>
      </c>
      <c r="L419" s="22" t="s">
        <v>4355</v>
      </c>
      <c r="M419" s="22" t="s">
        <v>4410</v>
      </c>
      <c r="N419" s="22" t="s">
        <v>2134</v>
      </c>
      <c r="O419" s="22"/>
      <c r="P419" s="248" t="s">
        <v>3057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2508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3378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3702</v>
      </c>
      <c r="L420" s="22" t="s">
        <v>4355</v>
      </c>
      <c r="M420" s="22" t="s">
        <v>4411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3379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3702</v>
      </c>
      <c r="L421" s="22" t="s">
        <v>4355</v>
      </c>
      <c r="M421" s="22" t="s">
        <v>4411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3380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3702</v>
      </c>
      <c r="L422" s="22" t="s">
        <v>4355</v>
      </c>
      <c r="M422" s="22" t="s">
        <v>4411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3381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3702</v>
      </c>
      <c r="L423" s="22" t="s">
        <v>4355</v>
      </c>
      <c r="M423" s="22" t="s">
        <v>4411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3382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3702</v>
      </c>
      <c r="L424" s="22" t="s">
        <v>4355</v>
      </c>
      <c r="M424" s="22" t="s">
        <v>4411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3383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3702</v>
      </c>
      <c r="L425" s="22" t="s">
        <v>4355</v>
      </c>
      <c r="M425" s="22" t="s">
        <v>4411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2508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3384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3702</v>
      </c>
      <c r="L426" s="22" t="s">
        <v>4355</v>
      </c>
      <c r="M426" s="22" t="s">
        <v>4411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2508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3385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3702</v>
      </c>
      <c r="L427" s="22" t="s">
        <v>4355</v>
      </c>
      <c r="M427" s="22" t="s">
        <v>4411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2508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3386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3702</v>
      </c>
      <c r="L428" s="22" t="s">
        <v>4355</v>
      </c>
      <c r="M428" s="22" t="s">
        <v>4411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2508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3387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3702</v>
      </c>
      <c r="L429" s="22" t="s">
        <v>4355</v>
      </c>
      <c r="M429" s="22" t="s">
        <v>4411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2508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3388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3702</v>
      </c>
      <c r="L430" s="22" t="s">
        <v>4355</v>
      </c>
      <c r="M430" s="22" t="s">
        <v>4411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2508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3389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3702</v>
      </c>
      <c r="L431" s="22" t="s">
        <v>4355</v>
      </c>
      <c r="M431" s="22" t="s">
        <v>4411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3390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3702</v>
      </c>
      <c r="L432" s="22" t="s">
        <v>4355</v>
      </c>
      <c r="M432" s="22" t="s">
        <v>4410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3391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3702</v>
      </c>
      <c r="L433" s="22" t="s">
        <v>4355</v>
      </c>
      <c r="M433" s="22" t="s">
        <v>4410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3392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3702</v>
      </c>
      <c r="L434" s="22" t="s">
        <v>4355</v>
      </c>
      <c r="M434" s="22" t="s">
        <v>4411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3393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3702</v>
      </c>
      <c r="L435" s="22" t="s">
        <v>4355</v>
      </c>
      <c r="M435" s="22" t="s">
        <v>4411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3394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3702</v>
      </c>
      <c r="L436" s="22" t="s">
        <v>4355</v>
      </c>
      <c r="M436" s="22" t="s">
        <v>4410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3395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3702</v>
      </c>
      <c r="L437" s="22" t="s">
        <v>4355</v>
      </c>
      <c r="M437" s="22" t="s">
        <v>4410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2508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3396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3702</v>
      </c>
      <c r="L438" s="22" t="s">
        <v>4355</v>
      </c>
      <c r="M438" s="22" t="s">
        <v>4411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2507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3397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3702</v>
      </c>
      <c r="L439" s="22" t="s">
        <v>4355</v>
      </c>
      <c r="M439" s="22" t="s">
        <v>4411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2507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3584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3598</v>
      </c>
      <c r="L440" s="11" t="s">
        <v>4355</v>
      </c>
      <c r="M440" s="22" t="s">
        <v>4412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3584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3598</v>
      </c>
      <c r="L441" s="11" t="s">
        <v>4355</v>
      </c>
      <c r="M441" s="22" t="s">
        <v>4412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3584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3598</v>
      </c>
      <c r="L442" s="11" t="s">
        <v>4355</v>
      </c>
      <c r="M442" s="22" t="s">
        <v>4412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3584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3598</v>
      </c>
      <c r="L443" s="11" t="s">
        <v>4355</v>
      </c>
      <c r="M443" s="22" t="s">
        <v>4412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3584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3598</v>
      </c>
      <c r="L444" s="11" t="s">
        <v>4355</v>
      </c>
      <c r="M444" s="22" t="s">
        <v>4412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3584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3598</v>
      </c>
      <c r="L445" s="11" t="s">
        <v>4355</v>
      </c>
      <c r="M445" s="22" t="s">
        <v>4412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3584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3598</v>
      </c>
      <c r="L446" s="11" t="s">
        <v>4355</v>
      </c>
      <c r="M446" s="22" t="s">
        <v>4412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3584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3598</v>
      </c>
      <c r="L447" s="11" t="s">
        <v>4355</v>
      </c>
      <c r="M447" s="22" t="s">
        <v>4412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2535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3398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3702</v>
      </c>
      <c r="L451" s="22" t="s">
        <v>4355</v>
      </c>
      <c r="M451" s="22" t="s">
        <v>4410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2512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3398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3702</v>
      </c>
      <c r="L452" s="22" t="s">
        <v>4355</v>
      </c>
      <c r="M452" s="22" t="s">
        <v>4410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3399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3702</v>
      </c>
      <c r="L453" s="22" t="s">
        <v>4355</v>
      </c>
      <c r="M453" s="22" t="s">
        <v>4410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2512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3399</v>
      </c>
      <c r="D454" s="13" t="s">
        <v>4062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3702</v>
      </c>
      <c r="L454" s="22" t="s">
        <v>4355</v>
      </c>
      <c r="M454" s="22" t="s">
        <v>4410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2512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3399</v>
      </c>
      <c r="D455" s="13" t="s">
        <v>4063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3702</v>
      </c>
      <c r="L455" s="22" t="s">
        <v>4355</v>
      </c>
      <c r="M455" s="22" t="s">
        <v>4410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2512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3399</v>
      </c>
      <c r="D456" s="13" t="s">
        <v>4064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3702</v>
      </c>
      <c r="L456" s="22" t="s">
        <v>4355</v>
      </c>
      <c r="M456" s="22" t="s">
        <v>4410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2512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3399</v>
      </c>
      <c r="D457" s="13" t="s">
        <v>4065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3702</v>
      </c>
      <c r="L457" s="22" t="s">
        <v>4355</v>
      </c>
      <c r="M457" s="22" t="s">
        <v>4410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2512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3399</v>
      </c>
      <c r="D458" s="13" t="s">
        <v>4066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3702</v>
      </c>
      <c r="L458" s="22" t="s">
        <v>4355</v>
      </c>
      <c r="M458" s="22" t="s">
        <v>4410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2512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3399</v>
      </c>
      <c r="D459" s="13" t="s">
        <v>4067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3702</v>
      </c>
      <c r="L459" s="22" t="s">
        <v>4355</v>
      </c>
      <c r="M459" s="22" t="s">
        <v>4410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2512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3399</v>
      </c>
      <c r="D460" s="13" t="s">
        <v>4068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3702</v>
      </c>
      <c r="L460" s="22" t="s">
        <v>4355</v>
      </c>
      <c r="M460" s="22" t="s">
        <v>4410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2512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3399</v>
      </c>
      <c r="D461" s="13" t="s">
        <v>4069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3702</v>
      </c>
      <c r="L461" s="22" t="s">
        <v>4355</v>
      </c>
      <c r="M461" s="22" t="s">
        <v>4410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2512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3399</v>
      </c>
      <c r="D462" s="13" t="s">
        <v>4070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3702</v>
      </c>
      <c r="L462" s="22" t="s">
        <v>4355</v>
      </c>
      <c r="M462" s="22" t="s">
        <v>4410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2512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3399</v>
      </c>
      <c r="D463" s="13" t="s">
        <v>4071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3702</v>
      </c>
      <c r="L463" s="22" t="s">
        <v>4355</v>
      </c>
      <c r="M463" s="22" t="s">
        <v>4410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2512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3399</v>
      </c>
      <c r="D464" s="13" t="s">
        <v>4072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3702</v>
      </c>
      <c r="L464" s="22" t="s">
        <v>4355</v>
      </c>
      <c r="M464" s="22" t="s">
        <v>4410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2512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3399</v>
      </c>
      <c r="D465" s="13" t="s">
        <v>4073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3702</v>
      </c>
      <c r="L465" s="22" t="s">
        <v>4355</v>
      </c>
      <c r="M465" s="22" t="s">
        <v>4410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2512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3399</v>
      </c>
      <c r="D466" s="13" t="s">
        <v>4074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3702</v>
      </c>
      <c r="L466" s="22" t="s">
        <v>4355</v>
      </c>
      <c r="M466" s="22" t="s">
        <v>4410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2512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3399</v>
      </c>
      <c r="D467" s="123" t="s">
        <v>4075</v>
      </c>
      <c r="E467" s="39" t="s">
        <v>4084</v>
      </c>
      <c r="F467" s="39" t="s">
        <v>4084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3702</v>
      </c>
      <c r="L467" s="22" t="s">
        <v>4355</v>
      </c>
      <c r="M467" s="22" t="s">
        <v>4410</v>
      </c>
      <c r="N467" s="22" t="s">
        <v>2134</v>
      </c>
      <c r="O467" s="22"/>
      <c r="P467" s="251" t="s">
        <v>4085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2512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3399</v>
      </c>
      <c r="D468" s="13" t="s">
        <v>4061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3702</v>
      </c>
      <c r="L468" s="22" t="s">
        <v>4355</v>
      </c>
      <c r="M468" s="22" t="s">
        <v>4410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2512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3399</v>
      </c>
      <c r="D469" s="13" t="s">
        <v>4076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3702</v>
      </c>
      <c r="L469" s="22" t="s">
        <v>4355</v>
      </c>
      <c r="M469" s="22" t="s">
        <v>4410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2512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3399</v>
      </c>
      <c r="D470" s="13" t="s">
        <v>4077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3702</v>
      </c>
      <c r="L470" s="22" t="s">
        <v>4355</v>
      </c>
      <c r="M470" s="22" t="s">
        <v>4410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2512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3399</v>
      </c>
      <c r="D471" s="13" t="s">
        <v>4078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3702</v>
      </c>
      <c r="L471" s="22" t="s">
        <v>4355</v>
      </c>
      <c r="M471" s="22" t="s">
        <v>4410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2512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3399</v>
      </c>
      <c r="D472" s="13" t="s">
        <v>4079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3702</v>
      </c>
      <c r="L472" s="22" t="s">
        <v>4355</v>
      </c>
      <c r="M472" s="22" t="s">
        <v>4410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2512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3399</v>
      </c>
      <c r="D473" s="13" t="s">
        <v>4080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3702</v>
      </c>
      <c r="L473" s="22" t="s">
        <v>4355</v>
      </c>
      <c r="M473" s="22" t="s">
        <v>4410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2512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3399</v>
      </c>
      <c r="D474" s="13" t="s">
        <v>4081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3702</v>
      </c>
      <c r="L474" s="22" t="s">
        <v>4355</v>
      </c>
      <c r="M474" s="22" t="s">
        <v>4410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2512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3399</v>
      </c>
      <c r="D475" s="13" t="s">
        <v>4082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3702</v>
      </c>
      <c r="L475" s="22" t="s">
        <v>4355</v>
      </c>
      <c r="M475" s="22" t="s">
        <v>4410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2512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3399</v>
      </c>
      <c r="D476" s="13" t="s">
        <v>4083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3702</v>
      </c>
      <c r="L476" s="22" t="s">
        <v>4355</v>
      </c>
      <c r="M476" s="22" t="s">
        <v>4410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2512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3584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3598</v>
      </c>
      <c r="L477" s="11" t="s">
        <v>4355</v>
      </c>
      <c r="M477" s="22" t="s">
        <v>4412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3584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3598</v>
      </c>
      <c r="L478" s="11" t="s">
        <v>4355</v>
      </c>
      <c r="M478" s="22" t="s">
        <v>4412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3584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3598</v>
      </c>
      <c r="L479" s="11" t="s">
        <v>4355</v>
      </c>
      <c r="M479" s="22" t="s">
        <v>4412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3584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3598</v>
      </c>
      <c r="L480" s="11" t="s">
        <v>4355</v>
      </c>
      <c r="M480" s="22" t="s">
        <v>4412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2534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3400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3598</v>
      </c>
      <c r="L484" s="22" t="s">
        <v>4355</v>
      </c>
      <c r="M484" s="22" t="s">
        <v>4412</v>
      </c>
      <c r="N484" s="22" t="s">
        <v>2134</v>
      </c>
      <c r="O484" s="20" t="s">
        <v>3707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3400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3598</v>
      </c>
      <c r="L485" s="22" t="s">
        <v>4355</v>
      </c>
      <c r="M485" s="22" t="s">
        <v>4412</v>
      </c>
      <c r="N485" s="22" t="s">
        <v>2134</v>
      </c>
      <c r="O485" s="20" t="s">
        <v>3706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3400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3598</v>
      </c>
      <c r="L486" s="22" t="s">
        <v>4355</v>
      </c>
      <c r="M486" s="22" t="s">
        <v>4412</v>
      </c>
      <c r="N486" s="22" t="s">
        <v>2134</v>
      </c>
      <c r="O486" s="20" t="s">
        <v>2646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3400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3598</v>
      </c>
      <c r="L487" s="22" t="s">
        <v>4355</v>
      </c>
      <c r="M487" s="22" t="s">
        <v>4412</v>
      </c>
      <c r="N487" s="22" t="s">
        <v>2134</v>
      </c>
      <c r="O487" s="20" t="s">
        <v>2647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3400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3598</v>
      </c>
      <c r="L488" s="22" t="s">
        <v>4355</v>
      </c>
      <c r="M488" s="22" t="s">
        <v>4412</v>
      </c>
      <c r="N488" s="22" t="s">
        <v>2134</v>
      </c>
      <c r="O488" s="20" t="s">
        <v>2648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3400</v>
      </c>
      <c r="D489" s="18" t="s">
        <v>2257</v>
      </c>
      <c r="E489" s="43" t="s">
        <v>5549</v>
      </c>
      <c r="F489" s="43" t="s">
        <v>5549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3598</v>
      </c>
      <c r="L489" s="22" t="s">
        <v>4355</v>
      </c>
      <c r="M489" s="22" t="s">
        <v>4412</v>
      </c>
      <c r="N489" s="22" t="s">
        <v>2134</v>
      </c>
      <c r="O489" s="20" t="s">
        <v>2649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3400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3598</v>
      </c>
      <c r="L490" s="22" t="s">
        <v>4355</v>
      </c>
      <c r="M490" s="22" t="s">
        <v>4412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3400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3598</v>
      </c>
      <c r="L491" s="22" t="s">
        <v>4355</v>
      </c>
      <c r="M491" s="22" t="s">
        <v>4412</v>
      </c>
      <c r="N491" s="22" t="s">
        <v>2134</v>
      </c>
      <c r="O491" s="20" t="s">
        <v>2650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3400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3598</v>
      </c>
      <c r="L492" s="22" t="s">
        <v>4355</v>
      </c>
      <c r="M492" s="22" t="s">
        <v>4412</v>
      </c>
      <c r="N492" s="22" t="s">
        <v>2134</v>
      </c>
      <c r="O492" s="20" t="s">
        <v>2651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3400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3598</v>
      </c>
      <c r="L493" s="22" t="s">
        <v>4355</v>
      </c>
      <c r="M493" s="22" t="s">
        <v>4412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3400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3598</v>
      </c>
      <c r="L494" s="22" t="s">
        <v>4355</v>
      </c>
      <c r="M494" s="22" t="s">
        <v>4412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3400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3598</v>
      </c>
      <c r="L495" s="22" t="s">
        <v>4355</v>
      </c>
      <c r="M495" s="22" t="s">
        <v>4412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3400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3598</v>
      </c>
      <c r="L496" s="22" t="s">
        <v>4355</v>
      </c>
      <c r="M496" s="22" t="s">
        <v>4412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3400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3598</v>
      </c>
      <c r="L497" s="22" t="s">
        <v>4355</v>
      </c>
      <c r="M497" s="22" t="s">
        <v>4412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3400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3598</v>
      </c>
      <c r="L498" s="22" t="s">
        <v>4355</v>
      </c>
      <c r="M498" s="22" t="s">
        <v>4412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3400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3598</v>
      </c>
      <c r="L499" s="22" t="s">
        <v>4355</v>
      </c>
      <c r="M499" s="22" t="s">
        <v>4412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3400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3598</v>
      </c>
      <c r="L500" s="22" t="s">
        <v>4355</v>
      </c>
      <c r="M500" s="22" t="s">
        <v>4412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3400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3598</v>
      </c>
      <c r="L501" s="22" t="s">
        <v>4355</v>
      </c>
      <c r="M501" s="22" t="s">
        <v>4412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3400</v>
      </c>
      <c r="D502" s="18" t="s">
        <v>4440</v>
      </c>
      <c r="E502" s="29" t="s">
        <v>4441</v>
      </c>
      <c r="F502" s="29" t="s">
        <v>4441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3598</v>
      </c>
      <c r="L502" s="22" t="s">
        <v>4355</v>
      </c>
      <c r="M502" s="22" t="s">
        <v>4412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3400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3598</v>
      </c>
      <c r="L503" s="22" t="s">
        <v>4355</v>
      </c>
      <c r="M503" s="22" t="s">
        <v>4412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3400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3598</v>
      </c>
      <c r="L504" s="22" t="s">
        <v>4355</v>
      </c>
      <c r="M504" s="22" t="s">
        <v>4412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3400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3598</v>
      </c>
      <c r="L505" s="22" t="s">
        <v>4355</v>
      </c>
      <c r="M505" s="22" t="s">
        <v>4412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3400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3598</v>
      </c>
      <c r="L506" s="22" t="s">
        <v>4355</v>
      </c>
      <c r="M506" s="22" t="s">
        <v>4412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3400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3598</v>
      </c>
      <c r="L507" s="22" t="s">
        <v>4355</v>
      </c>
      <c r="M507" s="22" t="s">
        <v>4412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3400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3598</v>
      </c>
      <c r="L508" s="22" t="s">
        <v>4355</v>
      </c>
      <c r="M508" s="22" t="s">
        <v>4412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3400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3598</v>
      </c>
      <c r="L509" s="22" t="s">
        <v>4355</v>
      </c>
      <c r="M509" s="22" t="s">
        <v>4412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3584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3598</v>
      </c>
      <c r="L510" s="11" t="s">
        <v>4355</v>
      </c>
      <c r="M510" s="22" t="s">
        <v>4412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3400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3598</v>
      </c>
      <c r="L511" s="22" t="s">
        <v>4355</v>
      </c>
      <c r="M511" s="22" t="s">
        <v>4412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3400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3598</v>
      </c>
      <c r="L512" s="22" t="s">
        <v>4355</v>
      </c>
      <c r="M512" s="22" t="s">
        <v>4412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3400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3598</v>
      </c>
      <c r="L513" s="22" t="s">
        <v>4355</v>
      </c>
      <c r="M513" s="22" t="s">
        <v>4412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3400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3598</v>
      </c>
      <c r="L514" s="22" t="s">
        <v>4355</v>
      </c>
      <c r="M514" s="22" t="s">
        <v>4412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3400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3598</v>
      </c>
      <c r="L515" s="22" t="s">
        <v>4355</v>
      </c>
      <c r="M515" s="22" t="s">
        <v>4412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3400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3598</v>
      </c>
      <c r="L516" s="22" t="s">
        <v>4355</v>
      </c>
      <c r="M516" s="22" t="s">
        <v>4412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3400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3598</v>
      </c>
      <c r="L517" s="22" t="s">
        <v>4355</v>
      </c>
      <c r="M517" s="22" t="s">
        <v>4412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3400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3598</v>
      </c>
      <c r="L518" s="22" t="s">
        <v>4355</v>
      </c>
      <c r="M518" s="22" t="s">
        <v>4412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3400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3598</v>
      </c>
      <c r="L519" s="22" t="s">
        <v>4355</v>
      </c>
      <c r="M519" s="22" t="s">
        <v>4412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3400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3598</v>
      </c>
      <c r="L520" s="22" t="s">
        <v>4355</v>
      </c>
      <c r="M520" s="22" t="s">
        <v>4412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3400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3598</v>
      </c>
      <c r="L521" s="22" t="s">
        <v>4355</v>
      </c>
      <c r="M521" s="22" t="s">
        <v>4412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3400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3598</v>
      </c>
      <c r="L522" s="22" t="s">
        <v>4355</v>
      </c>
      <c r="M522" s="22" t="s">
        <v>4412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3400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3598</v>
      </c>
      <c r="L523" s="22" t="s">
        <v>4355</v>
      </c>
      <c r="M523" s="22" t="s">
        <v>4412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3400</v>
      </c>
      <c r="D524" s="18" t="s">
        <v>2496</v>
      </c>
      <c r="E524" s="29" t="s">
        <v>2497</v>
      </c>
      <c r="F524" s="29" t="s">
        <v>2497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3598</v>
      </c>
      <c r="L524" s="22" t="s">
        <v>4355</v>
      </c>
      <c r="M524" s="22" t="s">
        <v>4412</v>
      </c>
      <c r="N524" s="22" t="s">
        <v>2134</v>
      </c>
      <c r="O524" s="20"/>
      <c r="P524" s="248" t="s">
        <v>2498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3400</v>
      </c>
      <c r="D525" s="18" t="s">
        <v>4332</v>
      </c>
      <c r="E525" s="29" t="s">
        <v>4333</v>
      </c>
      <c r="F525" s="29" t="s">
        <v>4333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3598</v>
      </c>
      <c r="L525" s="22" t="s">
        <v>4355</v>
      </c>
      <c r="M525" s="22" t="s">
        <v>4412</v>
      </c>
      <c r="N525" s="22" t="s">
        <v>2134</v>
      </c>
      <c r="O525" s="20"/>
      <c r="P525" s="248" t="s">
        <v>4341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3400</v>
      </c>
      <c r="D526" s="18" t="s">
        <v>4479</v>
      </c>
      <c r="E526" s="29" t="s">
        <v>4480</v>
      </c>
      <c r="F526" s="29" t="s">
        <v>4480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3598</v>
      </c>
      <c r="L526" s="22" t="s">
        <v>4355</v>
      </c>
      <c r="M526" s="22" t="s">
        <v>4412</v>
      </c>
      <c r="N526" s="22" t="s">
        <v>2134</v>
      </c>
      <c r="O526" s="20"/>
      <c r="P526" s="248" t="s">
        <v>4481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3400</v>
      </c>
      <c r="D527" s="18" t="s">
        <v>5182</v>
      </c>
      <c r="E527" s="29" t="s">
        <v>5181</v>
      </c>
      <c r="F527" s="29" t="s">
        <v>5181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3598</v>
      </c>
      <c r="L527" s="22" t="s">
        <v>4355</v>
      </c>
      <c r="M527" s="22" t="s">
        <v>4412</v>
      </c>
      <c r="N527" s="22" t="s">
        <v>2134</v>
      </c>
      <c r="O527" s="20"/>
      <c r="P527" s="248" t="s">
        <v>5184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3584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1333</v>
      </c>
      <c r="K528" s="57" t="s">
        <v>3598</v>
      </c>
      <c r="L528" s="11" t="s">
        <v>4355</v>
      </c>
      <c r="M528" s="22" t="s">
        <v>4412</v>
      </c>
      <c r="N528" s="22" t="s">
        <v>2134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3584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1333</v>
      </c>
      <c r="K529" s="57" t="s">
        <v>3598</v>
      </c>
      <c r="L529" s="11" t="s">
        <v>4355</v>
      </c>
      <c r="M529" s="22" t="s">
        <v>4412</v>
      </c>
      <c r="N529" s="22" t="s">
        <v>2134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3584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1333</v>
      </c>
      <c r="K530" s="57" t="s">
        <v>3598</v>
      </c>
      <c r="L530" s="11" t="s">
        <v>4355</v>
      </c>
      <c r="M530" s="22" t="s">
        <v>4412</v>
      </c>
      <c r="N530" s="22" t="s">
        <v>2134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3584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1333</v>
      </c>
      <c r="K531" s="57" t="s">
        <v>3598</v>
      </c>
      <c r="L531" s="11" t="s">
        <v>4355</v>
      </c>
      <c r="M531" s="22" t="s">
        <v>4412</v>
      </c>
      <c r="N531" s="22" t="s">
        <v>2134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3584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1333</v>
      </c>
      <c r="K532" s="57" t="s">
        <v>3598</v>
      </c>
      <c r="L532" s="11" t="s">
        <v>4355</v>
      </c>
      <c r="M532" s="22" t="s">
        <v>4412</v>
      </c>
      <c r="N532" s="22" t="s">
        <v>2134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3584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1333</v>
      </c>
      <c r="K533" s="57" t="s">
        <v>3598</v>
      </c>
      <c r="L533" s="11" t="s">
        <v>4355</v>
      </c>
      <c r="M533" s="22" t="s">
        <v>4412</v>
      </c>
      <c r="N533" s="22" t="s">
        <v>2134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3584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1333</v>
      </c>
      <c r="K534" s="57" t="s">
        <v>3598</v>
      </c>
      <c r="L534" s="11" t="s">
        <v>4355</v>
      </c>
      <c r="M534" s="22" t="s">
        <v>4412</v>
      </c>
      <c r="N534" s="22" t="s">
        <v>2134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3584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1333</v>
      </c>
      <c r="K535" s="57" t="s">
        <v>3598</v>
      </c>
      <c r="L535" s="11" t="s">
        <v>4355</v>
      </c>
      <c r="M535" s="22" t="s">
        <v>4412</v>
      </c>
      <c r="N535" s="22" t="s">
        <v>2134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3584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1333</v>
      </c>
      <c r="K536" s="57" t="s">
        <v>3598</v>
      </c>
      <c r="L536" s="11" t="s">
        <v>4355</v>
      </c>
      <c r="M536" s="22" t="s">
        <v>4412</v>
      </c>
      <c r="N536" s="22" t="s">
        <v>2134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3584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1333</v>
      </c>
      <c r="K537" s="57" t="s">
        <v>3598</v>
      </c>
      <c r="L537" s="11" t="s">
        <v>4355</v>
      </c>
      <c r="M537" s="22" t="s">
        <v>4412</v>
      </c>
      <c r="N537" s="22" t="s">
        <v>2134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3584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1333</v>
      </c>
      <c r="K538" s="57" t="s">
        <v>3598</v>
      </c>
      <c r="L538" s="11" t="s">
        <v>4355</v>
      </c>
      <c r="M538" s="22" t="s">
        <v>4412</v>
      </c>
      <c r="N538" s="22" t="s">
        <v>2134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3584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1333</v>
      </c>
      <c r="K539" s="57" t="s">
        <v>3598</v>
      </c>
      <c r="L539" s="11" t="s">
        <v>4355</v>
      </c>
      <c r="M539" s="22" t="s">
        <v>4412</v>
      </c>
      <c r="N539" s="22" t="s">
        <v>2134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3584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1333</v>
      </c>
      <c r="K540" s="57" t="s">
        <v>3598</v>
      </c>
      <c r="L540" s="11" t="s">
        <v>4355</v>
      </c>
      <c r="M540" s="22" t="s">
        <v>4412</v>
      </c>
      <c r="N540" s="22" t="s">
        <v>2134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3584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1333</v>
      </c>
      <c r="K541" s="57" t="s">
        <v>3598</v>
      </c>
      <c r="L541" s="11" t="s">
        <v>4355</v>
      </c>
      <c r="M541" s="22" t="s">
        <v>4412</v>
      </c>
      <c r="N541" s="22" t="s">
        <v>2134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3584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1333</v>
      </c>
      <c r="K542" s="57" t="s">
        <v>3598</v>
      </c>
      <c r="L542" s="11" t="s">
        <v>4355</v>
      </c>
      <c r="M542" s="22" t="s">
        <v>4412</v>
      </c>
      <c r="N542" s="22" t="s">
        <v>2134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3584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1333</v>
      </c>
      <c r="K543" s="57" t="s">
        <v>3598</v>
      </c>
      <c r="L543" s="11" t="s">
        <v>4355</v>
      </c>
      <c r="M543" s="22" t="s">
        <v>4412</v>
      </c>
      <c r="N543" s="22" t="s">
        <v>2134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3584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3598</v>
      </c>
      <c r="L544" s="11" t="s">
        <v>4355</v>
      </c>
      <c r="M544" s="22" t="s">
        <v>4412</v>
      </c>
      <c r="N544" s="22" t="s">
        <v>2134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3584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3598</v>
      </c>
      <c r="L545" s="11" t="s">
        <v>4355</v>
      </c>
      <c r="M545" s="22" t="s">
        <v>4412</v>
      </c>
      <c r="N545" s="22" t="s">
        <v>2134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3584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3598</v>
      </c>
      <c r="L546" s="11" t="s">
        <v>4355</v>
      </c>
      <c r="M546" s="22" t="s">
        <v>4412</v>
      </c>
      <c r="N546" s="22" t="s">
        <v>2134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3584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3598</v>
      </c>
      <c r="L547" s="11" t="s">
        <v>4355</v>
      </c>
      <c r="M547" s="22" t="s">
        <v>4412</v>
      </c>
      <c r="N547" s="22" t="s">
        <v>2134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2536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3585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3598</v>
      </c>
      <c r="L551" s="148" t="s">
        <v>4355</v>
      </c>
      <c r="M551" s="148" t="s">
        <v>4412</v>
      </c>
      <c r="N551" s="22" t="s">
        <v>2134</v>
      </c>
      <c r="O551" s="22" t="s">
        <v>2652</v>
      </c>
      <c r="P551" s="248" t="s">
        <v>2035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2520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3585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3598</v>
      </c>
      <c r="L552" s="148" t="s">
        <v>4355</v>
      </c>
      <c r="M552" s="148" t="s">
        <v>4412</v>
      </c>
      <c r="N552" s="22" t="s">
        <v>2134</v>
      </c>
      <c r="O552" s="22" t="s">
        <v>2653</v>
      </c>
      <c r="P552" s="248" t="s">
        <v>2036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2520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3585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3598</v>
      </c>
      <c r="L553" s="148" t="s">
        <v>4355</v>
      </c>
      <c r="M553" s="148" t="s">
        <v>4412</v>
      </c>
      <c r="N553" s="22" t="s">
        <v>2134</v>
      </c>
      <c r="O553" s="22" t="s">
        <v>2654</v>
      </c>
      <c r="P553" s="248" t="s">
        <v>2037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2520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3585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3598</v>
      </c>
      <c r="L554" s="148" t="s">
        <v>4355</v>
      </c>
      <c r="M554" s="148" t="s">
        <v>4412</v>
      </c>
      <c r="N554" s="22" t="s">
        <v>2134</v>
      </c>
      <c r="O554" s="22" t="s">
        <v>2655</v>
      </c>
      <c r="P554" s="248" t="s">
        <v>2038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2520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3585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3598</v>
      </c>
      <c r="L555" s="148" t="s">
        <v>4355</v>
      </c>
      <c r="M555" s="148" t="s">
        <v>4412</v>
      </c>
      <c r="N555" s="22" t="s">
        <v>2134</v>
      </c>
      <c r="O555" s="22" t="s">
        <v>2656</v>
      </c>
      <c r="P555" s="248" t="s">
        <v>2039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2520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3585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3598</v>
      </c>
      <c r="L556" s="148" t="s">
        <v>4355</v>
      </c>
      <c r="M556" s="148" t="s">
        <v>4412</v>
      </c>
      <c r="N556" s="22" t="s">
        <v>2134</v>
      </c>
      <c r="O556" s="22" t="s">
        <v>2657</v>
      </c>
      <c r="P556" s="248" t="s">
        <v>2040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2520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3585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3598</v>
      </c>
      <c r="L557" s="148" t="s">
        <v>4355</v>
      </c>
      <c r="M557" s="148" t="s">
        <v>4412</v>
      </c>
      <c r="N557" s="22" t="s">
        <v>2134</v>
      </c>
      <c r="O557" s="22" t="s">
        <v>2658</v>
      </c>
      <c r="P557" s="248" t="s">
        <v>2041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2520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3585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3598</v>
      </c>
      <c r="L558" s="148" t="s">
        <v>4355</v>
      </c>
      <c r="M558" s="148" t="s">
        <v>4412</v>
      </c>
      <c r="N558" s="22" t="s">
        <v>2134</v>
      </c>
      <c r="O558" s="22" t="s">
        <v>2659</v>
      </c>
      <c r="P558" s="248" t="s">
        <v>2042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2520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3585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3598</v>
      </c>
      <c r="L559" s="148" t="s">
        <v>4355</v>
      </c>
      <c r="M559" s="148" t="s">
        <v>4412</v>
      </c>
      <c r="N559" s="22" t="s">
        <v>2134</v>
      </c>
      <c r="O559" s="22" t="s">
        <v>2660</v>
      </c>
      <c r="P559" s="248" t="s">
        <v>2043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2520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3585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3598</v>
      </c>
      <c r="L560" s="148" t="s">
        <v>4355</v>
      </c>
      <c r="M560" s="148" t="s">
        <v>4412</v>
      </c>
      <c r="N560" s="22" t="s">
        <v>2134</v>
      </c>
      <c r="O560" s="18" t="s">
        <v>2661</v>
      </c>
      <c r="P560" s="248" t="s">
        <v>2044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2520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3585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3598</v>
      </c>
      <c r="L561" s="148" t="s">
        <v>4355</v>
      </c>
      <c r="M561" s="148" t="s">
        <v>4412</v>
      </c>
      <c r="N561" s="22" t="s">
        <v>2134</v>
      </c>
      <c r="O561" s="18" t="s">
        <v>2662</v>
      </c>
      <c r="P561" s="248" t="s">
        <v>2045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2520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3585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3598</v>
      </c>
      <c r="L562" s="148" t="s">
        <v>4355</v>
      </c>
      <c r="M562" s="148" t="s">
        <v>4412</v>
      </c>
      <c r="N562" s="22" t="s">
        <v>2134</v>
      </c>
      <c r="O562" s="18" t="s">
        <v>2538</v>
      </c>
      <c r="P562" s="248" t="s">
        <v>2046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2520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3585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3598</v>
      </c>
      <c r="L563" s="148" t="s">
        <v>4355</v>
      </c>
      <c r="M563" s="148" t="s">
        <v>4412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2520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3585</v>
      </c>
      <c r="D564" s="145" t="s">
        <v>2663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3598</v>
      </c>
      <c r="L564" s="148" t="s">
        <v>4355</v>
      </c>
      <c r="M564" s="148" t="s">
        <v>4412</v>
      </c>
      <c r="N564" s="22" t="s">
        <v>2134</v>
      </c>
      <c r="O564" s="11"/>
      <c r="P564" s="248" t="s">
        <v>2663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3585</v>
      </c>
      <c r="D565" s="145" t="s">
        <v>2664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3598</v>
      </c>
      <c r="L565" s="148" t="s">
        <v>4355</v>
      </c>
      <c r="M565" s="148" t="s">
        <v>4412</v>
      </c>
      <c r="N565" s="22" t="s">
        <v>2134</v>
      </c>
      <c r="O565" s="11"/>
      <c r="P565" s="248" t="s">
        <v>2664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3585</v>
      </c>
      <c r="D566" s="145" t="s">
        <v>2665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3598</v>
      </c>
      <c r="L566" s="148" t="s">
        <v>4355</v>
      </c>
      <c r="M566" s="148" t="s">
        <v>4412</v>
      </c>
      <c r="N566" s="22" t="s">
        <v>2134</v>
      </c>
      <c r="O566" s="11"/>
      <c r="P566" s="248" t="s">
        <v>2665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3585</v>
      </c>
      <c r="D567" s="145" t="s">
        <v>2666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3598</v>
      </c>
      <c r="L567" s="148" t="s">
        <v>4355</v>
      </c>
      <c r="M567" s="148" t="s">
        <v>4412</v>
      </c>
      <c r="N567" s="22" t="s">
        <v>2134</v>
      </c>
      <c r="O567" s="11"/>
      <c r="P567" s="248" t="s">
        <v>2666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3585</v>
      </c>
      <c r="D568" s="145" t="s">
        <v>2667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3598</v>
      </c>
      <c r="L568" s="148" t="s">
        <v>4355</v>
      </c>
      <c r="M568" s="148" t="s">
        <v>4412</v>
      </c>
      <c r="N568" s="22" t="s">
        <v>2134</v>
      </c>
      <c r="O568" s="11"/>
      <c r="P568" s="248" t="s">
        <v>2667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3585</v>
      </c>
      <c r="D569" s="145" t="s">
        <v>2668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3598</v>
      </c>
      <c r="L569" s="148" t="s">
        <v>4355</v>
      </c>
      <c r="M569" s="148" t="s">
        <v>4412</v>
      </c>
      <c r="N569" s="22" t="s">
        <v>2134</v>
      </c>
      <c r="O569" s="11"/>
      <c r="P569" s="248" t="s">
        <v>2668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3585</v>
      </c>
      <c r="D570" s="145" t="s">
        <v>2669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3598</v>
      </c>
      <c r="L570" s="148" t="s">
        <v>4355</v>
      </c>
      <c r="M570" s="148" t="s">
        <v>4412</v>
      </c>
      <c r="N570" s="22" t="s">
        <v>2134</v>
      </c>
      <c r="O570" s="11"/>
      <c r="P570" s="248" t="s">
        <v>2669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3585</v>
      </c>
      <c r="D571" s="145" t="s">
        <v>2670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3598</v>
      </c>
      <c r="L571" s="148" t="s">
        <v>4355</v>
      </c>
      <c r="M571" s="148" t="s">
        <v>4412</v>
      </c>
      <c r="N571" s="22" t="s">
        <v>2134</v>
      </c>
      <c r="O571" s="11"/>
      <c r="P571" s="248" t="s">
        <v>2670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3585</v>
      </c>
      <c r="D572" s="145" t="s">
        <v>2671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3598</v>
      </c>
      <c r="L572" s="148" t="s">
        <v>4355</v>
      </c>
      <c r="M572" s="148" t="s">
        <v>4412</v>
      </c>
      <c r="N572" s="22" t="s">
        <v>2134</v>
      </c>
      <c r="O572" s="22"/>
      <c r="P572" s="248" t="s">
        <v>2671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3585</v>
      </c>
      <c r="D573" s="145" t="s">
        <v>2672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3598</v>
      </c>
      <c r="L573" s="148" t="s">
        <v>4355</v>
      </c>
      <c r="M573" s="148" t="s">
        <v>4412</v>
      </c>
      <c r="N573" s="22" t="s">
        <v>2134</v>
      </c>
      <c r="O573" s="22"/>
      <c r="P573" s="248" t="s">
        <v>2672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3585</v>
      </c>
      <c r="D574" s="145" t="s">
        <v>2673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3598</v>
      </c>
      <c r="L574" s="148" t="s">
        <v>4355</v>
      </c>
      <c r="M574" s="148" t="s">
        <v>4412</v>
      </c>
      <c r="N574" s="22" t="s">
        <v>2134</v>
      </c>
      <c r="O574" s="22"/>
      <c r="P574" s="248" t="s">
        <v>2673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3585</v>
      </c>
      <c r="D575" s="145" t="s">
        <v>2674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3598</v>
      </c>
      <c r="L575" s="148" t="s">
        <v>4355</v>
      </c>
      <c r="M575" s="148" t="s">
        <v>4412</v>
      </c>
      <c r="N575" s="22" t="s">
        <v>2134</v>
      </c>
      <c r="O575" s="22"/>
      <c r="P575" s="248" t="s">
        <v>2674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3585</v>
      </c>
      <c r="D576" s="145" t="s">
        <v>2675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3598</v>
      </c>
      <c r="L576" s="148" t="s">
        <v>4355</v>
      </c>
      <c r="M576" s="148" t="s">
        <v>4412</v>
      </c>
      <c r="N576" s="22" t="s">
        <v>2134</v>
      </c>
      <c r="O576" s="22"/>
      <c r="P576" s="248" t="s">
        <v>2675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3585</v>
      </c>
      <c r="D577" s="145" t="s">
        <v>2676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3598</v>
      </c>
      <c r="L577" s="148" t="s">
        <v>4355</v>
      </c>
      <c r="M577" s="148" t="s">
        <v>4412</v>
      </c>
      <c r="N577" s="22" t="s">
        <v>2134</v>
      </c>
      <c r="O577" s="22"/>
      <c r="P577" s="248" t="s">
        <v>2676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3585</v>
      </c>
      <c r="D578" s="145" t="s">
        <v>2677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3598</v>
      </c>
      <c r="L578" s="148" t="s">
        <v>4355</v>
      </c>
      <c r="M578" s="148" t="s">
        <v>4412</v>
      </c>
      <c r="N578" s="22" t="s">
        <v>2134</v>
      </c>
      <c r="O578" s="22"/>
      <c r="P578" s="248" t="s">
        <v>2677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3585</v>
      </c>
      <c r="D579" s="145" t="s">
        <v>2678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3598</v>
      </c>
      <c r="L579" s="148" t="s">
        <v>4355</v>
      </c>
      <c r="M579" s="148" t="s">
        <v>4412</v>
      </c>
      <c r="N579" s="22" t="s">
        <v>2134</v>
      </c>
      <c r="O579" s="22"/>
      <c r="P579" s="248" t="s">
        <v>2678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3585</v>
      </c>
      <c r="D580" s="145" t="s">
        <v>2679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3598</v>
      </c>
      <c r="L580" s="148" t="s">
        <v>4355</v>
      </c>
      <c r="M580" s="148" t="s">
        <v>4412</v>
      </c>
      <c r="N580" s="22" t="s">
        <v>2134</v>
      </c>
      <c r="O580" s="22"/>
      <c r="P580" s="248" t="s">
        <v>2679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3585</v>
      </c>
      <c r="D581" s="145" t="s">
        <v>2680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3598</v>
      </c>
      <c r="L581" s="148" t="s">
        <v>4355</v>
      </c>
      <c r="M581" s="148" t="s">
        <v>4412</v>
      </c>
      <c r="N581" s="22" t="s">
        <v>2134</v>
      </c>
      <c r="O581" s="22"/>
      <c r="P581" s="248" t="s">
        <v>2680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3585</v>
      </c>
      <c r="D582" s="145" t="s">
        <v>2681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3598</v>
      </c>
      <c r="L582" s="148" t="s">
        <v>4355</v>
      </c>
      <c r="M582" s="148" t="s">
        <v>4412</v>
      </c>
      <c r="N582" s="22" t="s">
        <v>2134</v>
      </c>
      <c r="O582" s="22"/>
      <c r="P582" s="248" t="s">
        <v>2681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3585</v>
      </c>
      <c r="D583" s="145" t="s">
        <v>2682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3598</v>
      </c>
      <c r="L583" s="148" t="s">
        <v>4355</v>
      </c>
      <c r="M583" s="148" t="s">
        <v>4412</v>
      </c>
      <c r="N583" s="22" t="s">
        <v>2134</v>
      </c>
      <c r="O583" s="22"/>
      <c r="P583" s="248" t="s">
        <v>2682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3585</v>
      </c>
      <c r="D584" s="145" t="s">
        <v>2683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3598</v>
      </c>
      <c r="L584" s="148" t="s">
        <v>4355</v>
      </c>
      <c r="M584" s="148" t="s">
        <v>4412</v>
      </c>
      <c r="N584" s="22" t="s">
        <v>2134</v>
      </c>
      <c r="O584" s="22"/>
      <c r="P584" s="248" t="s">
        <v>2683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3585</v>
      </c>
      <c r="D585" s="145" t="s">
        <v>2684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3598</v>
      </c>
      <c r="L585" s="148" t="s">
        <v>4355</v>
      </c>
      <c r="M585" s="148" t="s">
        <v>4412</v>
      </c>
      <c r="N585" s="22" t="s">
        <v>2134</v>
      </c>
      <c r="O585" s="22"/>
      <c r="P585" s="248" t="s">
        <v>2684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3585</v>
      </c>
      <c r="D586" s="145" t="s">
        <v>2685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3598</v>
      </c>
      <c r="L586" s="148" t="s">
        <v>4355</v>
      </c>
      <c r="M586" s="148" t="s">
        <v>4412</v>
      </c>
      <c r="N586" s="22" t="s">
        <v>2134</v>
      </c>
      <c r="O586" s="22"/>
      <c r="P586" s="248" t="s">
        <v>2685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3585</v>
      </c>
      <c r="D587" s="145" t="s">
        <v>2686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3598</v>
      </c>
      <c r="L587" s="148" t="s">
        <v>4355</v>
      </c>
      <c r="M587" s="148" t="s">
        <v>4412</v>
      </c>
      <c r="N587" s="22" t="s">
        <v>2134</v>
      </c>
      <c r="O587" s="22"/>
      <c r="P587" s="248" t="s">
        <v>2686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3585</v>
      </c>
      <c r="D588" s="145" t="s">
        <v>2687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3598</v>
      </c>
      <c r="L588" s="148" t="s">
        <v>4355</v>
      </c>
      <c r="M588" s="148" t="s">
        <v>4412</v>
      </c>
      <c r="N588" s="22" t="s">
        <v>2134</v>
      </c>
      <c r="O588" s="22"/>
      <c r="P588" s="248" t="s">
        <v>2687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3585</v>
      </c>
      <c r="D589" s="145" t="s">
        <v>2688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3598</v>
      </c>
      <c r="L589" s="148" t="s">
        <v>4355</v>
      </c>
      <c r="M589" s="148" t="s">
        <v>4412</v>
      </c>
      <c r="N589" s="22" t="s">
        <v>2134</v>
      </c>
      <c r="O589" s="22"/>
      <c r="P589" s="248" t="s">
        <v>2688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3585</v>
      </c>
      <c r="D590" s="145" t="s">
        <v>2689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3598</v>
      </c>
      <c r="L590" s="148" t="s">
        <v>4355</v>
      </c>
      <c r="M590" s="148" t="s">
        <v>4412</v>
      </c>
      <c r="N590" s="22" t="s">
        <v>2134</v>
      </c>
      <c r="O590" s="22"/>
      <c r="P590" s="248" t="s">
        <v>2689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3585</v>
      </c>
      <c r="D591" s="145" t="s">
        <v>2690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3598</v>
      </c>
      <c r="L591" s="148" t="s">
        <v>4355</v>
      </c>
      <c r="M591" s="148" t="s">
        <v>4412</v>
      </c>
      <c r="N591" s="22" t="s">
        <v>2134</v>
      </c>
      <c r="O591" s="22"/>
      <c r="P591" s="248" t="s">
        <v>2690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3585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3598</v>
      </c>
      <c r="L592" s="148" t="s">
        <v>4355</v>
      </c>
      <c r="M592" s="148" t="s">
        <v>4412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3585</v>
      </c>
      <c r="D593" s="145" t="s">
        <v>2691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3598</v>
      </c>
      <c r="L593" s="148" t="s">
        <v>4355</v>
      </c>
      <c r="M593" s="148" t="s">
        <v>4412</v>
      </c>
      <c r="N593" s="22" t="s">
        <v>2134</v>
      </c>
      <c r="O593" s="22"/>
      <c r="P593" s="248" t="s">
        <v>2691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3585</v>
      </c>
      <c r="D594" s="145" t="s">
        <v>2692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3598</v>
      </c>
      <c r="L594" s="148" t="s">
        <v>4355</v>
      </c>
      <c r="M594" s="148" t="s">
        <v>4412</v>
      </c>
      <c r="N594" s="22" t="s">
        <v>2134</v>
      </c>
      <c r="O594" s="22"/>
      <c r="P594" s="248" t="s">
        <v>2692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3585</v>
      </c>
      <c r="D595" s="145" t="s">
        <v>2693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3598</v>
      </c>
      <c r="L595" s="148" t="s">
        <v>4355</v>
      </c>
      <c r="M595" s="148" t="s">
        <v>4412</v>
      </c>
      <c r="N595" s="22" t="s">
        <v>2134</v>
      </c>
      <c r="O595" s="22"/>
      <c r="P595" s="248" t="s">
        <v>2693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3585</v>
      </c>
      <c r="D596" s="145" t="s">
        <v>2694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3598</v>
      </c>
      <c r="L596" s="148" t="s">
        <v>4355</v>
      </c>
      <c r="M596" s="148" t="s">
        <v>4412</v>
      </c>
      <c r="N596" s="22" t="s">
        <v>2134</v>
      </c>
      <c r="O596" s="22"/>
      <c r="P596" s="248" t="s">
        <v>2694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3585</v>
      </c>
      <c r="D597" s="145" t="s">
        <v>2695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3598</v>
      </c>
      <c r="L597" s="148" t="s">
        <v>4355</v>
      </c>
      <c r="M597" s="148" t="s">
        <v>4412</v>
      </c>
      <c r="N597" s="22" t="s">
        <v>2134</v>
      </c>
      <c r="O597" s="22"/>
      <c r="P597" s="248" t="s">
        <v>2695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3585</v>
      </c>
      <c r="D598" s="145" t="s">
        <v>2696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3598</v>
      </c>
      <c r="L598" s="148" t="s">
        <v>4355</v>
      </c>
      <c r="M598" s="148" t="s">
        <v>4412</v>
      </c>
      <c r="N598" s="22" t="s">
        <v>2134</v>
      </c>
      <c r="O598" s="22"/>
      <c r="P598" s="248" t="s">
        <v>2696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3585</v>
      </c>
      <c r="D599" s="145" t="s">
        <v>2697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3598</v>
      </c>
      <c r="L599" s="148" t="s">
        <v>4355</v>
      </c>
      <c r="M599" s="148" t="s">
        <v>4412</v>
      </c>
      <c r="N599" s="22" t="s">
        <v>2134</v>
      </c>
      <c r="O599" s="22"/>
      <c r="P599" s="248" t="s">
        <v>2697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3585</v>
      </c>
      <c r="D600" s="145" t="s">
        <v>2698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3598</v>
      </c>
      <c r="L600" s="148" t="s">
        <v>4355</v>
      </c>
      <c r="M600" s="148" t="s">
        <v>4412</v>
      </c>
      <c r="N600" s="22" t="s">
        <v>2134</v>
      </c>
      <c r="O600" s="22"/>
      <c r="P600" s="248" t="s">
        <v>2698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3585</v>
      </c>
      <c r="D601" s="145" t="s">
        <v>2699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3598</v>
      </c>
      <c r="L601" s="148" t="s">
        <v>4355</v>
      </c>
      <c r="M601" s="148" t="s">
        <v>4412</v>
      </c>
      <c r="N601" s="22" t="s">
        <v>2134</v>
      </c>
      <c r="O601" s="22"/>
      <c r="P601" s="248" t="s">
        <v>2699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3585</v>
      </c>
      <c r="D602" s="145" t="s">
        <v>2700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3598</v>
      </c>
      <c r="L602" s="148" t="s">
        <v>4355</v>
      </c>
      <c r="M602" s="148" t="s">
        <v>4412</v>
      </c>
      <c r="N602" s="22" t="s">
        <v>2134</v>
      </c>
      <c r="O602" s="22"/>
      <c r="P602" s="248" t="s">
        <v>2700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3585</v>
      </c>
      <c r="D603" s="145" t="s">
        <v>2701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3598</v>
      </c>
      <c r="L603" s="148" t="s">
        <v>4355</v>
      </c>
      <c r="M603" s="148" t="s">
        <v>4412</v>
      </c>
      <c r="N603" s="22" t="s">
        <v>2134</v>
      </c>
      <c r="O603" s="22"/>
      <c r="P603" s="248" t="s">
        <v>2701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3585</v>
      </c>
      <c r="D604" s="145" t="s">
        <v>2702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3598</v>
      </c>
      <c r="L604" s="148" t="s">
        <v>4355</v>
      </c>
      <c r="M604" s="148" t="s">
        <v>4412</v>
      </c>
      <c r="N604" s="22" t="s">
        <v>2134</v>
      </c>
      <c r="O604" s="22"/>
      <c r="P604" s="248" t="s">
        <v>2702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3585</v>
      </c>
      <c r="D605" s="145" t="s">
        <v>2703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3598</v>
      </c>
      <c r="L605" s="148" t="s">
        <v>4355</v>
      </c>
      <c r="M605" s="148" t="s">
        <v>4412</v>
      </c>
      <c r="N605" s="22" t="s">
        <v>2134</v>
      </c>
      <c r="O605" s="22"/>
      <c r="P605" s="248" t="s">
        <v>2703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3585</v>
      </c>
      <c r="D606" s="145" t="s">
        <v>2704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3598</v>
      </c>
      <c r="L606" s="148" t="s">
        <v>4355</v>
      </c>
      <c r="M606" s="148" t="s">
        <v>4412</v>
      </c>
      <c r="N606" s="22" t="s">
        <v>2134</v>
      </c>
      <c r="O606" s="22"/>
      <c r="P606" s="248" t="s">
        <v>2704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3585</v>
      </c>
      <c r="D607" s="145" t="s">
        <v>2705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3598</v>
      </c>
      <c r="L607" s="148" t="s">
        <v>4355</v>
      </c>
      <c r="M607" s="148" t="s">
        <v>4412</v>
      </c>
      <c r="N607" s="22" t="s">
        <v>2134</v>
      </c>
      <c r="O607" s="22"/>
      <c r="P607" s="248" t="s">
        <v>2705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3585</v>
      </c>
      <c r="D608" s="145" t="s">
        <v>2706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3598</v>
      </c>
      <c r="L608" s="148" t="s">
        <v>4355</v>
      </c>
      <c r="M608" s="148" t="s">
        <v>4412</v>
      </c>
      <c r="N608" s="22" t="s">
        <v>2134</v>
      </c>
      <c r="O608" s="22"/>
      <c r="P608" s="248" t="s">
        <v>2706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3585</v>
      </c>
      <c r="D609" s="145" t="s">
        <v>2707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3598</v>
      </c>
      <c r="L609" s="148" t="s">
        <v>4355</v>
      </c>
      <c r="M609" s="148" t="s">
        <v>4412</v>
      </c>
      <c r="N609" s="22" t="s">
        <v>2134</v>
      </c>
      <c r="O609" s="22"/>
      <c r="P609" s="248" t="s">
        <v>2707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3585</v>
      </c>
      <c r="D610" s="145" t="s">
        <v>2708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3598</v>
      </c>
      <c r="L610" s="148" t="s">
        <v>4355</v>
      </c>
      <c r="M610" s="148" t="s">
        <v>4412</v>
      </c>
      <c r="N610" s="22" t="s">
        <v>2134</v>
      </c>
      <c r="O610" s="22"/>
      <c r="P610" s="248" t="s">
        <v>2708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3585</v>
      </c>
      <c r="D611" s="145" t="s">
        <v>2709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3598</v>
      </c>
      <c r="L611" s="148" t="s">
        <v>4355</v>
      </c>
      <c r="M611" s="148" t="s">
        <v>4412</v>
      </c>
      <c r="N611" s="22" t="s">
        <v>2134</v>
      </c>
      <c r="O611" s="22"/>
      <c r="P611" s="248" t="s">
        <v>2709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3585</v>
      </c>
      <c r="D612" s="145" t="s">
        <v>2710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3598</v>
      </c>
      <c r="L612" s="148" t="s">
        <v>4355</v>
      </c>
      <c r="M612" s="148" t="s">
        <v>4412</v>
      </c>
      <c r="N612" s="22" t="s">
        <v>2134</v>
      </c>
      <c r="O612" s="22"/>
      <c r="P612" s="248" t="s">
        <v>2710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3585</v>
      </c>
      <c r="D613" s="145" t="s">
        <v>2711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3598</v>
      </c>
      <c r="L613" s="148" t="s">
        <v>4355</v>
      </c>
      <c r="M613" s="148" t="s">
        <v>4412</v>
      </c>
      <c r="N613" s="22" t="s">
        <v>2134</v>
      </c>
      <c r="O613" s="22"/>
      <c r="P613" s="248" t="s">
        <v>2711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3585</v>
      </c>
      <c r="D614" s="145" t="s">
        <v>2712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3598</v>
      </c>
      <c r="L614" s="148" t="s">
        <v>4355</v>
      </c>
      <c r="M614" s="148" t="s">
        <v>4412</v>
      </c>
      <c r="N614" s="22" t="s">
        <v>2134</v>
      </c>
      <c r="O614" s="22"/>
      <c r="P614" s="248" t="s">
        <v>2712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3585</v>
      </c>
      <c r="D615" s="145" t="s">
        <v>2713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3598</v>
      </c>
      <c r="L615" s="148" t="s">
        <v>4355</v>
      </c>
      <c r="M615" s="148" t="s">
        <v>4412</v>
      </c>
      <c r="N615" s="22" t="s">
        <v>2134</v>
      </c>
      <c r="O615" s="22"/>
      <c r="P615" s="248" t="s">
        <v>2713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3585</v>
      </c>
      <c r="D616" s="145" t="s">
        <v>2714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3598</v>
      </c>
      <c r="L616" s="148" t="s">
        <v>4355</v>
      </c>
      <c r="M616" s="148" t="s">
        <v>4412</v>
      </c>
      <c r="N616" s="22" t="s">
        <v>2134</v>
      </c>
      <c r="O616" s="22"/>
      <c r="P616" s="248" t="s">
        <v>2714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3585</v>
      </c>
      <c r="D617" s="145" t="s">
        <v>2715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3598</v>
      </c>
      <c r="L617" s="148" t="s">
        <v>4355</v>
      </c>
      <c r="M617" s="148" t="s">
        <v>4412</v>
      </c>
      <c r="N617" s="22" t="s">
        <v>2134</v>
      </c>
      <c r="O617" s="22"/>
      <c r="P617" s="248" t="s">
        <v>2715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3585</v>
      </c>
      <c r="D618" s="145" t="s">
        <v>2716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3598</v>
      </c>
      <c r="L618" s="148" t="s">
        <v>4355</v>
      </c>
      <c r="M618" s="148" t="s">
        <v>4412</v>
      </c>
      <c r="N618" s="22" t="s">
        <v>2134</v>
      </c>
      <c r="O618" s="22"/>
      <c r="P618" s="248" t="s">
        <v>2716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3585</v>
      </c>
      <c r="D619" s="145" t="s">
        <v>2717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3598</v>
      </c>
      <c r="L619" s="148" t="s">
        <v>4355</v>
      </c>
      <c r="M619" s="148" t="s">
        <v>4412</v>
      </c>
      <c r="N619" s="22" t="s">
        <v>2134</v>
      </c>
      <c r="O619" s="22"/>
      <c r="P619" s="248" t="s">
        <v>2717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3585</v>
      </c>
      <c r="D620" s="145" t="s">
        <v>2718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3598</v>
      </c>
      <c r="L620" s="148" t="s">
        <v>4355</v>
      </c>
      <c r="M620" s="148" t="s">
        <v>4412</v>
      </c>
      <c r="N620" s="22" t="s">
        <v>2134</v>
      </c>
      <c r="O620" s="22"/>
      <c r="P620" s="248" t="s">
        <v>2718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3585</v>
      </c>
      <c r="D621" s="145" t="s">
        <v>2719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3598</v>
      </c>
      <c r="L621" s="148" t="s">
        <v>4355</v>
      </c>
      <c r="M621" s="148" t="s">
        <v>4412</v>
      </c>
      <c r="N621" s="22" t="s">
        <v>2134</v>
      </c>
      <c r="O621" s="22"/>
      <c r="P621" s="248" t="s">
        <v>2719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3585</v>
      </c>
      <c r="D622" s="145" t="s">
        <v>2720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3598</v>
      </c>
      <c r="L622" s="148" t="s">
        <v>4355</v>
      </c>
      <c r="M622" s="148" t="s">
        <v>4412</v>
      </c>
      <c r="N622" s="22" t="s">
        <v>2134</v>
      </c>
      <c r="O622" s="22"/>
      <c r="P622" s="248" t="s">
        <v>2720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3585</v>
      </c>
      <c r="D623" s="145" t="s">
        <v>2721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3598</v>
      </c>
      <c r="L623" s="148" t="s">
        <v>4355</v>
      </c>
      <c r="M623" s="148" t="s">
        <v>4412</v>
      </c>
      <c r="N623" s="22" t="s">
        <v>2134</v>
      </c>
      <c r="O623" s="22"/>
      <c r="P623" s="248" t="s">
        <v>2721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3585</v>
      </c>
      <c r="D624" s="145" t="s">
        <v>2722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3598</v>
      </c>
      <c r="L624" s="148" t="s">
        <v>4355</v>
      </c>
      <c r="M624" s="148" t="s">
        <v>4412</v>
      </c>
      <c r="N624" s="22" t="s">
        <v>2134</v>
      </c>
      <c r="O624" s="22"/>
      <c r="P624" s="248" t="s">
        <v>2722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3585</v>
      </c>
      <c r="D625" s="145" t="s">
        <v>2723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3598</v>
      </c>
      <c r="L625" s="148" t="s">
        <v>4355</v>
      </c>
      <c r="M625" s="148" t="s">
        <v>4412</v>
      </c>
      <c r="N625" s="22" t="s">
        <v>2134</v>
      </c>
      <c r="O625" s="22"/>
      <c r="P625" s="248" t="s">
        <v>2723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3585</v>
      </c>
      <c r="D626" s="145" t="s">
        <v>2724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3598</v>
      </c>
      <c r="L626" s="148" t="s">
        <v>4355</v>
      </c>
      <c r="M626" s="148" t="s">
        <v>4412</v>
      </c>
      <c r="N626" s="22" t="s">
        <v>2134</v>
      </c>
      <c r="O626" s="22"/>
      <c r="P626" s="248" t="s">
        <v>2724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3585</v>
      </c>
      <c r="D627" s="145" t="s">
        <v>2725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3598</v>
      </c>
      <c r="L627" s="148" t="s">
        <v>4355</v>
      </c>
      <c r="M627" s="148" t="s">
        <v>4412</v>
      </c>
      <c r="N627" s="22" t="s">
        <v>2134</v>
      </c>
      <c r="O627" s="22"/>
      <c r="P627" s="248" t="s">
        <v>2725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3585</v>
      </c>
      <c r="D628" s="145" t="s">
        <v>2726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3598</v>
      </c>
      <c r="L628" s="148" t="s">
        <v>4355</v>
      </c>
      <c r="M628" s="148" t="s">
        <v>4412</v>
      </c>
      <c r="N628" s="22" t="s">
        <v>2134</v>
      </c>
      <c r="O628" s="22"/>
      <c r="P628" s="248" t="s">
        <v>2726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3585</v>
      </c>
      <c r="D629" s="145" t="s">
        <v>2727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3598</v>
      </c>
      <c r="L629" s="148" t="s">
        <v>4355</v>
      </c>
      <c r="M629" s="148" t="s">
        <v>4412</v>
      </c>
      <c r="N629" s="22" t="s">
        <v>2134</v>
      </c>
      <c r="O629" s="22"/>
      <c r="P629" s="248" t="s">
        <v>2727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3585</v>
      </c>
      <c r="D630" s="145" t="s">
        <v>2728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3598</v>
      </c>
      <c r="L630" s="148" t="s">
        <v>4355</v>
      </c>
      <c r="M630" s="148" t="s">
        <v>4412</v>
      </c>
      <c r="N630" s="22" t="s">
        <v>2134</v>
      </c>
      <c r="O630" s="22"/>
      <c r="P630" s="248" t="s">
        <v>2728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3585</v>
      </c>
      <c r="D631" s="145" t="s">
        <v>2729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3598</v>
      </c>
      <c r="L631" s="148" t="s">
        <v>4355</v>
      </c>
      <c r="M631" s="148" t="s">
        <v>4412</v>
      </c>
      <c r="N631" s="22" t="s">
        <v>2134</v>
      </c>
      <c r="O631" s="22"/>
      <c r="P631" s="248" t="s">
        <v>2729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3585</v>
      </c>
      <c r="D632" s="145" t="s">
        <v>2730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3598</v>
      </c>
      <c r="L632" s="148" t="s">
        <v>4355</v>
      </c>
      <c r="M632" s="148" t="s">
        <v>4412</v>
      </c>
      <c r="N632" s="22" t="s">
        <v>2134</v>
      </c>
      <c r="O632" s="22"/>
      <c r="P632" s="248" t="s">
        <v>2730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3585</v>
      </c>
      <c r="D633" s="145" t="s">
        <v>2731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3598</v>
      </c>
      <c r="L633" s="148" t="s">
        <v>4355</v>
      </c>
      <c r="M633" s="148" t="s">
        <v>4412</v>
      </c>
      <c r="N633" s="22" t="s">
        <v>2134</v>
      </c>
      <c r="O633" s="22"/>
      <c r="P633" s="248" t="s">
        <v>2731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3585</v>
      </c>
      <c r="D634" s="145" t="s">
        <v>2732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3598</v>
      </c>
      <c r="L634" s="148" t="s">
        <v>4355</v>
      </c>
      <c r="M634" s="148" t="s">
        <v>4412</v>
      </c>
      <c r="N634" s="22" t="s">
        <v>2134</v>
      </c>
      <c r="O634" s="22"/>
      <c r="P634" s="248" t="s">
        <v>2732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3585</v>
      </c>
      <c r="D635" s="145" t="s">
        <v>2733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3598</v>
      </c>
      <c r="L635" s="148" t="s">
        <v>4355</v>
      </c>
      <c r="M635" s="148" t="s">
        <v>4412</v>
      </c>
      <c r="N635" s="22" t="s">
        <v>2134</v>
      </c>
      <c r="O635" s="11"/>
      <c r="P635" s="248" t="s">
        <v>2733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3585</v>
      </c>
      <c r="D636" s="145" t="s">
        <v>2734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3598</v>
      </c>
      <c r="L636" s="148" t="s">
        <v>4355</v>
      </c>
      <c r="M636" s="148" t="s">
        <v>4412</v>
      </c>
      <c r="N636" s="22" t="s">
        <v>2134</v>
      </c>
      <c r="O636" s="22"/>
      <c r="P636" s="248" t="s">
        <v>2734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3585</v>
      </c>
      <c r="D637" s="145" t="s">
        <v>2735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3598</v>
      </c>
      <c r="L637" s="148" t="s">
        <v>4355</v>
      </c>
      <c r="M637" s="148" t="s">
        <v>4412</v>
      </c>
      <c r="N637" s="22" t="s">
        <v>2134</v>
      </c>
      <c r="O637" s="22"/>
      <c r="P637" s="248" t="s">
        <v>2735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3585</v>
      </c>
      <c r="D638" s="145" t="s">
        <v>2736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3598</v>
      </c>
      <c r="L638" s="148" t="s">
        <v>4355</v>
      </c>
      <c r="M638" s="148" t="s">
        <v>4412</v>
      </c>
      <c r="N638" s="22" t="s">
        <v>2134</v>
      </c>
      <c r="O638" s="22"/>
      <c r="P638" s="248" t="s">
        <v>2736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3585</v>
      </c>
      <c r="D639" s="145" t="s">
        <v>2737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3598</v>
      </c>
      <c r="L639" s="148" t="s">
        <v>4355</v>
      </c>
      <c r="M639" s="148" t="s">
        <v>4412</v>
      </c>
      <c r="N639" s="22" t="s">
        <v>2134</v>
      </c>
      <c r="O639" s="22"/>
      <c r="P639" s="248" t="s">
        <v>2737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3585</v>
      </c>
      <c r="D640" s="145" t="s">
        <v>2738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3598</v>
      </c>
      <c r="L640" s="148" t="s">
        <v>4355</v>
      </c>
      <c r="M640" s="148" t="s">
        <v>4412</v>
      </c>
      <c r="N640" s="22" t="s">
        <v>2134</v>
      </c>
      <c r="O640" s="11"/>
      <c r="P640" s="248" t="s">
        <v>2738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3585</v>
      </c>
      <c r="D641" s="145" t="s">
        <v>2739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3598</v>
      </c>
      <c r="L641" s="148" t="s">
        <v>4355</v>
      </c>
      <c r="M641" s="148" t="s">
        <v>4412</v>
      </c>
      <c r="N641" s="22" t="s">
        <v>2134</v>
      </c>
      <c r="O641" s="22"/>
      <c r="P641" s="248" t="s">
        <v>2739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3585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3598</v>
      </c>
      <c r="L642" s="148" t="s">
        <v>4355</v>
      </c>
      <c r="M642" s="148" t="s">
        <v>4412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3585</v>
      </c>
      <c r="D643" s="145" t="s">
        <v>2740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3598</v>
      </c>
      <c r="L643" s="148" t="s">
        <v>4355</v>
      </c>
      <c r="M643" s="148" t="s">
        <v>4412</v>
      </c>
      <c r="N643" s="22" t="s">
        <v>2134</v>
      </c>
      <c r="O643" s="11"/>
      <c r="P643" s="248" t="s">
        <v>2740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3585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3598</v>
      </c>
      <c r="L644" s="148" t="s">
        <v>4355</v>
      </c>
      <c r="M644" s="148" t="s">
        <v>4412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3585</v>
      </c>
      <c r="D645" s="145" t="s">
        <v>2741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3598</v>
      </c>
      <c r="L645" s="148" t="s">
        <v>4355</v>
      </c>
      <c r="M645" s="148" t="s">
        <v>4412</v>
      </c>
      <c r="N645" s="22" t="s">
        <v>2134</v>
      </c>
      <c r="O645" s="22"/>
      <c r="P645" s="248" t="s">
        <v>2741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3585</v>
      </c>
      <c r="D646" s="145" t="s">
        <v>2742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3598</v>
      </c>
      <c r="L646" s="148" t="s">
        <v>4355</v>
      </c>
      <c r="M646" s="148" t="s">
        <v>4412</v>
      </c>
      <c r="N646" s="22" t="s">
        <v>2134</v>
      </c>
      <c r="O646" s="11"/>
      <c r="P646" s="248" t="s">
        <v>2742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3585</v>
      </c>
      <c r="D647" s="145" t="s">
        <v>2743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3598</v>
      </c>
      <c r="L647" s="148" t="s">
        <v>4355</v>
      </c>
      <c r="M647" s="148" t="s">
        <v>4412</v>
      </c>
      <c r="N647" s="22" t="s">
        <v>2134</v>
      </c>
      <c r="O647" s="11"/>
      <c r="P647" s="248" t="s">
        <v>2743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3585</v>
      </c>
      <c r="D648" s="145" t="s">
        <v>2744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3598</v>
      </c>
      <c r="L648" s="148" t="s">
        <v>4355</v>
      </c>
      <c r="M648" s="148" t="s">
        <v>4412</v>
      </c>
      <c r="N648" s="22" t="s">
        <v>2134</v>
      </c>
      <c r="O648" s="22"/>
      <c r="P648" s="248" t="s">
        <v>2744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3585</v>
      </c>
      <c r="D649" s="145" t="s">
        <v>2745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3598</v>
      </c>
      <c r="L649" s="148" t="s">
        <v>4355</v>
      </c>
      <c r="M649" s="148" t="s">
        <v>4412</v>
      </c>
      <c r="N649" s="22" t="s">
        <v>2134</v>
      </c>
      <c r="O649" s="22"/>
      <c r="P649" s="248" t="s">
        <v>2745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3585</v>
      </c>
      <c r="D650" s="145" t="s">
        <v>2746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3598</v>
      </c>
      <c r="L650" s="148" t="s">
        <v>4355</v>
      </c>
      <c r="M650" s="148" t="s">
        <v>4412</v>
      </c>
      <c r="N650" s="22" t="s">
        <v>2134</v>
      </c>
      <c r="O650" s="22"/>
      <c r="P650" s="248" t="s">
        <v>2746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3585</v>
      </c>
      <c r="D651" s="145" t="s">
        <v>2747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3598</v>
      </c>
      <c r="L651" s="148" t="s">
        <v>4355</v>
      </c>
      <c r="M651" s="148" t="s">
        <v>4412</v>
      </c>
      <c r="N651" s="22" t="s">
        <v>2134</v>
      </c>
      <c r="O651" s="22"/>
      <c r="P651" s="248" t="s">
        <v>2747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3585</v>
      </c>
      <c r="D652" s="145" t="s">
        <v>2748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3598</v>
      </c>
      <c r="L652" s="148" t="s">
        <v>4355</v>
      </c>
      <c r="M652" s="148" t="s">
        <v>4412</v>
      </c>
      <c r="N652" s="22" t="s">
        <v>2134</v>
      </c>
      <c r="O652" s="22"/>
      <c r="P652" s="248" t="s">
        <v>2748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3585</v>
      </c>
      <c r="D653" s="145" t="s">
        <v>2750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3598</v>
      </c>
      <c r="L653" s="148" t="s">
        <v>4355</v>
      </c>
      <c r="M653" s="148" t="s">
        <v>4412</v>
      </c>
      <c r="N653" s="22" t="s">
        <v>2134</v>
      </c>
      <c r="O653" s="22"/>
      <c r="P653" s="248" t="s">
        <v>2750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3585</v>
      </c>
      <c r="D654" s="145" t="s">
        <v>2751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3598</v>
      </c>
      <c r="L654" s="148" t="s">
        <v>4355</v>
      </c>
      <c r="M654" s="148" t="s">
        <v>4412</v>
      </c>
      <c r="N654" s="22" t="s">
        <v>2134</v>
      </c>
      <c r="O654" s="11"/>
      <c r="P654" s="248" t="s">
        <v>2751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3585</v>
      </c>
      <c r="D655" s="145" t="s">
        <v>2752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3598</v>
      </c>
      <c r="L655" s="148" t="s">
        <v>4355</v>
      </c>
      <c r="M655" s="148" t="s">
        <v>4412</v>
      </c>
      <c r="N655" s="22" t="s">
        <v>2134</v>
      </c>
      <c r="O655" s="22"/>
      <c r="P655" s="248" t="s">
        <v>2752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3585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3598</v>
      </c>
      <c r="L656" s="148" t="s">
        <v>4355</v>
      </c>
      <c r="M656" s="148" t="s">
        <v>4412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3585</v>
      </c>
      <c r="D657" s="145" t="s">
        <v>2754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3598</v>
      </c>
      <c r="L657" s="148" t="s">
        <v>4355</v>
      </c>
      <c r="M657" s="148" t="s">
        <v>4412</v>
      </c>
      <c r="N657" s="22" t="s">
        <v>2134</v>
      </c>
      <c r="O657" s="11"/>
      <c r="P657" s="248" t="s">
        <v>2754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3585</v>
      </c>
      <c r="D658" s="145" t="s">
        <v>2755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3598</v>
      </c>
      <c r="L658" s="148" t="s">
        <v>4355</v>
      </c>
      <c r="M658" s="148" t="s">
        <v>4412</v>
      </c>
      <c r="N658" s="22" t="s">
        <v>2134</v>
      </c>
      <c r="O658" s="22"/>
      <c r="P658" s="248" t="s">
        <v>2755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3585</v>
      </c>
      <c r="D659" s="145" t="s">
        <v>2757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3598</v>
      </c>
      <c r="L659" s="148" t="s">
        <v>4355</v>
      </c>
      <c r="M659" s="148" t="s">
        <v>4412</v>
      </c>
      <c r="N659" s="22" t="s">
        <v>2134</v>
      </c>
      <c r="O659" s="11"/>
      <c r="P659" s="248" t="s">
        <v>2757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3585</v>
      </c>
      <c r="D660" s="145" t="s">
        <v>2758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3598</v>
      </c>
      <c r="L660" s="148" t="s">
        <v>4355</v>
      </c>
      <c r="M660" s="148" t="s">
        <v>4412</v>
      </c>
      <c r="N660" s="22" t="s">
        <v>2134</v>
      </c>
      <c r="O660" s="22"/>
      <c r="P660" s="248" t="s">
        <v>2758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3585</v>
      </c>
      <c r="D661" s="145" t="s">
        <v>2761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3598</v>
      </c>
      <c r="L661" s="148" t="s">
        <v>4355</v>
      </c>
      <c r="M661" s="148" t="s">
        <v>4412</v>
      </c>
      <c r="N661" s="22" t="s">
        <v>2134</v>
      </c>
      <c r="O661" s="22"/>
      <c r="P661" s="248" t="s">
        <v>2761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3585</v>
      </c>
      <c r="D662" s="145" t="s">
        <v>2762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3598</v>
      </c>
      <c r="L662" s="148" t="s">
        <v>4355</v>
      </c>
      <c r="M662" s="148" t="s">
        <v>4412</v>
      </c>
      <c r="N662" s="22" t="s">
        <v>2134</v>
      </c>
      <c r="O662" s="22"/>
      <c r="P662" s="248" t="s">
        <v>2762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3585</v>
      </c>
      <c r="D663" s="145" t="s">
        <v>2763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3598</v>
      </c>
      <c r="L663" s="148" t="s">
        <v>4355</v>
      </c>
      <c r="M663" s="148" t="s">
        <v>4412</v>
      </c>
      <c r="N663" s="22" t="s">
        <v>2134</v>
      </c>
      <c r="O663" s="22"/>
      <c r="P663" s="248" t="s">
        <v>2763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3585</v>
      </c>
      <c r="D664" s="145" t="s">
        <v>2764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3598</v>
      </c>
      <c r="L664" s="148" t="s">
        <v>4355</v>
      </c>
      <c r="M664" s="148" t="s">
        <v>4412</v>
      </c>
      <c r="N664" s="22" t="s">
        <v>2134</v>
      </c>
      <c r="O664" s="11"/>
      <c r="P664" s="248" t="s">
        <v>2764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3585</v>
      </c>
      <c r="D665" s="145" t="s">
        <v>2765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3598</v>
      </c>
      <c r="L665" s="148" t="s">
        <v>4355</v>
      </c>
      <c r="M665" s="148" t="s">
        <v>4412</v>
      </c>
      <c r="N665" s="22" t="s">
        <v>2134</v>
      </c>
      <c r="O665" s="22"/>
      <c r="P665" s="248" t="s">
        <v>2765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3585</v>
      </c>
      <c r="D666" s="145" t="s">
        <v>2766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3598</v>
      </c>
      <c r="L666" s="148" t="s">
        <v>4355</v>
      </c>
      <c r="M666" s="148" t="s">
        <v>4412</v>
      </c>
      <c r="N666" s="22" t="s">
        <v>2134</v>
      </c>
      <c r="O666" s="22"/>
      <c r="P666" s="248" t="s">
        <v>2766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3585</v>
      </c>
      <c r="D667" s="145" t="s">
        <v>2767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3598</v>
      </c>
      <c r="L667" s="148" t="s">
        <v>4355</v>
      </c>
      <c r="M667" s="148" t="s">
        <v>4412</v>
      </c>
      <c r="N667" s="22" t="s">
        <v>2134</v>
      </c>
      <c r="O667" s="22"/>
      <c r="P667" s="248" t="s">
        <v>2767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3585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3598</v>
      </c>
      <c r="L668" s="148" t="s">
        <v>4355</v>
      </c>
      <c r="M668" s="148" t="s">
        <v>4412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3585</v>
      </c>
      <c r="D669" s="145" t="s">
        <v>2769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3598</v>
      </c>
      <c r="L669" s="148" t="s">
        <v>4355</v>
      </c>
      <c r="M669" s="148" t="s">
        <v>4412</v>
      </c>
      <c r="N669" s="22" t="s">
        <v>2134</v>
      </c>
      <c r="O669" s="22"/>
      <c r="P669" s="248" t="s">
        <v>2769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3585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3598</v>
      </c>
      <c r="L670" s="148" t="s">
        <v>4355</v>
      </c>
      <c r="M670" s="148" t="s">
        <v>4412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3585</v>
      </c>
      <c r="D671" s="145" t="s">
        <v>2771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3598</v>
      </c>
      <c r="L671" s="148" t="s">
        <v>4355</v>
      </c>
      <c r="M671" s="148" t="s">
        <v>4412</v>
      </c>
      <c r="N671" s="22" t="s">
        <v>2134</v>
      </c>
      <c r="O671" s="22"/>
      <c r="P671" s="248" t="s">
        <v>2771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3585</v>
      </c>
      <c r="D672" s="145" t="s">
        <v>2772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3598</v>
      </c>
      <c r="L672" s="148" t="s">
        <v>4355</v>
      </c>
      <c r="M672" s="148" t="s">
        <v>4412</v>
      </c>
      <c r="N672" s="22" t="s">
        <v>2134</v>
      </c>
      <c r="O672" s="22"/>
      <c r="P672" s="248" t="s">
        <v>2772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3585</v>
      </c>
      <c r="D673" s="145" t="s">
        <v>2774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3598</v>
      </c>
      <c r="L673" s="148" t="s">
        <v>4355</v>
      </c>
      <c r="M673" s="148" t="s">
        <v>4412</v>
      </c>
      <c r="N673" s="22" t="s">
        <v>2134</v>
      </c>
      <c r="O673" s="22"/>
      <c r="P673" s="248" t="s">
        <v>2774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3585</v>
      </c>
      <c r="D674" s="145" t="s">
        <v>2776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3598</v>
      </c>
      <c r="L674" s="148" t="s">
        <v>4355</v>
      </c>
      <c r="M674" s="148" t="s">
        <v>4412</v>
      </c>
      <c r="N674" s="22" t="s">
        <v>2134</v>
      </c>
      <c r="O674" s="22"/>
      <c r="P674" s="248" t="s">
        <v>2776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3585</v>
      </c>
      <c r="D675" s="145" t="s">
        <v>2777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3598</v>
      </c>
      <c r="L675" s="148" t="s">
        <v>4355</v>
      </c>
      <c r="M675" s="148" t="s">
        <v>4412</v>
      </c>
      <c r="N675" s="22" t="s">
        <v>2134</v>
      </c>
      <c r="O675" s="22"/>
      <c r="P675" s="248" t="s">
        <v>2777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3585</v>
      </c>
      <c r="D676" s="145" t="s">
        <v>2778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3598</v>
      </c>
      <c r="L676" s="148" t="s">
        <v>4355</v>
      </c>
      <c r="M676" s="148" t="s">
        <v>4412</v>
      </c>
      <c r="N676" s="22" t="s">
        <v>2134</v>
      </c>
      <c r="O676" s="22"/>
      <c r="P676" s="248" t="s">
        <v>2778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3585</v>
      </c>
      <c r="D677" s="145" t="s">
        <v>2779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3598</v>
      </c>
      <c r="L677" s="148" t="s">
        <v>4355</v>
      </c>
      <c r="M677" s="148" t="s">
        <v>4412</v>
      </c>
      <c r="N677" s="22" t="s">
        <v>2134</v>
      </c>
      <c r="O677" s="22"/>
      <c r="P677" s="248" t="s">
        <v>2779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3585</v>
      </c>
      <c r="D678" s="163" t="s">
        <v>2749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3598</v>
      </c>
      <c r="L678" s="167" t="s">
        <v>4355</v>
      </c>
      <c r="M678" s="167" t="s">
        <v>4412</v>
      </c>
      <c r="N678" s="22" t="s">
        <v>2134</v>
      </c>
      <c r="O678" s="168"/>
      <c r="P678" s="252" t="s">
        <v>2749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3585</v>
      </c>
      <c r="D679" s="154" t="s">
        <v>2753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3598</v>
      </c>
      <c r="L679" s="158" t="s">
        <v>4355</v>
      </c>
      <c r="M679" s="158" t="s">
        <v>4412</v>
      </c>
      <c r="N679" s="22" t="s">
        <v>2134</v>
      </c>
      <c r="O679" s="159"/>
      <c r="P679" s="251" t="s">
        <v>2753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3585</v>
      </c>
      <c r="D680" s="154" t="s">
        <v>2756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3598</v>
      </c>
      <c r="L680" s="158" t="s">
        <v>4355</v>
      </c>
      <c r="M680" s="158" t="s">
        <v>4412</v>
      </c>
      <c r="N680" s="22" t="s">
        <v>2134</v>
      </c>
      <c r="O680" s="159"/>
      <c r="P680" s="251" t="s">
        <v>2756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3585</v>
      </c>
      <c r="D681" s="154" t="s">
        <v>2759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3598</v>
      </c>
      <c r="L681" s="158" t="s">
        <v>4355</v>
      </c>
      <c r="M681" s="158" t="s">
        <v>4412</v>
      </c>
      <c r="N681" s="22" t="s">
        <v>2134</v>
      </c>
      <c r="O681" s="161"/>
      <c r="P681" s="251" t="s">
        <v>2759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3585</v>
      </c>
      <c r="D682" s="154" t="s">
        <v>2760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3598</v>
      </c>
      <c r="L682" s="158" t="s">
        <v>4355</v>
      </c>
      <c r="M682" s="158" t="s">
        <v>4412</v>
      </c>
      <c r="N682" s="22" t="s">
        <v>2134</v>
      </c>
      <c r="O682" s="159"/>
      <c r="P682" s="251" t="s">
        <v>2760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3585</v>
      </c>
      <c r="D683" s="154" t="s">
        <v>2768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3598</v>
      </c>
      <c r="L683" s="158" t="s">
        <v>4355</v>
      </c>
      <c r="M683" s="158" t="s">
        <v>4412</v>
      </c>
      <c r="N683" s="22" t="s">
        <v>2134</v>
      </c>
      <c r="O683" s="159"/>
      <c r="P683" s="251" t="s">
        <v>2768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3585</v>
      </c>
      <c r="D684" s="154" t="s">
        <v>2770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3598</v>
      </c>
      <c r="L684" s="158" t="s">
        <v>4355</v>
      </c>
      <c r="M684" s="158" t="s">
        <v>4412</v>
      </c>
      <c r="N684" s="22" t="s">
        <v>2134</v>
      </c>
      <c r="O684" s="159"/>
      <c r="P684" s="251" t="s">
        <v>2770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3585</v>
      </c>
      <c r="D685" s="154" t="s">
        <v>2773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3598</v>
      </c>
      <c r="L685" s="158" t="s">
        <v>4355</v>
      </c>
      <c r="M685" s="158" t="s">
        <v>4412</v>
      </c>
      <c r="N685" s="22" t="s">
        <v>2134</v>
      </c>
      <c r="O685" s="159"/>
      <c r="P685" s="251" t="s">
        <v>2773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3585</v>
      </c>
      <c r="D686" s="154" t="s">
        <v>2775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3598</v>
      </c>
      <c r="L686" s="158" t="s">
        <v>4355</v>
      </c>
      <c r="M686" s="158" t="s">
        <v>4412</v>
      </c>
      <c r="N686" s="22" t="s">
        <v>2134</v>
      </c>
      <c r="O686" s="159"/>
      <c r="P686" s="251" t="s">
        <v>2775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3585</v>
      </c>
      <c r="D687" s="154" t="s">
        <v>2780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3598</v>
      </c>
      <c r="L687" s="158" t="s">
        <v>4355</v>
      </c>
      <c r="M687" s="158" t="s">
        <v>4412</v>
      </c>
      <c r="N687" s="22" t="s">
        <v>2134</v>
      </c>
      <c r="O687" s="159"/>
      <c r="P687" s="251" t="s">
        <v>2780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3585</v>
      </c>
      <c r="D688" s="145" t="s">
        <v>2781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3598</v>
      </c>
      <c r="L688" s="148" t="s">
        <v>4355</v>
      </c>
      <c r="M688" s="148" t="s">
        <v>4412</v>
      </c>
      <c r="N688" s="22" t="s">
        <v>2134</v>
      </c>
      <c r="O688" s="22"/>
      <c r="P688" s="248" t="s">
        <v>2781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3585</v>
      </c>
      <c r="D689" s="145" t="s">
        <v>2782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3598</v>
      </c>
      <c r="L689" s="148" t="s">
        <v>4355</v>
      </c>
      <c r="M689" s="148" t="s">
        <v>4412</v>
      </c>
      <c r="N689" s="22" t="s">
        <v>2134</v>
      </c>
      <c r="O689" s="22"/>
      <c r="P689" s="248" t="s">
        <v>2782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3585</v>
      </c>
      <c r="D690" s="145" t="s">
        <v>2783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3598</v>
      </c>
      <c r="L690" s="148" t="s">
        <v>4355</v>
      </c>
      <c r="M690" s="148" t="s">
        <v>4412</v>
      </c>
      <c r="N690" s="22" t="s">
        <v>2134</v>
      </c>
      <c r="O690" s="22"/>
      <c r="P690" s="248" t="s">
        <v>2783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3585</v>
      </c>
      <c r="D691" s="145" t="s">
        <v>2784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3598</v>
      </c>
      <c r="L691" s="148" t="s">
        <v>4355</v>
      </c>
      <c r="M691" s="148" t="s">
        <v>4412</v>
      </c>
      <c r="N691" s="22" t="s">
        <v>2134</v>
      </c>
      <c r="O691" s="22"/>
      <c r="P691" s="248" t="s">
        <v>2784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3585</v>
      </c>
      <c r="D692" s="145" t="s">
        <v>2785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3598</v>
      </c>
      <c r="L692" s="148" t="s">
        <v>4355</v>
      </c>
      <c r="M692" s="148" t="s">
        <v>4412</v>
      </c>
      <c r="N692" s="22" t="s">
        <v>2134</v>
      </c>
      <c r="O692" s="22"/>
      <c r="P692" s="248" t="s">
        <v>2785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3585</v>
      </c>
      <c r="D693" s="145" t="s">
        <v>2786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3598</v>
      </c>
      <c r="L693" s="148" t="s">
        <v>4355</v>
      </c>
      <c r="M693" s="148" t="s">
        <v>4412</v>
      </c>
      <c r="N693" s="22" t="s">
        <v>2134</v>
      </c>
      <c r="O693" s="22"/>
      <c r="P693" s="248" t="s">
        <v>2786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3585</v>
      </c>
      <c r="D694" s="145" t="s">
        <v>2787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3598</v>
      </c>
      <c r="L694" s="148" t="s">
        <v>4355</v>
      </c>
      <c r="M694" s="148" t="s">
        <v>4412</v>
      </c>
      <c r="N694" s="22" t="s">
        <v>2134</v>
      </c>
      <c r="O694" s="22"/>
      <c r="P694" s="248" t="s">
        <v>2787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3585</v>
      </c>
      <c r="D695" s="145" t="s">
        <v>2788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3598</v>
      </c>
      <c r="L695" s="148" t="s">
        <v>4355</v>
      </c>
      <c r="M695" s="148" t="s">
        <v>4412</v>
      </c>
      <c r="N695" s="22" t="s">
        <v>2134</v>
      </c>
      <c r="O695" s="22"/>
      <c r="P695" s="248" t="s">
        <v>2788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3585</v>
      </c>
      <c r="D696" s="145" t="s">
        <v>2789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3598</v>
      </c>
      <c r="L696" s="148" t="s">
        <v>4355</v>
      </c>
      <c r="M696" s="148" t="s">
        <v>4412</v>
      </c>
      <c r="N696" s="22" t="s">
        <v>2134</v>
      </c>
      <c r="O696" s="22"/>
      <c r="P696" s="248" t="s">
        <v>2789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3585</v>
      </c>
      <c r="D697" s="145" t="s">
        <v>2790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3598</v>
      </c>
      <c r="L697" s="148" t="s">
        <v>4355</v>
      </c>
      <c r="M697" s="148" t="s">
        <v>4412</v>
      </c>
      <c r="N697" s="22" t="s">
        <v>2134</v>
      </c>
      <c r="O697" s="22"/>
      <c r="P697" s="248" t="s">
        <v>2790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3585</v>
      </c>
      <c r="D698" s="145" t="s">
        <v>2791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3598</v>
      </c>
      <c r="L698" s="148" t="s">
        <v>4355</v>
      </c>
      <c r="M698" s="148" t="s">
        <v>4412</v>
      </c>
      <c r="N698" s="22" t="s">
        <v>2134</v>
      </c>
      <c r="O698" s="22"/>
      <c r="P698" s="248" t="s">
        <v>2791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3585</v>
      </c>
      <c r="D699" s="145" t="s">
        <v>2792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3598</v>
      </c>
      <c r="L699" s="148" t="s">
        <v>4355</v>
      </c>
      <c r="M699" s="148" t="s">
        <v>4412</v>
      </c>
      <c r="N699" s="22" t="s">
        <v>2134</v>
      </c>
      <c r="O699" s="22"/>
      <c r="P699" s="248" t="s">
        <v>2792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3585</v>
      </c>
      <c r="D700" s="145" t="s">
        <v>2793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3598</v>
      </c>
      <c r="L700" s="148" t="s">
        <v>4355</v>
      </c>
      <c r="M700" s="148" t="s">
        <v>4412</v>
      </c>
      <c r="N700" s="22" t="s">
        <v>2134</v>
      </c>
      <c r="O700" s="22"/>
      <c r="P700" s="248" t="s">
        <v>2793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3585</v>
      </c>
      <c r="D701" s="145" t="s">
        <v>2794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3598</v>
      </c>
      <c r="L701" s="148" t="s">
        <v>4355</v>
      </c>
      <c r="M701" s="148" t="s">
        <v>4412</v>
      </c>
      <c r="N701" s="22" t="s">
        <v>2134</v>
      </c>
      <c r="O701" s="22"/>
      <c r="P701" s="248" t="s">
        <v>2794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3585</v>
      </c>
      <c r="D702" s="145" t="s">
        <v>2795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3598</v>
      </c>
      <c r="L702" s="148" t="s">
        <v>4355</v>
      </c>
      <c r="M702" s="148" t="s">
        <v>4412</v>
      </c>
      <c r="N702" s="22" t="s">
        <v>2134</v>
      </c>
      <c r="O702" s="22"/>
      <c r="P702" s="248" t="s">
        <v>2795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3585</v>
      </c>
      <c r="D703" s="145" t="s">
        <v>2796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3598</v>
      </c>
      <c r="L703" s="148" t="s">
        <v>4355</v>
      </c>
      <c r="M703" s="148" t="s">
        <v>4412</v>
      </c>
      <c r="N703" s="22" t="s">
        <v>2134</v>
      </c>
      <c r="O703" s="22"/>
      <c r="P703" s="248" t="s">
        <v>2796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3585</v>
      </c>
      <c r="D704" s="145" t="s">
        <v>2797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3598</v>
      </c>
      <c r="L704" s="148" t="s">
        <v>4355</v>
      </c>
      <c r="M704" s="148" t="s">
        <v>4412</v>
      </c>
      <c r="N704" s="22" t="s">
        <v>2134</v>
      </c>
      <c r="O704" s="22"/>
      <c r="P704" s="248" t="s">
        <v>2797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3585</v>
      </c>
      <c r="D705" s="145" t="s">
        <v>2798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3598</v>
      </c>
      <c r="L705" s="148" t="s">
        <v>4355</v>
      </c>
      <c r="M705" s="148" t="s">
        <v>4412</v>
      </c>
      <c r="N705" s="22" t="s">
        <v>2134</v>
      </c>
      <c r="O705" s="22"/>
      <c r="P705" s="248" t="s">
        <v>2798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3585</v>
      </c>
      <c r="D706" s="145" t="s">
        <v>2799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3598</v>
      </c>
      <c r="L706" s="148" t="s">
        <v>4355</v>
      </c>
      <c r="M706" s="148" t="s">
        <v>4412</v>
      </c>
      <c r="N706" s="22" t="s">
        <v>2134</v>
      </c>
      <c r="O706" s="11"/>
      <c r="P706" s="248" t="s">
        <v>2799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3585</v>
      </c>
      <c r="D707" s="145" t="s">
        <v>2800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3598</v>
      </c>
      <c r="L707" s="148" t="s">
        <v>4355</v>
      </c>
      <c r="M707" s="148" t="s">
        <v>4412</v>
      </c>
      <c r="N707" s="22" t="s">
        <v>2134</v>
      </c>
      <c r="O707" s="11"/>
      <c r="P707" s="248" t="s">
        <v>2800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3585</v>
      </c>
      <c r="D708" s="145" t="s">
        <v>2801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3598</v>
      </c>
      <c r="L708" s="148" t="s">
        <v>4355</v>
      </c>
      <c r="M708" s="148" t="s">
        <v>4412</v>
      </c>
      <c r="N708" s="22" t="s">
        <v>2134</v>
      </c>
      <c r="O708" s="11"/>
      <c r="P708" s="248" t="s">
        <v>2801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3585</v>
      </c>
      <c r="D709" s="145" t="s">
        <v>2802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3598</v>
      </c>
      <c r="L709" s="148" t="s">
        <v>4355</v>
      </c>
      <c r="M709" s="148" t="s">
        <v>4412</v>
      </c>
      <c r="N709" s="22" t="s">
        <v>2134</v>
      </c>
      <c r="O709" s="11"/>
      <c r="P709" s="248" t="s">
        <v>2802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3585</v>
      </c>
      <c r="D710" s="145" t="s">
        <v>2803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3598</v>
      </c>
      <c r="L710" s="148" t="s">
        <v>4355</v>
      </c>
      <c r="M710" s="148" t="s">
        <v>4412</v>
      </c>
      <c r="N710" s="22" t="s">
        <v>2134</v>
      </c>
      <c r="O710" s="11"/>
      <c r="P710" s="248" t="s">
        <v>2803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3585</v>
      </c>
      <c r="D711" s="145" t="s">
        <v>2804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3598</v>
      </c>
      <c r="L711" s="148" t="s">
        <v>4355</v>
      </c>
      <c r="M711" s="148" t="s">
        <v>4412</v>
      </c>
      <c r="N711" s="22" t="s">
        <v>2134</v>
      </c>
      <c r="O711" s="11"/>
      <c r="P711" s="248" t="s">
        <v>2804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3585</v>
      </c>
      <c r="D712" s="145" t="s">
        <v>2805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3598</v>
      </c>
      <c r="L712" s="148" t="s">
        <v>4355</v>
      </c>
      <c r="M712" s="148" t="s">
        <v>4412</v>
      </c>
      <c r="N712" s="22" t="s">
        <v>2134</v>
      </c>
      <c r="O712" s="22"/>
      <c r="P712" s="248" t="s">
        <v>2805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3585</v>
      </c>
      <c r="D713" s="145" t="s">
        <v>2806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3598</v>
      </c>
      <c r="L713" s="148" t="s">
        <v>4355</v>
      </c>
      <c r="M713" s="148" t="s">
        <v>4412</v>
      </c>
      <c r="N713" s="22" t="s">
        <v>2134</v>
      </c>
      <c r="O713" s="22"/>
      <c r="P713" s="248" t="s">
        <v>2806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3585</v>
      </c>
      <c r="D714" s="145" t="s">
        <v>2807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3598</v>
      </c>
      <c r="L714" s="148" t="s">
        <v>4355</v>
      </c>
      <c r="M714" s="148" t="s">
        <v>4412</v>
      </c>
      <c r="N714" s="22" t="s">
        <v>2134</v>
      </c>
      <c r="O714" s="22"/>
      <c r="P714" s="248" t="s">
        <v>2807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3585</v>
      </c>
      <c r="D715" s="145" t="s">
        <v>2808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3598</v>
      </c>
      <c r="L715" s="148" t="s">
        <v>4355</v>
      </c>
      <c r="M715" s="148" t="s">
        <v>4412</v>
      </c>
      <c r="N715" s="22" t="s">
        <v>2134</v>
      </c>
      <c r="O715" s="22"/>
      <c r="P715" s="248" t="s">
        <v>2808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3585</v>
      </c>
      <c r="D716" s="145" t="s">
        <v>2809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3598</v>
      </c>
      <c r="L716" s="148" t="s">
        <v>4355</v>
      </c>
      <c r="M716" s="148" t="s">
        <v>4412</v>
      </c>
      <c r="N716" s="22" t="s">
        <v>2134</v>
      </c>
      <c r="O716" s="22"/>
      <c r="P716" s="248" t="s">
        <v>2809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3585</v>
      </c>
      <c r="D717" s="145" t="s">
        <v>2810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3598</v>
      </c>
      <c r="L717" s="148" t="s">
        <v>4355</v>
      </c>
      <c r="M717" s="148" t="s">
        <v>4412</v>
      </c>
      <c r="N717" s="22" t="s">
        <v>2134</v>
      </c>
      <c r="O717" s="22"/>
      <c r="P717" s="248" t="s">
        <v>2810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3585</v>
      </c>
      <c r="D718" s="145" t="s">
        <v>2811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3598</v>
      </c>
      <c r="L718" s="148" t="s">
        <v>4355</v>
      </c>
      <c r="M718" s="148" t="s">
        <v>4412</v>
      </c>
      <c r="N718" s="22" t="s">
        <v>2134</v>
      </c>
      <c r="O718" s="22"/>
      <c r="P718" s="248" t="s">
        <v>2811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3585</v>
      </c>
      <c r="D719" s="145" t="s">
        <v>2812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3598</v>
      </c>
      <c r="L719" s="148" t="s">
        <v>4355</v>
      </c>
      <c r="M719" s="148" t="s">
        <v>4412</v>
      </c>
      <c r="N719" s="22" t="s">
        <v>2134</v>
      </c>
      <c r="O719" s="22"/>
      <c r="P719" s="248" t="s">
        <v>2812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3585</v>
      </c>
      <c r="D720" s="145" t="s">
        <v>2813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3598</v>
      </c>
      <c r="L720" s="148" t="s">
        <v>4355</v>
      </c>
      <c r="M720" s="148" t="s">
        <v>4412</v>
      </c>
      <c r="N720" s="22" t="s">
        <v>2134</v>
      </c>
      <c r="O720" s="22"/>
      <c r="P720" s="248" t="s">
        <v>2813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3585</v>
      </c>
      <c r="D721" s="145" t="s">
        <v>2814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3598</v>
      </c>
      <c r="L721" s="148" t="s">
        <v>4355</v>
      </c>
      <c r="M721" s="148" t="s">
        <v>4412</v>
      </c>
      <c r="N721" s="22" t="s">
        <v>2134</v>
      </c>
      <c r="O721" s="22"/>
      <c r="P721" s="248" t="s">
        <v>2814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3585</v>
      </c>
      <c r="D722" s="145" t="s">
        <v>2815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3598</v>
      </c>
      <c r="L722" s="148" t="s">
        <v>4355</v>
      </c>
      <c r="M722" s="148" t="s">
        <v>4412</v>
      </c>
      <c r="N722" s="22" t="s">
        <v>2134</v>
      </c>
      <c r="O722" s="22"/>
      <c r="P722" s="248" t="s">
        <v>2815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3585</v>
      </c>
      <c r="D723" s="145" t="s">
        <v>2816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3598</v>
      </c>
      <c r="L723" s="148" t="s">
        <v>4355</v>
      </c>
      <c r="M723" s="148" t="s">
        <v>4412</v>
      </c>
      <c r="N723" s="22" t="s">
        <v>2134</v>
      </c>
      <c r="O723" s="22"/>
      <c r="P723" s="248" t="s">
        <v>2816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3585</v>
      </c>
      <c r="D724" s="145" t="s">
        <v>2817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3598</v>
      </c>
      <c r="L724" s="148" t="s">
        <v>4355</v>
      </c>
      <c r="M724" s="148" t="s">
        <v>4412</v>
      </c>
      <c r="N724" s="22" t="s">
        <v>2134</v>
      </c>
      <c r="O724" s="22"/>
      <c r="P724" s="248" t="s">
        <v>2817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3585</v>
      </c>
      <c r="D725" s="145" t="s">
        <v>2818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3598</v>
      </c>
      <c r="L725" s="148" t="s">
        <v>4355</v>
      </c>
      <c r="M725" s="148" t="s">
        <v>4412</v>
      </c>
      <c r="N725" s="22" t="s">
        <v>2134</v>
      </c>
      <c r="O725" s="22"/>
      <c r="P725" s="248" t="s">
        <v>2818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3585</v>
      </c>
      <c r="D726" s="145" t="s">
        <v>2819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3598</v>
      </c>
      <c r="L726" s="148" t="s">
        <v>4355</v>
      </c>
      <c r="M726" s="148" t="s">
        <v>4412</v>
      </c>
      <c r="N726" s="22" t="s">
        <v>2134</v>
      </c>
      <c r="O726" s="22"/>
      <c r="P726" s="248" t="s">
        <v>2819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3585</v>
      </c>
      <c r="D727" s="145" t="s">
        <v>2820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3598</v>
      </c>
      <c r="L727" s="148" t="s">
        <v>4355</v>
      </c>
      <c r="M727" s="148" t="s">
        <v>4412</v>
      </c>
      <c r="N727" s="22" t="s">
        <v>2134</v>
      </c>
      <c r="O727" s="22"/>
      <c r="P727" s="248" t="s">
        <v>2820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3585</v>
      </c>
      <c r="D728" s="145" t="s">
        <v>2821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3598</v>
      </c>
      <c r="L728" s="148" t="s">
        <v>4355</v>
      </c>
      <c r="M728" s="148" t="s">
        <v>4412</v>
      </c>
      <c r="N728" s="22" t="s">
        <v>2134</v>
      </c>
      <c r="O728" s="22"/>
      <c r="P728" s="248" t="s">
        <v>2821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3585</v>
      </c>
      <c r="D729" s="145" t="s">
        <v>2822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3598</v>
      </c>
      <c r="L729" s="148" t="s">
        <v>4355</v>
      </c>
      <c r="M729" s="148" t="s">
        <v>4412</v>
      </c>
      <c r="N729" s="22" t="s">
        <v>2134</v>
      </c>
      <c r="O729" s="22"/>
      <c r="P729" s="248" t="s">
        <v>2822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3585</v>
      </c>
      <c r="D730" s="145" t="s">
        <v>2823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3598</v>
      </c>
      <c r="L730" s="148" t="s">
        <v>4355</v>
      </c>
      <c r="M730" s="148" t="s">
        <v>4412</v>
      </c>
      <c r="N730" s="22" t="s">
        <v>2134</v>
      </c>
      <c r="O730" s="22"/>
      <c r="P730" s="248" t="s">
        <v>2823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3585</v>
      </c>
      <c r="D731" s="145" t="s">
        <v>2824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3598</v>
      </c>
      <c r="L731" s="148" t="s">
        <v>4355</v>
      </c>
      <c r="M731" s="148" t="s">
        <v>4412</v>
      </c>
      <c r="N731" s="22" t="s">
        <v>2134</v>
      </c>
      <c r="O731" s="22"/>
      <c r="P731" s="248" t="s">
        <v>2824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3585</v>
      </c>
      <c r="D732" s="145" t="s">
        <v>2825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3598</v>
      </c>
      <c r="L732" s="152" t="s">
        <v>4355</v>
      </c>
      <c r="M732" s="148" t="s">
        <v>4412</v>
      </c>
      <c r="N732" s="22" t="s">
        <v>2134</v>
      </c>
      <c r="O732" s="27"/>
      <c r="P732" s="248" t="s">
        <v>2825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3585</v>
      </c>
      <c r="D733" s="145" t="s">
        <v>2826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3598</v>
      </c>
      <c r="L733" s="148" t="s">
        <v>4355</v>
      </c>
      <c r="M733" s="148" t="s">
        <v>4412</v>
      </c>
      <c r="N733" s="22" t="s">
        <v>2134</v>
      </c>
      <c r="O733" s="22"/>
      <c r="P733" s="248" t="s">
        <v>2826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3585</v>
      </c>
      <c r="D734" s="145" t="s">
        <v>2827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3598</v>
      </c>
      <c r="L734" s="148" t="s">
        <v>4355</v>
      </c>
      <c r="M734" s="148" t="s">
        <v>4412</v>
      </c>
      <c r="N734" s="22" t="s">
        <v>2134</v>
      </c>
      <c r="O734" s="22"/>
      <c r="P734" s="248" t="s">
        <v>2827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3585</v>
      </c>
      <c r="D735" s="145" t="s">
        <v>2828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3598</v>
      </c>
      <c r="L735" s="148" t="s">
        <v>4355</v>
      </c>
      <c r="M735" s="148" t="s">
        <v>4412</v>
      </c>
      <c r="N735" s="22" t="s">
        <v>2134</v>
      </c>
      <c r="O735" s="11"/>
      <c r="P735" s="248" t="s">
        <v>2828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3585</v>
      </c>
      <c r="D736" s="145" t="s">
        <v>2829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3598</v>
      </c>
      <c r="L736" s="148" t="s">
        <v>4355</v>
      </c>
      <c r="M736" s="148" t="s">
        <v>4412</v>
      </c>
      <c r="N736" s="22" t="s">
        <v>2134</v>
      </c>
      <c r="O736" s="22"/>
      <c r="P736" s="248" t="s">
        <v>2829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3585</v>
      </c>
      <c r="D737" s="145" t="s">
        <v>2830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3598</v>
      </c>
      <c r="L737" s="148" t="s">
        <v>4355</v>
      </c>
      <c r="M737" s="148" t="s">
        <v>4412</v>
      </c>
      <c r="N737" s="22" t="s">
        <v>2134</v>
      </c>
      <c r="O737" s="22"/>
      <c r="P737" s="248" t="s">
        <v>2830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3585</v>
      </c>
      <c r="D738" s="145" t="s">
        <v>2831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3598</v>
      </c>
      <c r="L738" s="148" t="s">
        <v>4355</v>
      </c>
      <c r="M738" s="148" t="s">
        <v>4412</v>
      </c>
      <c r="N738" s="22" t="s">
        <v>2134</v>
      </c>
      <c r="O738" s="22"/>
      <c r="P738" s="248" t="s">
        <v>2831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3585</v>
      </c>
      <c r="D739" s="145" t="s">
        <v>2832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3598</v>
      </c>
      <c r="L739" s="148" t="s">
        <v>4355</v>
      </c>
      <c r="M739" s="148" t="s">
        <v>4412</v>
      </c>
      <c r="N739" s="22" t="s">
        <v>2134</v>
      </c>
      <c r="O739" s="22"/>
      <c r="P739" s="248" t="s">
        <v>2832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3585</v>
      </c>
      <c r="D740" s="145" t="s">
        <v>2833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3598</v>
      </c>
      <c r="L740" s="148" t="s">
        <v>4355</v>
      </c>
      <c r="M740" s="148" t="s">
        <v>4412</v>
      </c>
      <c r="N740" s="22" t="s">
        <v>2134</v>
      </c>
      <c r="O740" s="22"/>
      <c r="P740" s="248" t="s">
        <v>2833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3585</v>
      </c>
      <c r="D741" s="145" t="s">
        <v>2834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3598</v>
      </c>
      <c r="L741" s="148" t="s">
        <v>4355</v>
      </c>
      <c r="M741" s="148" t="s">
        <v>4412</v>
      </c>
      <c r="N741" s="22" t="s">
        <v>2134</v>
      </c>
      <c r="O741" s="22"/>
      <c r="P741" s="248" t="s">
        <v>2834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3585</v>
      </c>
      <c r="D742" s="145" t="s">
        <v>2835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3598</v>
      </c>
      <c r="L742" s="148" t="s">
        <v>4355</v>
      </c>
      <c r="M742" s="148" t="s">
        <v>4412</v>
      </c>
      <c r="N742" s="22" t="s">
        <v>2134</v>
      </c>
      <c r="O742" s="22"/>
      <c r="P742" s="248" t="s">
        <v>2835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3585</v>
      </c>
      <c r="D743" s="145" t="s">
        <v>2836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3598</v>
      </c>
      <c r="L743" s="148" t="s">
        <v>4355</v>
      </c>
      <c r="M743" s="148" t="s">
        <v>4412</v>
      </c>
      <c r="N743" s="22" t="s">
        <v>2134</v>
      </c>
      <c r="O743" s="22"/>
      <c r="P743" s="248" t="s">
        <v>2836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3585</v>
      </c>
      <c r="D744" s="145" t="s">
        <v>2837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3598</v>
      </c>
      <c r="L744" s="148" t="s">
        <v>4355</v>
      </c>
      <c r="M744" s="148" t="s">
        <v>4412</v>
      </c>
      <c r="N744" s="22" t="s">
        <v>2134</v>
      </c>
      <c r="O744" s="22"/>
      <c r="P744" s="248" t="s">
        <v>2837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3585</v>
      </c>
      <c r="D745" s="145" t="s">
        <v>2838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3598</v>
      </c>
      <c r="L745" s="148" t="s">
        <v>4355</v>
      </c>
      <c r="M745" s="148" t="s">
        <v>4412</v>
      </c>
      <c r="N745" s="22" t="s">
        <v>2134</v>
      </c>
      <c r="O745" s="22"/>
      <c r="P745" s="248" t="s">
        <v>2838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3585</v>
      </c>
      <c r="D746" s="145" t="s">
        <v>2839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3598</v>
      </c>
      <c r="L746" s="148" t="s">
        <v>4355</v>
      </c>
      <c r="M746" s="148" t="s">
        <v>4412</v>
      </c>
      <c r="N746" s="22" t="s">
        <v>2134</v>
      </c>
      <c r="O746" s="22"/>
      <c r="P746" s="248" t="s">
        <v>2839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3585</v>
      </c>
      <c r="D747" s="145" t="s">
        <v>2840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3598</v>
      </c>
      <c r="L747" s="148" t="s">
        <v>4355</v>
      </c>
      <c r="M747" s="148" t="s">
        <v>4412</v>
      </c>
      <c r="N747" s="22" t="s">
        <v>2134</v>
      </c>
      <c r="O747" s="22"/>
      <c r="P747" s="248" t="s">
        <v>2840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3585</v>
      </c>
      <c r="D748" s="145" t="s">
        <v>2841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3598</v>
      </c>
      <c r="L748" s="148" t="s">
        <v>4355</v>
      </c>
      <c r="M748" s="148" t="s">
        <v>4412</v>
      </c>
      <c r="N748" s="22" t="s">
        <v>2134</v>
      </c>
      <c r="O748" s="22"/>
      <c r="P748" s="248" t="s">
        <v>2841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3585</v>
      </c>
      <c r="D749" s="145" t="s">
        <v>2842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3598</v>
      </c>
      <c r="L749" s="148" t="s">
        <v>4355</v>
      </c>
      <c r="M749" s="148" t="s">
        <v>4412</v>
      </c>
      <c r="N749" s="22" t="s">
        <v>2134</v>
      </c>
      <c r="O749" s="22"/>
      <c r="P749" s="248" t="s">
        <v>2842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3585</v>
      </c>
      <c r="D750" s="145" t="s">
        <v>2843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3598</v>
      </c>
      <c r="L750" s="148" t="s">
        <v>4355</v>
      </c>
      <c r="M750" s="148" t="s">
        <v>4412</v>
      </c>
      <c r="N750" s="22" t="s">
        <v>2134</v>
      </c>
      <c r="O750" s="22"/>
      <c r="P750" s="248" t="s">
        <v>2843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3585</v>
      </c>
      <c r="D751" s="145" t="s">
        <v>2844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3598</v>
      </c>
      <c r="L751" s="148" t="s">
        <v>4355</v>
      </c>
      <c r="M751" s="148" t="s">
        <v>4412</v>
      </c>
      <c r="N751" s="22" t="s">
        <v>2134</v>
      </c>
      <c r="O751" s="22"/>
      <c r="P751" s="248" t="s">
        <v>2844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3585</v>
      </c>
      <c r="D752" s="145" t="s">
        <v>2845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3598</v>
      </c>
      <c r="L752" s="148" t="s">
        <v>4355</v>
      </c>
      <c r="M752" s="148" t="s">
        <v>4412</v>
      </c>
      <c r="N752" s="22" t="s">
        <v>2134</v>
      </c>
      <c r="O752" s="22"/>
      <c r="P752" s="248" t="s">
        <v>2845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3585</v>
      </c>
      <c r="D753" s="145" t="s">
        <v>2846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3598</v>
      </c>
      <c r="L753" s="148" t="s">
        <v>4355</v>
      </c>
      <c r="M753" s="148" t="s">
        <v>4412</v>
      </c>
      <c r="N753" s="22" t="s">
        <v>2134</v>
      </c>
      <c r="O753" s="22"/>
      <c r="P753" s="248" t="s">
        <v>2846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3585</v>
      </c>
      <c r="D754" s="145" t="s">
        <v>2847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3598</v>
      </c>
      <c r="L754" s="148" t="s">
        <v>4355</v>
      </c>
      <c r="M754" s="148" t="s">
        <v>4412</v>
      </c>
      <c r="N754" s="22" t="s">
        <v>2134</v>
      </c>
      <c r="O754" s="22"/>
      <c r="P754" s="248" t="s">
        <v>2847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3585</v>
      </c>
      <c r="D755" s="145" t="s">
        <v>2848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3598</v>
      </c>
      <c r="L755" s="148" t="s">
        <v>4355</v>
      </c>
      <c r="M755" s="148" t="s">
        <v>4412</v>
      </c>
      <c r="N755" s="22" t="s">
        <v>2134</v>
      </c>
      <c r="O755" s="22"/>
      <c r="P755" s="248" t="s">
        <v>2848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3585</v>
      </c>
      <c r="D756" s="145" t="s">
        <v>2849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3598</v>
      </c>
      <c r="L756" s="148" t="s">
        <v>4355</v>
      </c>
      <c r="M756" s="148" t="s">
        <v>4412</v>
      </c>
      <c r="N756" s="22" t="s">
        <v>2134</v>
      </c>
      <c r="O756" s="22"/>
      <c r="P756" s="248" t="s">
        <v>2849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3585</v>
      </c>
      <c r="D757" s="145" t="s">
        <v>2850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3598</v>
      </c>
      <c r="L757" s="148" t="s">
        <v>4355</v>
      </c>
      <c r="M757" s="148" t="s">
        <v>4412</v>
      </c>
      <c r="N757" s="22" t="s">
        <v>2134</v>
      </c>
      <c r="O757" s="22"/>
      <c r="P757" s="248" t="s">
        <v>2850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3585</v>
      </c>
      <c r="D758" s="145" t="s">
        <v>2851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3598</v>
      </c>
      <c r="L758" s="148" t="s">
        <v>4355</v>
      </c>
      <c r="M758" s="148" t="s">
        <v>4412</v>
      </c>
      <c r="N758" s="22" t="s">
        <v>2134</v>
      </c>
      <c r="O758" s="22"/>
      <c r="P758" s="248" t="s">
        <v>2851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3585</v>
      </c>
      <c r="D759" s="145" t="s">
        <v>2852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3598</v>
      </c>
      <c r="L759" s="148" t="s">
        <v>4355</v>
      </c>
      <c r="M759" s="148" t="s">
        <v>4412</v>
      </c>
      <c r="N759" s="22" t="s">
        <v>2134</v>
      </c>
      <c r="O759" s="22"/>
      <c r="P759" s="248" t="s">
        <v>2852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3585</v>
      </c>
      <c r="D760" s="145" t="s">
        <v>2853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3598</v>
      </c>
      <c r="L760" s="148" t="s">
        <v>4355</v>
      </c>
      <c r="M760" s="148" t="s">
        <v>4412</v>
      </c>
      <c r="N760" s="22" t="s">
        <v>2134</v>
      </c>
      <c r="O760" s="11"/>
      <c r="P760" s="248" t="s">
        <v>2853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3585</v>
      </c>
      <c r="D761" s="145" t="s">
        <v>2854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3598</v>
      </c>
      <c r="L761" s="148" t="s">
        <v>4355</v>
      </c>
      <c r="M761" s="148" t="s">
        <v>4412</v>
      </c>
      <c r="N761" s="22" t="s">
        <v>2134</v>
      </c>
      <c r="O761" s="11"/>
      <c r="P761" s="248" t="s">
        <v>2854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3585</v>
      </c>
      <c r="D762" s="145" t="s">
        <v>2855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3598</v>
      </c>
      <c r="L762" s="148" t="s">
        <v>4355</v>
      </c>
      <c r="M762" s="148" t="s">
        <v>4412</v>
      </c>
      <c r="N762" s="22" t="s">
        <v>2134</v>
      </c>
      <c r="O762" s="22"/>
      <c r="P762" s="248" t="s">
        <v>2855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3585</v>
      </c>
      <c r="D763" s="145" t="s">
        <v>2856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3598</v>
      </c>
      <c r="L763" s="148" t="s">
        <v>4355</v>
      </c>
      <c r="M763" s="148" t="s">
        <v>4412</v>
      </c>
      <c r="N763" s="22" t="s">
        <v>2134</v>
      </c>
      <c r="O763" s="22"/>
      <c r="P763" s="248" t="s">
        <v>2856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3585</v>
      </c>
      <c r="D764" s="145" t="s">
        <v>2857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3598</v>
      </c>
      <c r="L764" s="148" t="s">
        <v>4355</v>
      </c>
      <c r="M764" s="148" t="s">
        <v>4412</v>
      </c>
      <c r="N764" s="22" t="s">
        <v>2134</v>
      </c>
      <c r="O764" s="22"/>
      <c r="P764" s="248" t="s">
        <v>2857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3585</v>
      </c>
      <c r="D765" s="145" t="s">
        <v>2858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3598</v>
      </c>
      <c r="L765" s="148" t="s">
        <v>4355</v>
      </c>
      <c r="M765" s="148" t="s">
        <v>4412</v>
      </c>
      <c r="N765" s="22" t="s">
        <v>2134</v>
      </c>
      <c r="O765" s="22"/>
      <c r="P765" s="248" t="s">
        <v>2858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3585</v>
      </c>
      <c r="D766" s="145" t="s">
        <v>2859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3598</v>
      </c>
      <c r="L766" s="148" t="s">
        <v>4355</v>
      </c>
      <c r="M766" s="148" t="s">
        <v>4412</v>
      </c>
      <c r="N766" s="22" t="s">
        <v>2134</v>
      </c>
      <c r="O766" s="22"/>
      <c r="P766" s="248" t="s">
        <v>2859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3585</v>
      </c>
      <c r="D767" s="145" t="s">
        <v>2860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3598</v>
      </c>
      <c r="L767" s="148" t="s">
        <v>4355</v>
      </c>
      <c r="M767" s="148" t="s">
        <v>4412</v>
      </c>
      <c r="N767" s="22" t="s">
        <v>2134</v>
      </c>
      <c r="O767" s="22"/>
      <c r="P767" s="248" t="s">
        <v>2860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3585</v>
      </c>
      <c r="D768" s="145" t="s">
        <v>2861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3598</v>
      </c>
      <c r="L768" s="148" t="s">
        <v>4355</v>
      </c>
      <c r="M768" s="148" t="s">
        <v>4412</v>
      </c>
      <c r="N768" s="22" t="s">
        <v>2134</v>
      </c>
      <c r="O768" s="22"/>
      <c r="P768" s="248" t="s">
        <v>2861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3585</v>
      </c>
      <c r="D769" s="145" t="s">
        <v>2862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3598</v>
      </c>
      <c r="L769" s="148" t="s">
        <v>4355</v>
      </c>
      <c r="M769" s="148" t="s">
        <v>4412</v>
      </c>
      <c r="N769" s="22" t="s">
        <v>2134</v>
      </c>
      <c r="O769" s="22"/>
      <c r="P769" s="248" t="s">
        <v>2862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3585</v>
      </c>
      <c r="D770" s="145" t="s">
        <v>2863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3598</v>
      </c>
      <c r="L770" s="148" t="s">
        <v>4355</v>
      </c>
      <c r="M770" s="148" t="s">
        <v>4412</v>
      </c>
      <c r="N770" s="22" t="s">
        <v>2134</v>
      </c>
      <c r="O770" s="22"/>
      <c r="P770" s="248" t="s">
        <v>2863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3585</v>
      </c>
      <c r="D771" s="145" t="s">
        <v>2864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3598</v>
      </c>
      <c r="L771" s="148" t="s">
        <v>4355</v>
      </c>
      <c r="M771" s="148" t="s">
        <v>4412</v>
      </c>
      <c r="N771" s="22" t="s">
        <v>2134</v>
      </c>
      <c r="O771" s="22"/>
      <c r="P771" s="248" t="s">
        <v>2864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3585</v>
      </c>
      <c r="D772" s="145" t="s">
        <v>2865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3598</v>
      </c>
      <c r="L772" s="148" t="s">
        <v>4355</v>
      </c>
      <c r="M772" s="148" t="s">
        <v>4412</v>
      </c>
      <c r="N772" s="22" t="s">
        <v>2134</v>
      </c>
      <c r="O772" s="22"/>
      <c r="P772" s="248" t="s">
        <v>2865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3585</v>
      </c>
      <c r="D773" s="145" t="s">
        <v>2866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3598</v>
      </c>
      <c r="L773" s="148" t="s">
        <v>4355</v>
      </c>
      <c r="M773" s="148" t="s">
        <v>4412</v>
      </c>
      <c r="N773" s="22" t="s">
        <v>2134</v>
      </c>
      <c r="O773" s="22"/>
      <c r="P773" s="248" t="s">
        <v>2866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3585</v>
      </c>
      <c r="D774" s="145" t="s">
        <v>2867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3598</v>
      </c>
      <c r="L774" s="148" t="s">
        <v>4355</v>
      </c>
      <c r="M774" s="148" t="s">
        <v>4412</v>
      </c>
      <c r="N774" s="22" t="s">
        <v>2134</v>
      </c>
      <c r="O774" s="22"/>
      <c r="P774" s="248" t="s">
        <v>2867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3585</v>
      </c>
      <c r="D775" s="145" t="s">
        <v>2868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3598</v>
      </c>
      <c r="L775" s="148" t="s">
        <v>4355</v>
      </c>
      <c r="M775" s="148" t="s">
        <v>4412</v>
      </c>
      <c r="N775" s="22" t="s">
        <v>2134</v>
      </c>
      <c r="O775" s="22"/>
      <c r="P775" s="248" t="s">
        <v>2868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3585</v>
      </c>
      <c r="D776" s="145" t="s">
        <v>2869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3598</v>
      </c>
      <c r="L776" s="148" t="s">
        <v>4355</v>
      </c>
      <c r="M776" s="148" t="s">
        <v>4412</v>
      </c>
      <c r="N776" s="22" t="s">
        <v>2134</v>
      </c>
      <c r="O776" s="22"/>
      <c r="P776" s="248" t="s">
        <v>2869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3585</v>
      </c>
      <c r="D777" s="145" t="s">
        <v>2870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3598</v>
      </c>
      <c r="L777" s="148" t="s">
        <v>4355</v>
      </c>
      <c r="M777" s="148" t="s">
        <v>4412</v>
      </c>
      <c r="N777" s="22" t="s">
        <v>2134</v>
      </c>
      <c r="O777" s="11"/>
      <c r="P777" s="248" t="s">
        <v>2870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3585</v>
      </c>
      <c r="D778" s="145" t="s">
        <v>2871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3598</v>
      </c>
      <c r="L778" s="148" t="s">
        <v>4355</v>
      </c>
      <c r="M778" s="148" t="s">
        <v>4412</v>
      </c>
      <c r="N778" s="22" t="s">
        <v>2134</v>
      </c>
      <c r="O778" s="11"/>
      <c r="P778" s="248" t="s">
        <v>2871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3585</v>
      </c>
      <c r="D779" s="145" t="s">
        <v>2872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3598</v>
      </c>
      <c r="L779" s="148" t="s">
        <v>4355</v>
      </c>
      <c r="M779" s="148" t="s">
        <v>4412</v>
      </c>
      <c r="N779" s="22" t="s">
        <v>2134</v>
      </c>
      <c r="O779" s="11"/>
      <c r="P779" s="248" t="s">
        <v>2872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3585</v>
      </c>
      <c r="D780" s="145" t="s">
        <v>2873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3598</v>
      </c>
      <c r="L780" s="148" t="s">
        <v>4355</v>
      </c>
      <c r="M780" s="148" t="s">
        <v>4412</v>
      </c>
      <c r="N780" s="22" t="s">
        <v>2134</v>
      </c>
      <c r="O780" s="22"/>
      <c r="P780" s="248" t="s">
        <v>2873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3585</v>
      </c>
      <c r="D781" s="145" t="s">
        <v>2874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3598</v>
      </c>
      <c r="L781" s="148" t="s">
        <v>4355</v>
      </c>
      <c r="M781" s="148" t="s">
        <v>4412</v>
      </c>
      <c r="N781" s="22" t="s">
        <v>2134</v>
      </c>
      <c r="O781" s="22"/>
      <c r="P781" s="248" t="s">
        <v>2874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3585</v>
      </c>
      <c r="D782" s="145" t="s">
        <v>2875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3598</v>
      </c>
      <c r="L782" s="148" t="s">
        <v>4355</v>
      </c>
      <c r="M782" s="148" t="s">
        <v>4412</v>
      </c>
      <c r="N782" s="22" t="s">
        <v>2134</v>
      </c>
      <c r="O782" s="22"/>
      <c r="P782" s="248" t="s">
        <v>2875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3585</v>
      </c>
      <c r="D783" s="145" t="s">
        <v>2876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3598</v>
      </c>
      <c r="L783" s="148" t="s">
        <v>4355</v>
      </c>
      <c r="M783" s="148" t="s">
        <v>4412</v>
      </c>
      <c r="N783" s="22" t="s">
        <v>2134</v>
      </c>
      <c r="O783" s="22"/>
      <c r="P783" s="248" t="s">
        <v>2876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3585</v>
      </c>
      <c r="D784" s="145" t="s">
        <v>2877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3598</v>
      </c>
      <c r="L784" s="148" t="s">
        <v>4355</v>
      </c>
      <c r="M784" s="148" t="s">
        <v>4412</v>
      </c>
      <c r="N784" s="22" t="s">
        <v>2134</v>
      </c>
      <c r="O784" s="22"/>
      <c r="P784" s="248" t="s">
        <v>2877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3585</v>
      </c>
      <c r="D785" s="145" t="s">
        <v>2878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3598</v>
      </c>
      <c r="L785" s="148" t="s">
        <v>4355</v>
      </c>
      <c r="M785" s="148" t="s">
        <v>4412</v>
      </c>
      <c r="N785" s="22" t="s">
        <v>2134</v>
      </c>
      <c r="O785" s="22"/>
      <c r="P785" s="248" t="s">
        <v>2878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3585</v>
      </c>
      <c r="D786" s="145" t="s">
        <v>2879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3598</v>
      </c>
      <c r="L786" s="148" t="s">
        <v>4355</v>
      </c>
      <c r="M786" s="148" t="s">
        <v>4412</v>
      </c>
      <c r="N786" s="22" t="s">
        <v>2134</v>
      </c>
      <c r="O786" s="11"/>
      <c r="P786" s="248" t="s">
        <v>2879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3585</v>
      </c>
      <c r="D787" s="145" t="s">
        <v>2880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3598</v>
      </c>
      <c r="L787" s="148" t="s">
        <v>4355</v>
      </c>
      <c r="M787" s="148" t="s">
        <v>4412</v>
      </c>
      <c r="N787" s="22" t="s">
        <v>2134</v>
      </c>
      <c r="O787" s="11"/>
      <c r="P787" s="248" t="s">
        <v>2880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3585</v>
      </c>
      <c r="D788" s="145" t="s">
        <v>2881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3598</v>
      </c>
      <c r="L788" s="148" t="s">
        <v>4355</v>
      </c>
      <c r="M788" s="148" t="s">
        <v>4412</v>
      </c>
      <c r="N788" s="22" t="s">
        <v>2134</v>
      </c>
      <c r="O788" s="11"/>
      <c r="P788" s="248" t="s">
        <v>2881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3585</v>
      </c>
      <c r="D789" s="145" t="s">
        <v>2882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3598</v>
      </c>
      <c r="L789" s="148" t="s">
        <v>4355</v>
      </c>
      <c r="M789" s="148" t="s">
        <v>4412</v>
      </c>
      <c r="N789" s="22" t="s">
        <v>2134</v>
      </c>
      <c r="O789" s="11"/>
      <c r="P789" s="248" t="s">
        <v>2882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3585</v>
      </c>
      <c r="D790" s="145" t="s">
        <v>2883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3598</v>
      </c>
      <c r="L790" s="148" t="s">
        <v>4355</v>
      </c>
      <c r="M790" s="148" t="s">
        <v>4412</v>
      </c>
      <c r="N790" s="22" t="s">
        <v>2134</v>
      </c>
      <c r="O790" s="11"/>
      <c r="P790" s="248" t="s">
        <v>2883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3585</v>
      </c>
      <c r="D791" s="145" t="s">
        <v>2884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3598</v>
      </c>
      <c r="L791" s="148" t="s">
        <v>4355</v>
      </c>
      <c r="M791" s="148" t="s">
        <v>4412</v>
      </c>
      <c r="N791" s="22" t="s">
        <v>2134</v>
      </c>
      <c r="O791" s="11"/>
      <c r="P791" s="248" t="s">
        <v>2884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3585</v>
      </c>
      <c r="D792" s="145" t="s">
        <v>2885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3598</v>
      </c>
      <c r="L792" s="148" t="s">
        <v>4355</v>
      </c>
      <c r="M792" s="148" t="s">
        <v>4412</v>
      </c>
      <c r="N792" s="22" t="s">
        <v>2134</v>
      </c>
      <c r="O792" s="22"/>
      <c r="P792" s="248" t="s">
        <v>2885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3585</v>
      </c>
      <c r="D793" s="145" t="s">
        <v>2886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3598</v>
      </c>
      <c r="L793" s="148" t="s">
        <v>4355</v>
      </c>
      <c r="M793" s="148" t="s">
        <v>4412</v>
      </c>
      <c r="N793" s="22" t="s">
        <v>2134</v>
      </c>
      <c r="O793" s="22"/>
      <c r="P793" s="248" t="s">
        <v>2886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3585</v>
      </c>
      <c r="D794" s="145" t="s">
        <v>2887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3598</v>
      </c>
      <c r="L794" s="148" t="s">
        <v>4355</v>
      </c>
      <c r="M794" s="148" t="s">
        <v>4412</v>
      </c>
      <c r="N794" s="22" t="s">
        <v>2134</v>
      </c>
      <c r="O794" s="22"/>
      <c r="P794" s="248" t="s">
        <v>2887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3585</v>
      </c>
      <c r="D795" s="145" t="s">
        <v>2888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3598</v>
      </c>
      <c r="L795" s="148" t="s">
        <v>4355</v>
      </c>
      <c r="M795" s="148" t="s">
        <v>4412</v>
      </c>
      <c r="N795" s="22" t="s">
        <v>2134</v>
      </c>
      <c r="O795" s="22"/>
      <c r="P795" s="248" t="s">
        <v>2888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3585</v>
      </c>
      <c r="D796" s="145" t="s">
        <v>2889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3598</v>
      </c>
      <c r="L796" s="148" t="s">
        <v>4355</v>
      </c>
      <c r="M796" s="148" t="s">
        <v>4412</v>
      </c>
      <c r="N796" s="22" t="s">
        <v>2134</v>
      </c>
      <c r="O796" s="22"/>
      <c r="P796" s="248" t="s">
        <v>2889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3585</v>
      </c>
      <c r="D797" s="145" t="s">
        <v>2890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3598</v>
      </c>
      <c r="L797" s="148" t="s">
        <v>4355</v>
      </c>
      <c r="M797" s="148" t="s">
        <v>4412</v>
      </c>
      <c r="N797" s="22" t="s">
        <v>2134</v>
      </c>
      <c r="O797" s="22"/>
      <c r="P797" s="248" t="s">
        <v>2890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3585</v>
      </c>
      <c r="D798" s="145" t="s">
        <v>2891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3598</v>
      </c>
      <c r="L798" s="148" t="s">
        <v>4355</v>
      </c>
      <c r="M798" s="148" t="s">
        <v>4412</v>
      </c>
      <c r="N798" s="22" t="s">
        <v>2134</v>
      </c>
      <c r="O798" s="22"/>
      <c r="P798" s="248" t="s">
        <v>2891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3585</v>
      </c>
      <c r="D799" s="145" t="s">
        <v>2892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3598</v>
      </c>
      <c r="L799" s="148" t="s">
        <v>4355</v>
      </c>
      <c r="M799" s="148" t="s">
        <v>4412</v>
      </c>
      <c r="N799" s="22" t="s">
        <v>2134</v>
      </c>
      <c r="O799" s="22"/>
      <c r="P799" s="248" t="s">
        <v>2892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3585</v>
      </c>
      <c r="D800" s="145" t="s">
        <v>2893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3598</v>
      </c>
      <c r="L800" s="148" t="s">
        <v>4355</v>
      </c>
      <c r="M800" s="148" t="s">
        <v>4412</v>
      </c>
      <c r="N800" s="22" t="s">
        <v>2134</v>
      </c>
      <c r="O800" s="22"/>
      <c r="P800" s="248" t="s">
        <v>2893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3585</v>
      </c>
      <c r="D801" s="145" t="s">
        <v>2894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3598</v>
      </c>
      <c r="L801" s="148" t="s">
        <v>4355</v>
      </c>
      <c r="M801" s="148" t="s">
        <v>4412</v>
      </c>
      <c r="N801" s="22" t="s">
        <v>2134</v>
      </c>
      <c r="O801" s="22"/>
      <c r="P801" s="248" t="s">
        <v>2894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3585</v>
      </c>
      <c r="D802" s="145" t="s">
        <v>2895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3598</v>
      </c>
      <c r="L802" s="148" t="s">
        <v>4355</v>
      </c>
      <c r="M802" s="148" t="s">
        <v>4412</v>
      </c>
      <c r="N802" s="22" t="s">
        <v>2134</v>
      </c>
      <c r="O802" s="22"/>
      <c r="P802" s="248" t="s">
        <v>2895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3585</v>
      </c>
      <c r="D803" s="145" t="s">
        <v>2896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3598</v>
      </c>
      <c r="L803" s="148" t="s">
        <v>4355</v>
      </c>
      <c r="M803" s="148" t="s">
        <v>4412</v>
      </c>
      <c r="N803" s="22" t="s">
        <v>2134</v>
      </c>
      <c r="O803" s="22"/>
      <c r="P803" s="248" t="s">
        <v>2896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3585</v>
      </c>
      <c r="D804" s="145" t="s">
        <v>2897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3598</v>
      </c>
      <c r="L804" s="148" t="s">
        <v>4355</v>
      </c>
      <c r="M804" s="148" t="s">
        <v>4412</v>
      </c>
      <c r="N804" s="22" t="s">
        <v>2134</v>
      </c>
      <c r="O804" s="22"/>
      <c r="P804" s="248" t="s">
        <v>2897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3585</v>
      </c>
      <c r="D805" s="145" t="s">
        <v>2898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3598</v>
      </c>
      <c r="L805" s="148" t="s">
        <v>4355</v>
      </c>
      <c r="M805" s="148" t="s">
        <v>4412</v>
      </c>
      <c r="N805" s="22" t="s">
        <v>2134</v>
      </c>
      <c r="O805" s="22"/>
      <c r="P805" s="248" t="s">
        <v>2898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3585</v>
      </c>
      <c r="D806" s="145" t="s">
        <v>2899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3598</v>
      </c>
      <c r="L806" s="148" t="s">
        <v>4355</v>
      </c>
      <c r="M806" s="148" t="s">
        <v>4412</v>
      </c>
      <c r="N806" s="22" t="s">
        <v>2134</v>
      </c>
      <c r="O806" s="22"/>
      <c r="P806" s="248" t="s">
        <v>2899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3585</v>
      </c>
      <c r="D807" s="145" t="s">
        <v>2900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3598</v>
      </c>
      <c r="L807" s="148" t="s">
        <v>4355</v>
      </c>
      <c r="M807" s="148" t="s">
        <v>4412</v>
      </c>
      <c r="N807" s="22" t="s">
        <v>2134</v>
      </c>
      <c r="O807" s="22"/>
      <c r="P807" s="248" t="s">
        <v>2900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3585</v>
      </c>
      <c r="D808" s="145" t="s">
        <v>2901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3598</v>
      </c>
      <c r="L808" s="148" t="s">
        <v>4355</v>
      </c>
      <c r="M808" s="148" t="s">
        <v>4412</v>
      </c>
      <c r="N808" s="22" t="s">
        <v>2134</v>
      </c>
      <c r="O808" s="22"/>
      <c r="P808" s="248" t="s">
        <v>2901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3585</v>
      </c>
      <c r="D809" s="145" t="s">
        <v>2902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3598</v>
      </c>
      <c r="L809" s="148" t="s">
        <v>4355</v>
      </c>
      <c r="M809" s="148" t="s">
        <v>4412</v>
      </c>
      <c r="N809" s="22" t="s">
        <v>2134</v>
      </c>
      <c r="O809" s="22"/>
      <c r="P809" s="248" t="s">
        <v>2902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3585</v>
      </c>
      <c r="D810" s="145" t="s">
        <v>2903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3598</v>
      </c>
      <c r="L810" s="148" t="s">
        <v>4355</v>
      </c>
      <c r="M810" s="148" t="s">
        <v>4412</v>
      </c>
      <c r="N810" s="22" t="s">
        <v>2134</v>
      </c>
      <c r="O810" s="22"/>
      <c r="P810" s="248" t="s">
        <v>2903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3585</v>
      </c>
      <c r="D811" s="145" t="s">
        <v>2904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3598</v>
      </c>
      <c r="L811" s="148" t="s">
        <v>4355</v>
      </c>
      <c r="M811" s="148" t="s">
        <v>4412</v>
      </c>
      <c r="N811" s="22" t="s">
        <v>2134</v>
      </c>
      <c r="O811" s="22"/>
      <c r="P811" s="248" t="s">
        <v>2904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3585</v>
      </c>
      <c r="D812" s="145" t="s">
        <v>2905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3598</v>
      </c>
      <c r="L812" s="148" t="s">
        <v>4355</v>
      </c>
      <c r="M812" s="148" t="s">
        <v>4412</v>
      </c>
      <c r="N812" s="22" t="s">
        <v>2134</v>
      </c>
      <c r="O812" s="22"/>
      <c r="P812" s="248" t="s">
        <v>2905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3585</v>
      </c>
      <c r="D813" s="145" t="s">
        <v>2906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3598</v>
      </c>
      <c r="L813" s="148" t="s">
        <v>4355</v>
      </c>
      <c r="M813" s="148" t="s">
        <v>4412</v>
      </c>
      <c r="N813" s="22" t="s">
        <v>2134</v>
      </c>
      <c r="O813" s="22"/>
      <c r="P813" s="248" t="s">
        <v>2906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3585</v>
      </c>
      <c r="D814" s="145" t="s">
        <v>2907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3598</v>
      </c>
      <c r="L814" s="148" t="s">
        <v>4355</v>
      </c>
      <c r="M814" s="148" t="s">
        <v>4412</v>
      </c>
      <c r="N814" s="22" t="s">
        <v>2134</v>
      </c>
      <c r="O814" s="22"/>
      <c r="P814" s="248" t="s">
        <v>2907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3585</v>
      </c>
      <c r="D815" s="145" t="s">
        <v>2908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3598</v>
      </c>
      <c r="L815" s="148" t="s">
        <v>4355</v>
      </c>
      <c r="M815" s="148" t="s">
        <v>4412</v>
      </c>
      <c r="N815" s="22" t="s">
        <v>2134</v>
      </c>
      <c r="O815" s="22"/>
      <c r="P815" s="248" t="s">
        <v>2908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3585</v>
      </c>
      <c r="D816" s="145" t="s">
        <v>2909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3598</v>
      </c>
      <c r="L816" s="148" t="s">
        <v>4355</v>
      </c>
      <c r="M816" s="148" t="s">
        <v>4412</v>
      </c>
      <c r="N816" s="22" t="s">
        <v>2134</v>
      </c>
      <c r="O816" s="22"/>
      <c r="P816" s="248" t="s">
        <v>2909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3585</v>
      </c>
      <c r="D817" s="145" t="s">
        <v>2910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3598</v>
      </c>
      <c r="L817" s="148" t="s">
        <v>4355</v>
      </c>
      <c r="M817" s="148" t="s">
        <v>4412</v>
      </c>
      <c r="N817" s="22" t="s">
        <v>2134</v>
      </c>
      <c r="O817" s="22"/>
      <c r="P817" s="248" t="s">
        <v>2910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3585</v>
      </c>
      <c r="D818" s="145" t="s">
        <v>2911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3598</v>
      </c>
      <c r="L818" s="148" t="s">
        <v>4355</v>
      </c>
      <c r="M818" s="148" t="s">
        <v>4412</v>
      </c>
      <c r="N818" s="22" t="s">
        <v>2134</v>
      </c>
      <c r="O818" s="22"/>
      <c r="P818" s="248" t="s">
        <v>2911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3585</v>
      </c>
      <c r="D819" s="145" t="s">
        <v>2912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3598</v>
      </c>
      <c r="L819" s="148" t="s">
        <v>4355</v>
      </c>
      <c r="M819" s="148" t="s">
        <v>4412</v>
      </c>
      <c r="N819" s="22" t="s">
        <v>2134</v>
      </c>
      <c r="O819" s="22"/>
      <c r="P819" s="248" t="s">
        <v>2912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3585</v>
      </c>
      <c r="D820" s="145" t="s">
        <v>2913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3598</v>
      </c>
      <c r="L820" s="148" t="s">
        <v>4355</v>
      </c>
      <c r="M820" s="148" t="s">
        <v>4412</v>
      </c>
      <c r="N820" s="22" t="s">
        <v>2134</v>
      </c>
      <c r="O820" s="22"/>
      <c r="P820" s="248" t="s">
        <v>2913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3585</v>
      </c>
      <c r="D821" s="145" t="s">
        <v>2914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3598</v>
      </c>
      <c r="L821" s="148" t="s">
        <v>4355</v>
      </c>
      <c r="M821" s="148" t="s">
        <v>4412</v>
      </c>
      <c r="N821" s="22" t="s">
        <v>2134</v>
      </c>
      <c r="O821" s="22"/>
      <c r="P821" s="248" t="s">
        <v>2914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3585</v>
      </c>
      <c r="D822" s="145" t="s">
        <v>2915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3598</v>
      </c>
      <c r="L822" s="148" t="s">
        <v>4355</v>
      </c>
      <c r="M822" s="148" t="s">
        <v>4412</v>
      </c>
      <c r="N822" s="22" t="s">
        <v>2134</v>
      </c>
      <c r="O822" s="22"/>
      <c r="P822" s="248" t="s">
        <v>2915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3585</v>
      </c>
      <c r="D823" s="145" t="s">
        <v>2916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3598</v>
      </c>
      <c r="L823" s="148" t="s">
        <v>4355</v>
      </c>
      <c r="M823" s="148" t="s">
        <v>4412</v>
      </c>
      <c r="N823" s="22" t="s">
        <v>2134</v>
      </c>
      <c r="O823" s="22"/>
      <c r="P823" s="248" t="s">
        <v>2916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3585</v>
      </c>
      <c r="D824" s="145" t="s">
        <v>2917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3598</v>
      </c>
      <c r="L824" s="148" t="s">
        <v>4355</v>
      </c>
      <c r="M824" s="148" t="s">
        <v>4412</v>
      </c>
      <c r="N824" s="22" t="s">
        <v>2134</v>
      </c>
      <c r="O824" s="22"/>
      <c r="P824" s="248" t="s">
        <v>2917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3585</v>
      </c>
      <c r="D825" s="145" t="s">
        <v>2918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3598</v>
      </c>
      <c r="L825" s="148" t="s">
        <v>4355</v>
      </c>
      <c r="M825" s="148" t="s">
        <v>4412</v>
      </c>
      <c r="N825" s="22" t="s">
        <v>2134</v>
      </c>
      <c r="O825" s="22"/>
      <c r="P825" s="248" t="s">
        <v>2918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3585</v>
      </c>
      <c r="D826" s="145" t="s">
        <v>2919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3598</v>
      </c>
      <c r="L826" s="148" t="s">
        <v>4355</v>
      </c>
      <c r="M826" s="148" t="s">
        <v>4412</v>
      </c>
      <c r="N826" s="22" t="s">
        <v>2134</v>
      </c>
      <c r="O826" s="22"/>
      <c r="P826" s="248" t="s">
        <v>2919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3585</v>
      </c>
      <c r="D827" s="145" t="s">
        <v>2920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3598</v>
      </c>
      <c r="L827" s="148" t="s">
        <v>4355</v>
      </c>
      <c r="M827" s="148" t="s">
        <v>4412</v>
      </c>
      <c r="N827" s="22" t="s">
        <v>2134</v>
      </c>
      <c r="O827" s="22"/>
      <c r="P827" s="248" t="s">
        <v>2920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3585</v>
      </c>
      <c r="D828" s="145" t="s">
        <v>2921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3598</v>
      </c>
      <c r="L828" s="148" t="s">
        <v>4355</v>
      </c>
      <c r="M828" s="148" t="s">
        <v>4412</v>
      </c>
      <c r="N828" s="22" t="s">
        <v>2134</v>
      </c>
      <c r="O828" s="22"/>
      <c r="P828" s="248" t="s">
        <v>2921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3585</v>
      </c>
      <c r="D829" s="145" t="s">
        <v>2922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3598</v>
      </c>
      <c r="L829" s="148" t="s">
        <v>4355</v>
      </c>
      <c r="M829" s="148" t="s">
        <v>4412</v>
      </c>
      <c r="N829" s="22" t="s">
        <v>2134</v>
      </c>
      <c r="O829" s="22"/>
      <c r="P829" s="248" t="s">
        <v>2922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3585</v>
      </c>
      <c r="D830" s="145" t="s">
        <v>2931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3598</v>
      </c>
      <c r="L830" s="148" t="s">
        <v>4355</v>
      </c>
      <c r="M830" s="148" t="s">
        <v>4412</v>
      </c>
      <c r="N830" s="22" t="s">
        <v>2134</v>
      </c>
      <c r="O830" s="22"/>
      <c r="P830" s="248" t="s">
        <v>2931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3585</v>
      </c>
      <c r="D831" s="145" t="s">
        <v>2932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3598</v>
      </c>
      <c r="L831" s="148" t="s">
        <v>4355</v>
      </c>
      <c r="M831" s="148" t="s">
        <v>4412</v>
      </c>
      <c r="N831" s="22" t="s">
        <v>2134</v>
      </c>
      <c r="O831" s="22"/>
      <c r="P831" s="248" t="s">
        <v>2932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3585</v>
      </c>
      <c r="D832" s="145" t="s">
        <v>2933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3598</v>
      </c>
      <c r="L832" s="148" t="s">
        <v>4355</v>
      </c>
      <c r="M832" s="148" t="s">
        <v>4412</v>
      </c>
      <c r="N832" s="22" t="s">
        <v>2134</v>
      </c>
      <c r="O832" s="22"/>
      <c r="P832" s="248" t="s">
        <v>2933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3585</v>
      </c>
      <c r="D833" s="145" t="s">
        <v>2934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3598</v>
      </c>
      <c r="L833" s="148" t="s">
        <v>4355</v>
      </c>
      <c r="M833" s="148" t="s">
        <v>4412</v>
      </c>
      <c r="N833" s="22" t="s">
        <v>2134</v>
      </c>
      <c r="O833" s="22"/>
      <c r="P833" s="248" t="s">
        <v>2934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3585</v>
      </c>
      <c r="D834" s="145" t="s">
        <v>2935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3598</v>
      </c>
      <c r="L834" s="148" t="s">
        <v>4355</v>
      </c>
      <c r="M834" s="148" t="s">
        <v>4412</v>
      </c>
      <c r="N834" s="22" t="s">
        <v>2134</v>
      </c>
      <c r="O834" s="22"/>
      <c r="P834" s="248" t="s">
        <v>2935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3585</v>
      </c>
      <c r="D835" s="145" t="s">
        <v>2936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3598</v>
      </c>
      <c r="L835" s="148" t="s">
        <v>4355</v>
      </c>
      <c r="M835" s="148" t="s">
        <v>4412</v>
      </c>
      <c r="N835" s="22" t="s">
        <v>2134</v>
      </c>
      <c r="O835" s="22"/>
      <c r="P835" s="248" t="s">
        <v>2936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3585</v>
      </c>
      <c r="D836" s="145" t="s">
        <v>2937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3598</v>
      </c>
      <c r="L836" s="148" t="s">
        <v>4355</v>
      </c>
      <c r="M836" s="148" t="s">
        <v>4412</v>
      </c>
      <c r="N836" s="22" t="s">
        <v>2134</v>
      </c>
      <c r="O836" s="22"/>
      <c r="P836" s="248" t="s">
        <v>2937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3585</v>
      </c>
      <c r="D837" s="145" t="s">
        <v>2938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3598</v>
      </c>
      <c r="L837" s="148" t="s">
        <v>4355</v>
      </c>
      <c r="M837" s="148" t="s">
        <v>4412</v>
      </c>
      <c r="N837" s="22" t="s">
        <v>2134</v>
      </c>
      <c r="O837" s="22"/>
      <c r="P837" s="248" t="s">
        <v>2938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3585</v>
      </c>
      <c r="D838" s="145" t="s">
        <v>2939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3598</v>
      </c>
      <c r="L838" s="148" t="s">
        <v>4355</v>
      </c>
      <c r="M838" s="148" t="s">
        <v>4412</v>
      </c>
      <c r="N838" s="22" t="s">
        <v>2134</v>
      </c>
      <c r="O838" s="22"/>
      <c r="P838" s="248" t="s">
        <v>2939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3585</v>
      </c>
      <c r="D839" s="145" t="s">
        <v>2940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3598</v>
      </c>
      <c r="L839" s="148" t="s">
        <v>4355</v>
      </c>
      <c r="M839" s="148" t="s">
        <v>4412</v>
      </c>
      <c r="N839" s="22" t="s">
        <v>2134</v>
      </c>
      <c r="O839" s="22"/>
      <c r="P839" s="248" t="s">
        <v>2940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3585</v>
      </c>
      <c r="D840" s="145" t="s">
        <v>2941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3598</v>
      </c>
      <c r="L840" s="148" t="s">
        <v>4355</v>
      </c>
      <c r="M840" s="148" t="s">
        <v>4412</v>
      </c>
      <c r="N840" s="22" t="s">
        <v>2134</v>
      </c>
      <c r="O840" s="22"/>
      <c r="P840" s="248" t="s">
        <v>2941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3585</v>
      </c>
      <c r="D841" s="145" t="s">
        <v>2942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3598</v>
      </c>
      <c r="L841" s="148" t="s">
        <v>4355</v>
      </c>
      <c r="M841" s="148" t="s">
        <v>4412</v>
      </c>
      <c r="N841" s="22" t="s">
        <v>2134</v>
      </c>
      <c r="O841" s="22"/>
      <c r="P841" s="248" t="s">
        <v>2942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3585</v>
      </c>
      <c r="D842" s="145" t="s">
        <v>2943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3598</v>
      </c>
      <c r="L842" s="148" t="s">
        <v>4355</v>
      </c>
      <c r="M842" s="148" t="s">
        <v>4412</v>
      </c>
      <c r="N842" s="22" t="s">
        <v>2134</v>
      </c>
      <c r="O842" s="22"/>
      <c r="P842" s="248" t="s">
        <v>2943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3585</v>
      </c>
      <c r="D843" s="145" t="s">
        <v>2944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3598</v>
      </c>
      <c r="L843" s="148" t="s">
        <v>4355</v>
      </c>
      <c r="M843" s="148" t="s">
        <v>4412</v>
      </c>
      <c r="N843" s="22" t="s">
        <v>2134</v>
      </c>
      <c r="O843" s="22"/>
      <c r="P843" s="248" t="s">
        <v>2944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3585</v>
      </c>
      <c r="D844" s="145" t="s">
        <v>2945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3598</v>
      </c>
      <c r="L844" s="148" t="s">
        <v>4355</v>
      </c>
      <c r="M844" s="148" t="s">
        <v>4412</v>
      </c>
      <c r="N844" s="22" t="s">
        <v>2134</v>
      </c>
      <c r="O844" s="22"/>
      <c r="P844" s="248" t="s">
        <v>2945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3585</v>
      </c>
      <c r="D845" s="145" t="s">
        <v>2946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3598</v>
      </c>
      <c r="L845" s="148" t="s">
        <v>4355</v>
      </c>
      <c r="M845" s="148" t="s">
        <v>4412</v>
      </c>
      <c r="N845" s="22" t="s">
        <v>2134</v>
      </c>
      <c r="O845" s="22"/>
      <c r="P845" s="248" t="s">
        <v>2946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3585</v>
      </c>
      <c r="D846" s="145" t="s">
        <v>2947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3598</v>
      </c>
      <c r="L846" s="148" t="s">
        <v>4355</v>
      </c>
      <c r="M846" s="148" t="s">
        <v>4412</v>
      </c>
      <c r="N846" s="22" t="s">
        <v>2134</v>
      </c>
      <c r="O846" s="22"/>
      <c r="P846" s="248" t="s">
        <v>2947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3585</v>
      </c>
      <c r="D847" s="145" t="s">
        <v>2948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3598</v>
      </c>
      <c r="L847" s="148" t="s">
        <v>4355</v>
      </c>
      <c r="M847" s="148" t="s">
        <v>4412</v>
      </c>
      <c r="N847" s="22" t="s">
        <v>2134</v>
      </c>
      <c r="O847" s="22"/>
      <c r="P847" s="248" t="s">
        <v>2948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3585</v>
      </c>
      <c r="D848" s="145" t="s">
        <v>2949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3598</v>
      </c>
      <c r="L848" s="148" t="s">
        <v>4355</v>
      </c>
      <c r="M848" s="148" t="s">
        <v>4412</v>
      </c>
      <c r="N848" s="22" t="s">
        <v>2134</v>
      </c>
      <c r="O848" s="22"/>
      <c r="P848" s="248" t="s">
        <v>2949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3585</v>
      </c>
      <c r="D849" s="145" t="s">
        <v>2950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3598</v>
      </c>
      <c r="L849" s="148" t="s">
        <v>4355</v>
      </c>
      <c r="M849" s="148" t="s">
        <v>4412</v>
      </c>
      <c r="N849" s="22" t="s">
        <v>2134</v>
      </c>
      <c r="O849" s="22"/>
      <c r="P849" s="248" t="s">
        <v>2950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3585</v>
      </c>
      <c r="D850" s="145" t="s">
        <v>2951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3598</v>
      </c>
      <c r="L850" s="148" t="s">
        <v>4355</v>
      </c>
      <c r="M850" s="148" t="s">
        <v>4412</v>
      </c>
      <c r="N850" s="22" t="s">
        <v>2134</v>
      </c>
      <c r="O850" s="22"/>
      <c r="P850" s="248" t="s">
        <v>2951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3585</v>
      </c>
      <c r="D851" s="145" t="s">
        <v>2952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3598</v>
      </c>
      <c r="L851" s="148" t="s">
        <v>4355</v>
      </c>
      <c r="M851" s="148" t="s">
        <v>4412</v>
      </c>
      <c r="N851" s="22" t="s">
        <v>2134</v>
      </c>
      <c r="O851" s="22"/>
      <c r="P851" s="248" t="s">
        <v>2952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3585</v>
      </c>
      <c r="D852" s="145" t="s">
        <v>2953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3598</v>
      </c>
      <c r="L852" s="148" t="s">
        <v>4355</v>
      </c>
      <c r="M852" s="148" t="s">
        <v>4412</v>
      </c>
      <c r="N852" s="22" t="s">
        <v>2134</v>
      </c>
      <c r="O852" s="22"/>
      <c r="P852" s="248" t="s">
        <v>2953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3585</v>
      </c>
      <c r="D853" s="145" t="s">
        <v>2954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3598</v>
      </c>
      <c r="L853" s="148" t="s">
        <v>4355</v>
      </c>
      <c r="M853" s="148" t="s">
        <v>4412</v>
      </c>
      <c r="N853" s="22" t="s">
        <v>2134</v>
      </c>
      <c r="O853" s="22"/>
      <c r="P853" s="248" t="s">
        <v>2954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3585</v>
      </c>
      <c r="D854" s="145" t="s">
        <v>2955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3598</v>
      </c>
      <c r="L854" s="148" t="s">
        <v>4355</v>
      </c>
      <c r="M854" s="148" t="s">
        <v>4412</v>
      </c>
      <c r="N854" s="22" t="s">
        <v>2134</v>
      </c>
      <c r="O854" s="22"/>
      <c r="P854" s="248" t="s">
        <v>2955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3585</v>
      </c>
      <c r="D855" s="145" t="s">
        <v>2956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3598</v>
      </c>
      <c r="L855" s="148" t="s">
        <v>4355</v>
      </c>
      <c r="M855" s="148" t="s">
        <v>4412</v>
      </c>
      <c r="N855" s="22" t="s">
        <v>2134</v>
      </c>
      <c r="O855" s="22"/>
      <c r="P855" s="248" t="s">
        <v>2956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3585</v>
      </c>
      <c r="D856" s="145" t="s">
        <v>2957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3598</v>
      </c>
      <c r="L856" s="148" t="s">
        <v>4355</v>
      </c>
      <c r="M856" s="148" t="s">
        <v>4412</v>
      </c>
      <c r="N856" s="22" t="s">
        <v>2134</v>
      </c>
      <c r="O856" s="22"/>
      <c r="P856" s="248" t="s">
        <v>2957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3585</v>
      </c>
      <c r="D857" s="145" t="s">
        <v>2958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3598</v>
      </c>
      <c r="L857" s="148" t="s">
        <v>4355</v>
      </c>
      <c r="M857" s="148" t="s">
        <v>4412</v>
      </c>
      <c r="N857" s="22" t="s">
        <v>2134</v>
      </c>
      <c r="O857" s="22"/>
      <c r="P857" s="248" t="s">
        <v>2958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3585</v>
      </c>
      <c r="D858" s="145" t="s">
        <v>2959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3598</v>
      </c>
      <c r="L858" s="148" t="s">
        <v>4355</v>
      </c>
      <c r="M858" s="148" t="s">
        <v>4412</v>
      </c>
      <c r="N858" s="22" t="s">
        <v>2134</v>
      </c>
      <c r="O858" s="22"/>
      <c r="P858" s="248" t="s">
        <v>2959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3585</v>
      </c>
      <c r="D859" s="145" t="s">
        <v>2960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3598</v>
      </c>
      <c r="L859" s="148" t="s">
        <v>4355</v>
      </c>
      <c r="M859" s="148" t="s">
        <v>4412</v>
      </c>
      <c r="N859" s="22" t="s">
        <v>2134</v>
      </c>
      <c r="O859" s="22"/>
      <c r="P859" s="248" t="s">
        <v>2960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3585</v>
      </c>
      <c r="D860" s="145" t="s">
        <v>2961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3598</v>
      </c>
      <c r="L860" s="148" t="s">
        <v>4355</v>
      </c>
      <c r="M860" s="148" t="s">
        <v>4412</v>
      </c>
      <c r="N860" s="22" t="s">
        <v>2134</v>
      </c>
      <c r="O860" s="22"/>
      <c r="P860" s="248" t="s">
        <v>2961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3585</v>
      </c>
      <c r="D861" s="145" t="s">
        <v>2962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3598</v>
      </c>
      <c r="L861" s="148" t="s">
        <v>4355</v>
      </c>
      <c r="M861" s="148" t="s">
        <v>4412</v>
      </c>
      <c r="N861" s="22" t="s">
        <v>2134</v>
      </c>
      <c r="O861" s="22"/>
      <c r="P861" s="248" t="s">
        <v>2962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3585</v>
      </c>
      <c r="D862" s="145" t="s">
        <v>2963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3598</v>
      </c>
      <c r="L862" s="148" t="s">
        <v>4355</v>
      </c>
      <c r="M862" s="148" t="s">
        <v>4412</v>
      </c>
      <c r="N862" s="22" t="s">
        <v>2134</v>
      </c>
      <c r="O862" s="22"/>
      <c r="P862" s="248" t="s">
        <v>2963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3584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3598</v>
      </c>
      <c r="L863" s="148" t="s">
        <v>4355</v>
      </c>
      <c r="M863" s="148" t="s">
        <v>4412</v>
      </c>
      <c r="N863" s="22" t="s">
        <v>2134</v>
      </c>
      <c r="O863" s="22"/>
      <c r="P863" s="248" t="s">
        <v>3141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3585</v>
      </c>
      <c r="D864" s="145" t="s">
        <v>2964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3598</v>
      </c>
      <c r="L864" s="148" t="s">
        <v>4355</v>
      </c>
      <c r="M864" s="148" t="s">
        <v>4412</v>
      </c>
      <c r="N864" s="22" t="s">
        <v>2134</v>
      </c>
      <c r="O864" s="22"/>
      <c r="P864" s="248" t="s">
        <v>2964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3585</v>
      </c>
      <c r="D865" s="145" t="s">
        <v>2965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3598</v>
      </c>
      <c r="L865" s="148" t="s">
        <v>4355</v>
      </c>
      <c r="M865" s="148" t="s">
        <v>4412</v>
      </c>
      <c r="N865" s="22" t="s">
        <v>2134</v>
      </c>
      <c r="O865" s="22"/>
      <c r="P865" s="248" t="s">
        <v>2965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3585</v>
      </c>
      <c r="D866" s="145" t="s">
        <v>2966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3598</v>
      </c>
      <c r="L866" s="148" t="s">
        <v>4355</v>
      </c>
      <c r="M866" s="148" t="s">
        <v>4412</v>
      </c>
      <c r="N866" s="22" t="s">
        <v>2134</v>
      </c>
      <c r="O866" s="11"/>
      <c r="P866" s="248" t="s">
        <v>2966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3584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3598</v>
      </c>
      <c r="L867" s="148" t="s">
        <v>4355</v>
      </c>
      <c r="M867" s="148" t="s">
        <v>4412</v>
      </c>
      <c r="N867" s="22" t="s">
        <v>2134</v>
      </c>
      <c r="O867" s="11"/>
      <c r="P867" s="248" t="s">
        <v>3142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3585</v>
      </c>
      <c r="D868" s="145" t="s">
        <v>2967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3598</v>
      </c>
      <c r="L868" s="148" t="s">
        <v>4355</v>
      </c>
      <c r="M868" s="148" t="s">
        <v>4412</v>
      </c>
      <c r="N868" s="22" t="s">
        <v>2134</v>
      </c>
      <c r="O868" s="11"/>
      <c r="P868" s="248" t="s">
        <v>2967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3585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3598</v>
      </c>
      <c r="L869" s="148" t="s">
        <v>4355</v>
      </c>
      <c r="M869" s="148" t="s">
        <v>4412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3585</v>
      </c>
      <c r="D870" s="145" t="s">
        <v>3143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3598</v>
      </c>
      <c r="L870" s="148" t="s">
        <v>4355</v>
      </c>
      <c r="M870" s="148" t="s">
        <v>4412</v>
      </c>
      <c r="N870" s="22" t="s">
        <v>2134</v>
      </c>
      <c r="O870" s="11"/>
      <c r="P870" s="248" t="s">
        <v>3143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3585</v>
      </c>
      <c r="D871" s="145" t="s">
        <v>2968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3598</v>
      </c>
      <c r="L871" s="148" t="s">
        <v>4355</v>
      </c>
      <c r="M871" s="148" t="s">
        <v>4412</v>
      </c>
      <c r="N871" s="22" t="s">
        <v>2134</v>
      </c>
      <c r="O871" s="11"/>
      <c r="P871" s="248" t="s">
        <v>2968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3584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3598</v>
      </c>
      <c r="L872" s="148" t="s">
        <v>4355</v>
      </c>
      <c r="M872" s="148" t="s">
        <v>4412</v>
      </c>
      <c r="N872" s="22" t="s">
        <v>2134</v>
      </c>
      <c r="O872" s="22"/>
      <c r="P872" s="248" t="s">
        <v>3144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3585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3598</v>
      </c>
      <c r="L873" s="148" t="s">
        <v>4355</v>
      </c>
      <c r="M873" s="148" t="s">
        <v>4412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3585</v>
      </c>
      <c r="D874" s="145" t="s">
        <v>2969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3598</v>
      </c>
      <c r="L874" s="148" t="s">
        <v>4355</v>
      </c>
      <c r="M874" s="148" t="s">
        <v>4412</v>
      </c>
      <c r="N874" s="22" t="s">
        <v>2134</v>
      </c>
      <c r="O874" s="22"/>
      <c r="P874" s="248" t="s">
        <v>2969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3584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3598</v>
      </c>
      <c r="L875" s="148" t="s">
        <v>4355</v>
      </c>
      <c r="M875" s="148" t="s">
        <v>4412</v>
      </c>
      <c r="N875" s="22" t="s">
        <v>2134</v>
      </c>
      <c r="O875" s="22"/>
      <c r="P875" s="248" t="s">
        <v>3145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3584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3598</v>
      </c>
      <c r="L876" s="148" t="s">
        <v>4355</v>
      </c>
      <c r="M876" s="148" t="s">
        <v>4412</v>
      </c>
      <c r="N876" s="22" t="s">
        <v>2134</v>
      </c>
      <c r="O876" s="11"/>
      <c r="P876" s="248" t="s">
        <v>3146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3585</v>
      </c>
      <c r="D877" s="145" t="s">
        <v>2970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3598</v>
      </c>
      <c r="L877" s="148" t="s">
        <v>4355</v>
      </c>
      <c r="M877" s="148" t="s">
        <v>4412</v>
      </c>
      <c r="N877" s="22" t="s">
        <v>2134</v>
      </c>
      <c r="O877" s="22"/>
      <c r="P877" s="248" t="s">
        <v>2970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3584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3598</v>
      </c>
      <c r="L878" s="148" t="s">
        <v>4355</v>
      </c>
      <c r="M878" s="148" t="s">
        <v>4412</v>
      </c>
      <c r="N878" s="22" t="s">
        <v>2134</v>
      </c>
      <c r="O878" s="11"/>
      <c r="P878" s="248" t="s">
        <v>3147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3585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3598</v>
      </c>
      <c r="L879" s="148" t="s">
        <v>4355</v>
      </c>
      <c r="M879" s="148" t="s">
        <v>4412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3584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3598</v>
      </c>
      <c r="L880" s="148" t="s">
        <v>4355</v>
      </c>
      <c r="M880" s="148" t="s">
        <v>4412</v>
      </c>
      <c r="N880" s="22" t="s">
        <v>2134</v>
      </c>
      <c r="O880" s="22"/>
      <c r="P880" s="248" t="s">
        <v>3148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3585</v>
      </c>
      <c r="D881" s="145" t="s">
        <v>2971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3598</v>
      </c>
      <c r="L881" s="148" t="s">
        <v>4355</v>
      </c>
      <c r="M881" s="148" t="s">
        <v>4412</v>
      </c>
      <c r="N881" s="22" t="s">
        <v>2134</v>
      </c>
      <c r="O881" s="22"/>
      <c r="P881" s="248" t="s">
        <v>2971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3585</v>
      </c>
      <c r="D882" s="145" t="s">
        <v>2972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3598</v>
      </c>
      <c r="L882" s="148" t="s">
        <v>4355</v>
      </c>
      <c r="M882" s="148" t="s">
        <v>4412</v>
      </c>
      <c r="N882" s="22" t="s">
        <v>2134</v>
      </c>
      <c r="O882" s="22"/>
      <c r="P882" s="248" t="s">
        <v>2972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3585</v>
      </c>
      <c r="D883" s="145" t="s">
        <v>2973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3598</v>
      </c>
      <c r="L883" s="148" t="s">
        <v>4355</v>
      </c>
      <c r="M883" s="148" t="s">
        <v>4412</v>
      </c>
      <c r="N883" s="22" t="s">
        <v>2134</v>
      </c>
      <c r="O883" s="22"/>
      <c r="P883" s="248" t="s">
        <v>2973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3585</v>
      </c>
      <c r="D884" s="145" t="s">
        <v>2974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3598</v>
      </c>
      <c r="L884" s="148" t="s">
        <v>4355</v>
      </c>
      <c r="M884" s="148" t="s">
        <v>4412</v>
      </c>
      <c r="N884" s="22" t="s">
        <v>2134</v>
      </c>
      <c r="O884" s="22"/>
      <c r="P884" s="248" t="s">
        <v>2974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3585</v>
      </c>
      <c r="D885" s="145" t="s">
        <v>2975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3598</v>
      </c>
      <c r="L885" s="148" t="s">
        <v>4355</v>
      </c>
      <c r="M885" s="148" t="s">
        <v>4412</v>
      </c>
      <c r="N885" s="22" t="s">
        <v>2134</v>
      </c>
      <c r="O885" s="22"/>
      <c r="P885" s="248" t="s">
        <v>2975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3585</v>
      </c>
      <c r="D886" s="145" t="s">
        <v>2976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3598</v>
      </c>
      <c r="L886" s="148" t="s">
        <v>4355</v>
      </c>
      <c r="M886" s="148" t="s">
        <v>4412</v>
      </c>
      <c r="N886" s="22" t="s">
        <v>2134</v>
      </c>
      <c r="O886" s="22"/>
      <c r="P886" s="248" t="s">
        <v>2976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3585</v>
      </c>
      <c r="D887" s="145" t="s">
        <v>2977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3598</v>
      </c>
      <c r="L887" s="148" t="s">
        <v>4355</v>
      </c>
      <c r="M887" s="148" t="s">
        <v>4412</v>
      </c>
      <c r="N887" s="22" t="s">
        <v>2134</v>
      </c>
      <c r="O887" s="22"/>
      <c r="P887" s="248" t="s">
        <v>2977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3585</v>
      </c>
      <c r="D888" s="145" t="s">
        <v>2978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3598</v>
      </c>
      <c r="L888" s="148" t="s">
        <v>4355</v>
      </c>
      <c r="M888" s="148" t="s">
        <v>4412</v>
      </c>
      <c r="N888" s="22" t="s">
        <v>2134</v>
      </c>
      <c r="O888" s="22"/>
      <c r="P888" s="248" t="s">
        <v>2978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3585</v>
      </c>
      <c r="D889" s="145" t="s">
        <v>2979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3598</v>
      </c>
      <c r="L889" s="148" t="s">
        <v>4355</v>
      </c>
      <c r="M889" s="148" t="s">
        <v>4412</v>
      </c>
      <c r="N889" s="22" t="s">
        <v>2134</v>
      </c>
      <c r="O889" s="22"/>
      <c r="P889" s="248" t="s">
        <v>2979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3585</v>
      </c>
      <c r="D890" s="145" t="s">
        <v>2980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3598</v>
      </c>
      <c r="L890" s="148" t="s">
        <v>4355</v>
      </c>
      <c r="M890" s="148" t="s">
        <v>4412</v>
      </c>
      <c r="N890" s="22" t="s">
        <v>2134</v>
      </c>
      <c r="O890" s="22"/>
      <c r="P890" s="248" t="s">
        <v>2980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3585</v>
      </c>
      <c r="D891" s="145" t="s">
        <v>2981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3598</v>
      </c>
      <c r="L891" s="148" t="s">
        <v>4355</v>
      </c>
      <c r="M891" s="148" t="s">
        <v>4412</v>
      </c>
      <c r="N891" s="22" t="s">
        <v>2134</v>
      </c>
      <c r="O891" s="22"/>
      <c r="P891" s="248" t="s">
        <v>2981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3584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3598</v>
      </c>
      <c r="L892" s="148" t="s">
        <v>4355</v>
      </c>
      <c r="M892" s="148" t="s">
        <v>4412</v>
      </c>
      <c r="N892" s="22" t="s">
        <v>2134</v>
      </c>
      <c r="O892" s="22"/>
      <c r="P892" s="248" t="s">
        <v>3149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3584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3598</v>
      </c>
      <c r="L893" s="148" t="s">
        <v>4355</v>
      </c>
      <c r="M893" s="148" t="s">
        <v>4412</v>
      </c>
      <c r="N893" s="22" t="s">
        <v>2134</v>
      </c>
      <c r="O893" s="22"/>
      <c r="P893" s="248" t="s">
        <v>3150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3584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3598</v>
      </c>
      <c r="L894" s="148" t="s">
        <v>4355</v>
      </c>
      <c r="M894" s="148" t="s">
        <v>4412</v>
      </c>
      <c r="N894" s="22" t="s">
        <v>2134</v>
      </c>
      <c r="O894" s="22"/>
      <c r="P894" s="248" t="s">
        <v>3151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3584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3598</v>
      </c>
      <c r="L895" s="148" t="s">
        <v>4355</v>
      </c>
      <c r="M895" s="148" t="s">
        <v>4412</v>
      </c>
      <c r="N895" s="22" t="s">
        <v>2134</v>
      </c>
      <c r="O895" s="22"/>
      <c r="P895" s="248" t="s">
        <v>3152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3584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3598</v>
      </c>
      <c r="L896" s="148" t="s">
        <v>4355</v>
      </c>
      <c r="M896" s="148" t="s">
        <v>4412</v>
      </c>
      <c r="N896" s="22" t="s">
        <v>2134</v>
      </c>
      <c r="O896" s="22"/>
      <c r="P896" s="248" t="s">
        <v>3153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3584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3598</v>
      </c>
      <c r="L897" s="148" t="s">
        <v>4355</v>
      </c>
      <c r="M897" s="148" t="s">
        <v>4412</v>
      </c>
      <c r="N897" s="22" t="s">
        <v>2134</v>
      </c>
      <c r="O897" s="22"/>
      <c r="P897" s="248" t="s">
        <v>3154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3584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3598</v>
      </c>
      <c r="L898" s="148" t="s">
        <v>4355</v>
      </c>
      <c r="M898" s="148" t="s">
        <v>4412</v>
      </c>
      <c r="N898" s="22" t="s">
        <v>2134</v>
      </c>
      <c r="O898" s="22"/>
      <c r="P898" s="248" t="s">
        <v>3155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3584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3598</v>
      </c>
      <c r="L899" s="148" t="s">
        <v>4355</v>
      </c>
      <c r="M899" s="148" t="s">
        <v>4412</v>
      </c>
      <c r="N899" s="22" t="s">
        <v>2134</v>
      </c>
      <c r="O899" s="22"/>
      <c r="P899" s="248" t="s">
        <v>3156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3584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3598</v>
      </c>
      <c r="L900" s="148" t="s">
        <v>4355</v>
      </c>
      <c r="M900" s="148" t="s">
        <v>4412</v>
      </c>
      <c r="N900" s="22" t="s">
        <v>2134</v>
      </c>
      <c r="O900" s="22"/>
      <c r="P900" s="248" t="s">
        <v>3157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3584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3598</v>
      </c>
      <c r="L901" s="148" t="s">
        <v>4355</v>
      </c>
      <c r="M901" s="148" t="s">
        <v>4412</v>
      </c>
      <c r="N901" s="22" t="s">
        <v>2134</v>
      </c>
      <c r="O901" s="22"/>
      <c r="P901" s="248" t="s">
        <v>3158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3584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3598</v>
      </c>
      <c r="L902" s="148" t="s">
        <v>4355</v>
      </c>
      <c r="M902" s="148" t="s">
        <v>4412</v>
      </c>
      <c r="N902" s="22" t="s">
        <v>2134</v>
      </c>
      <c r="O902" s="22"/>
      <c r="P902" s="248" t="s">
        <v>3159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3584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3598</v>
      </c>
      <c r="L903" s="148" t="s">
        <v>4355</v>
      </c>
      <c r="M903" s="148" t="s">
        <v>4412</v>
      </c>
      <c r="N903" s="22" t="s">
        <v>2134</v>
      </c>
      <c r="O903" s="22"/>
      <c r="P903" s="248" t="s">
        <v>3160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3585</v>
      </c>
      <c r="D904" s="145" t="s">
        <v>3161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3598</v>
      </c>
      <c r="L904" s="148" t="s">
        <v>4355</v>
      </c>
      <c r="M904" s="148" t="s">
        <v>4412</v>
      </c>
      <c r="N904" s="22" t="s">
        <v>2134</v>
      </c>
      <c r="O904" s="22"/>
      <c r="P904" s="248" t="s">
        <v>3161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3585</v>
      </c>
      <c r="D905" s="145" t="s">
        <v>3162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3598</v>
      </c>
      <c r="L905" s="148" t="s">
        <v>4355</v>
      </c>
      <c r="M905" s="148" t="s">
        <v>4412</v>
      </c>
      <c r="N905" s="22" t="s">
        <v>2134</v>
      </c>
      <c r="O905" s="22"/>
      <c r="P905" s="248" t="s">
        <v>3162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3584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3598</v>
      </c>
      <c r="L906" s="148" t="s">
        <v>4355</v>
      </c>
      <c r="M906" s="148" t="s">
        <v>4412</v>
      </c>
      <c r="N906" s="22" t="s">
        <v>2134</v>
      </c>
      <c r="O906" s="22"/>
      <c r="P906" s="248" t="s">
        <v>3163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3585</v>
      </c>
      <c r="D907" s="145" t="s">
        <v>3164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3598</v>
      </c>
      <c r="L907" s="148" t="s">
        <v>4355</v>
      </c>
      <c r="M907" s="148" t="s">
        <v>4412</v>
      </c>
      <c r="N907" s="22" t="s">
        <v>2134</v>
      </c>
      <c r="O907" s="22"/>
      <c r="P907" s="248" t="s">
        <v>3164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3584</v>
      </c>
      <c r="D908" s="145" t="s">
        <v>7</v>
      </c>
      <c r="E908" s="140" t="s">
        <v>499</v>
      </c>
      <c r="F908" s="140" t="s">
        <v>4579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3598</v>
      </c>
      <c r="L908" s="148" t="s">
        <v>4355</v>
      </c>
      <c r="M908" s="148" t="s">
        <v>4412</v>
      </c>
      <c r="N908" s="22" t="s">
        <v>2134</v>
      </c>
      <c r="O908" s="22"/>
      <c r="P908" s="248" t="s">
        <v>4529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3585</v>
      </c>
      <c r="D909" s="145" t="s">
        <v>2982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3598</v>
      </c>
      <c r="L909" s="148" t="s">
        <v>4355</v>
      </c>
      <c r="M909" s="148" t="s">
        <v>4412</v>
      </c>
      <c r="N909" s="22" t="s">
        <v>2134</v>
      </c>
      <c r="O909" s="22"/>
      <c r="P909" s="248" t="s">
        <v>2982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3585</v>
      </c>
      <c r="D910" s="145" t="s">
        <v>2983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3598</v>
      </c>
      <c r="L910" s="148" t="s">
        <v>4355</v>
      </c>
      <c r="M910" s="148" t="s">
        <v>4412</v>
      </c>
      <c r="N910" s="22" t="s">
        <v>2134</v>
      </c>
      <c r="O910" s="22"/>
      <c r="P910" s="248" t="s">
        <v>2983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3584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3598</v>
      </c>
      <c r="L911" s="148" t="s">
        <v>4355</v>
      </c>
      <c r="M911" s="148" t="s">
        <v>4412</v>
      </c>
      <c r="N911" s="22" t="s">
        <v>2134</v>
      </c>
      <c r="O911" s="22"/>
      <c r="P911" s="248" t="s">
        <v>3165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3585</v>
      </c>
      <c r="D912" s="145" t="s">
        <v>2984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3598</v>
      </c>
      <c r="L912" s="148" t="s">
        <v>4355</v>
      </c>
      <c r="M912" s="148" t="s">
        <v>4412</v>
      </c>
      <c r="N912" s="22" t="s">
        <v>2134</v>
      </c>
      <c r="O912" s="22"/>
      <c r="P912" s="248" t="s">
        <v>2984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3584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3598</v>
      </c>
      <c r="L913" s="148" t="s">
        <v>4355</v>
      </c>
      <c r="M913" s="148" t="s">
        <v>4412</v>
      </c>
      <c r="N913" s="22" t="s">
        <v>2134</v>
      </c>
      <c r="O913" s="22"/>
      <c r="P913" s="248" t="s">
        <v>3166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3584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3598</v>
      </c>
      <c r="L914" s="148" t="s">
        <v>4355</v>
      </c>
      <c r="M914" s="148" t="s">
        <v>4412</v>
      </c>
      <c r="N914" s="22" t="s">
        <v>2134</v>
      </c>
      <c r="O914" s="22"/>
      <c r="P914" s="248" t="s">
        <v>3167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3585</v>
      </c>
      <c r="D915" s="145" t="s">
        <v>2985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3598</v>
      </c>
      <c r="L915" s="148" t="s">
        <v>4355</v>
      </c>
      <c r="M915" s="148" t="s">
        <v>4412</v>
      </c>
      <c r="N915" s="22" t="s">
        <v>2134</v>
      </c>
      <c r="O915" s="22"/>
      <c r="P915" s="248" t="s">
        <v>2985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3585</v>
      </c>
      <c r="D916" s="145" t="s">
        <v>2986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3598</v>
      </c>
      <c r="L916" s="148" t="s">
        <v>4355</v>
      </c>
      <c r="M916" s="148" t="s">
        <v>4412</v>
      </c>
      <c r="N916" s="22" t="s">
        <v>2134</v>
      </c>
      <c r="O916" s="22"/>
      <c r="P916" s="248" t="s">
        <v>2986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3585</v>
      </c>
      <c r="D917" s="145" t="s">
        <v>2987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3598</v>
      </c>
      <c r="L917" s="148" t="s">
        <v>4355</v>
      </c>
      <c r="M917" s="148" t="s">
        <v>4412</v>
      </c>
      <c r="N917" s="22" t="s">
        <v>2134</v>
      </c>
      <c r="O917" s="22"/>
      <c r="P917" s="248" t="s">
        <v>2987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3585</v>
      </c>
      <c r="D918" s="145" t="s">
        <v>2988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3598</v>
      </c>
      <c r="L918" s="148" t="s">
        <v>4355</v>
      </c>
      <c r="M918" s="148" t="s">
        <v>4412</v>
      </c>
      <c r="N918" s="22" t="s">
        <v>2134</v>
      </c>
      <c r="O918" s="22"/>
      <c r="P918" s="248" t="s">
        <v>2988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3585</v>
      </c>
      <c r="D919" s="145" t="s">
        <v>2989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3598</v>
      </c>
      <c r="L919" s="148" t="s">
        <v>4355</v>
      </c>
      <c r="M919" s="148" t="s">
        <v>4412</v>
      </c>
      <c r="N919" s="22" t="s">
        <v>2134</v>
      </c>
      <c r="O919" s="22"/>
      <c r="P919" s="248" t="s">
        <v>2989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3585</v>
      </c>
      <c r="D920" s="145" t="s">
        <v>2990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3598</v>
      </c>
      <c r="L920" s="148" t="s">
        <v>4355</v>
      </c>
      <c r="M920" s="148" t="s">
        <v>4412</v>
      </c>
      <c r="N920" s="22" t="s">
        <v>2134</v>
      </c>
      <c r="O920" s="22"/>
      <c r="P920" s="248" t="s">
        <v>2990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3584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3598</v>
      </c>
      <c r="L921" s="148" t="s">
        <v>4355</v>
      </c>
      <c r="M921" s="148" t="s">
        <v>4412</v>
      </c>
      <c r="N921" s="22" t="s">
        <v>2134</v>
      </c>
      <c r="O921" s="22"/>
      <c r="P921" s="248" t="s">
        <v>3168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3585</v>
      </c>
      <c r="D922" s="145" t="s">
        <v>3169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3598</v>
      </c>
      <c r="L922" s="148" t="s">
        <v>4355</v>
      </c>
      <c r="M922" s="148" t="s">
        <v>4412</v>
      </c>
      <c r="N922" s="22" t="s">
        <v>2134</v>
      </c>
      <c r="O922" s="22"/>
      <c r="P922" s="248" t="s">
        <v>3169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3584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3598</v>
      </c>
      <c r="L923" s="148" t="s">
        <v>4355</v>
      </c>
      <c r="M923" s="148" t="s">
        <v>4412</v>
      </c>
      <c r="N923" s="22" t="s">
        <v>2134</v>
      </c>
      <c r="O923" s="22"/>
      <c r="P923" s="248" t="s">
        <v>3170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3584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3598</v>
      </c>
      <c r="L924" s="148" t="s">
        <v>4355</v>
      </c>
      <c r="M924" s="148" t="s">
        <v>4412</v>
      </c>
      <c r="N924" s="22" t="s">
        <v>2134</v>
      </c>
      <c r="O924" s="22"/>
      <c r="P924" s="248" t="s">
        <v>3171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3584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3598</v>
      </c>
      <c r="L925" s="148" t="s">
        <v>4355</v>
      </c>
      <c r="M925" s="148" t="s">
        <v>4412</v>
      </c>
      <c r="N925" s="22" t="s">
        <v>2134</v>
      </c>
      <c r="O925" s="22"/>
      <c r="P925" s="248" t="s">
        <v>3172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3584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3598</v>
      </c>
      <c r="L926" s="148" t="s">
        <v>4355</v>
      </c>
      <c r="M926" s="148" t="s">
        <v>4412</v>
      </c>
      <c r="N926" s="22" t="s">
        <v>2134</v>
      </c>
      <c r="O926" s="22"/>
      <c r="P926" s="248" t="s">
        <v>3173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3584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3598</v>
      </c>
      <c r="L927" s="148" t="s">
        <v>4355</v>
      </c>
      <c r="M927" s="148" t="s">
        <v>4412</v>
      </c>
      <c r="N927" s="22" t="s">
        <v>2134</v>
      </c>
      <c r="O927" s="22"/>
      <c r="P927" s="248" t="s">
        <v>3174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3584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3598</v>
      </c>
      <c r="L928" s="148" t="s">
        <v>4355</v>
      </c>
      <c r="M928" s="148" t="s">
        <v>4412</v>
      </c>
      <c r="N928" s="22" t="s">
        <v>2134</v>
      </c>
      <c r="O928" s="22"/>
      <c r="P928" s="248" t="s">
        <v>3175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3584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3598</v>
      </c>
      <c r="L929" s="148" t="s">
        <v>4355</v>
      </c>
      <c r="M929" s="148" t="s">
        <v>4412</v>
      </c>
      <c r="N929" s="22" t="s">
        <v>2134</v>
      </c>
      <c r="O929" s="22"/>
      <c r="P929" s="248" t="s">
        <v>3176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3584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3598</v>
      </c>
      <c r="L930" s="148" t="s">
        <v>4355</v>
      </c>
      <c r="M930" s="148" t="s">
        <v>4412</v>
      </c>
      <c r="N930" s="22" t="s">
        <v>2134</v>
      </c>
      <c r="O930" s="22"/>
      <c r="P930" s="248" t="s">
        <v>3177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3584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3598</v>
      </c>
      <c r="L931" s="148" t="s">
        <v>4355</v>
      </c>
      <c r="M931" s="148" t="s">
        <v>4412</v>
      </c>
      <c r="N931" s="22" t="s">
        <v>2134</v>
      </c>
      <c r="O931" s="22"/>
      <c r="P931" s="248" t="s">
        <v>3178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3585</v>
      </c>
      <c r="D932" s="145" t="s">
        <v>2991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3598</v>
      </c>
      <c r="L932" s="148" t="s">
        <v>4355</v>
      </c>
      <c r="M932" s="148" t="s">
        <v>4412</v>
      </c>
      <c r="N932" s="22" t="s">
        <v>2134</v>
      </c>
      <c r="O932" s="22"/>
      <c r="P932" s="248" t="s">
        <v>2991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3584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3598</v>
      </c>
      <c r="L933" s="148" t="s">
        <v>4355</v>
      </c>
      <c r="M933" s="148" t="s">
        <v>4412</v>
      </c>
      <c r="N933" s="22" t="s">
        <v>2134</v>
      </c>
      <c r="O933" s="22"/>
      <c r="P933" s="248" t="s">
        <v>3179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3584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3598</v>
      </c>
      <c r="L934" s="148" t="s">
        <v>4355</v>
      </c>
      <c r="M934" s="148" t="s">
        <v>4412</v>
      </c>
      <c r="N934" s="22" t="s">
        <v>2134</v>
      </c>
      <c r="O934" s="22"/>
      <c r="P934" s="248" t="s">
        <v>3180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3584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3598</v>
      </c>
      <c r="L935" s="148" t="s">
        <v>4355</v>
      </c>
      <c r="M935" s="148" t="s">
        <v>4412</v>
      </c>
      <c r="N935" s="22" t="s">
        <v>2134</v>
      </c>
      <c r="O935" s="22"/>
      <c r="P935" s="248" t="s">
        <v>3181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3584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3598</v>
      </c>
      <c r="L936" s="148" t="s">
        <v>4355</v>
      </c>
      <c r="M936" s="148" t="s">
        <v>4412</v>
      </c>
      <c r="N936" s="22" t="s">
        <v>2134</v>
      </c>
      <c r="O936" s="22"/>
      <c r="P936" s="248" t="s">
        <v>3182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3584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3598</v>
      </c>
      <c r="L937" s="148" t="s">
        <v>4355</v>
      </c>
      <c r="M937" s="148" t="s">
        <v>4412</v>
      </c>
      <c r="N937" s="22" t="s">
        <v>2134</v>
      </c>
      <c r="O937" s="22"/>
      <c r="P937" s="248" t="s">
        <v>3183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3584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3598</v>
      </c>
      <c r="L938" s="148" t="s">
        <v>4355</v>
      </c>
      <c r="M938" s="148" t="s">
        <v>4412</v>
      </c>
      <c r="N938" s="22" t="s">
        <v>2134</v>
      </c>
      <c r="O938" s="22"/>
      <c r="P938" s="248" t="s">
        <v>3184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3584</v>
      </c>
      <c r="D939" s="145" t="s">
        <v>7</v>
      </c>
      <c r="E939" s="140" t="s">
        <v>499</v>
      </c>
      <c r="F939" s="140" t="s">
        <v>4580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3598</v>
      </c>
      <c r="L939" s="148" t="s">
        <v>4355</v>
      </c>
      <c r="M939" s="148" t="s">
        <v>4412</v>
      </c>
      <c r="N939" s="22" t="s">
        <v>2134</v>
      </c>
      <c r="O939" s="22"/>
      <c r="P939" s="248" t="s">
        <v>4530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3584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3598</v>
      </c>
      <c r="L940" s="148" t="s">
        <v>4355</v>
      </c>
      <c r="M940" s="148" t="s">
        <v>4412</v>
      </c>
      <c r="N940" s="22" t="s">
        <v>2134</v>
      </c>
      <c r="O940" s="22"/>
      <c r="P940" s="248" t="s">
        <v>3185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3584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3598</v>
      </c>
      <c r="L941" s="148" t="s">
        <v>4355</v>
      </c>
      <c r="M941" s="148" t="s">
        <v>4412</v>
      </c>
      <c r="N941" s="22" t="s">
        <v>2134</v>
      </c>
      <c r="O941" s="22"/>
      <c r="P941" s="248" t="s">
        <v>3186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3584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3598</v>
      </c>
      <c r="L942" s="148" t="s">
        <v>4355</v>
      </c>
      <c r="M942" s="148" t="s">
        <v>4412</v>
      </c>
      <c r="N942" s="22" t="s">
        <v>2134</v>
      </c>
      <c r="O942" s="22"/>
      <c r="P942" s="248" t="s">
        <v>3187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3585</v>
      </c>
      <c r="D943" s="145" t="s">
        <v>2992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3598</v>
      </c>
      <c r="L943" s="148" t="s">
        <v>4355</v>
      </c>
      <c r="M943" s="148" t="s">
        <v>4412</v>
      </c>
      <c r="N943" s="22" t="s">
        <v>2134</v>
      </c>
      <c r="O943" s="22"/>
      <c r="P943" s="248" t="s">
        <v>2992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3585</v>
      </c>
      <c r="D944" s="145" t="s">
        <v>2993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3598</v>
      </c>
      <c r="L944" s="148" t="s">
        <v>4355</v>
      </c>
      <c r="M944" s="148" t="s">
        <v>4412</v>
      </c>
      <c r="N944" s="22" t="s">
        <v>2134</v>
      </c>
      <c r="O944" s="22"/>
      <c r="P944" s="248" t="s">
        <v>2993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3585</v>
      </c>
      <c r="D945" s="145" t="s">
        <v>2994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3598</v>
      </c>
      <c r="L945" s="148" t="s">
        <v>4355</v>
      </c>
      <c r="M945" s="148" t="s">
        <v>4412</v>
      </c>
      <c r="N945" s="22" t="s">
        <v>2134</v>
      </c>
      <c r="O945" s="22"/>
      <c r="P945" s="248" t="s">
        <v>2994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3585</v>
      </c>
      <c r="D946" s="145" t="s">
        <v>2995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3598</v>
      </c>
      <c r="L946" s="148" t="s">
        <v>4355</v>
      </c>
      <c r="M946" s="148" t="s">
        <v>4412</v>
      </c>
      <c r="N946" s="22" t="s">
        <v>2134</v>
      </c>
      <c r="O946" s="22"/>
      <c r="P946" s="248" t="s">
        <v>2995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3584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3598</v>
      </c>
      <c r="L947" s="148" t="s">
        <v>4355</v>
      </c>
      <c r="M947" s="148" t="s">
        <v>4412</v>
      </c>
      <c r="N947" s="22" t="s">
        <v>2134</v>
      </c>
      <c r="O947" s="22"/>
      <c r="P947" s="248" t="s">
        <v>3188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3585</v>
      </c>
      <c r="D948" s="145" t="s">
        <v>2996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3598</v>
      </c>
      <c r="L948" s="148" t="s">
        <v>4355</v>
      </c>
      <c r="M948" s="148" t="s">
        <v>4412</v>
      </c>
      <c r="N948" s="22" t="s">
        <v>2134</v>
      </c>
      <c r="O948" s="22"/>
      <c r="P948" s="248" t="s">
        <v>2996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3585</v>
      </c>
      <c r="D949" s="145" t="s">
        <v>2997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3598</v>
      </c>
      <c r="L949" s="148" t="s">
        <v>4355</v>
      </c>
      <c r="M949" s="148" t="s">
        <v>4412</v>
      </c>
      <c r="N949" s="22" t="s">
        <v>2134</v>
      </c>
      <c r="O949" s="22"/>
      <c r="P949" s="248" t="s">
        <v>2997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3584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3598</v>
      </c>
      <c r="L950" s="11" t="s">
        <v>4355</v>
      </c>
      <c r="M950" s="22" t="s">
        <v>4412</v>
      </c>
      <c r="N950" s="22" t="s">
        <v>2134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3585</v>
      </c>
      <c r="D951" s="145" t="s">
        <v>2998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3598</v>
      </c>
      <c r="L951" s="148" t="s">
        <v>4355</v>
      </c>
      <c r="M951" s="148" t="s">
        <v>4412</v>
      </c>
      <c r="N951" s="22" t="s">
        <v>2134</v>
      </c>
      <c r="O951" s="22"/>
      <c r="P951" s="248" t="s">
        <v>2998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3584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3598</v>
      </c>
      <c r="L952" s="148" t="s">
        <v>4355</v>
      </c>
      <c r="M952" s="148" t="s">
        <v>4412</v>
      </c>
      <c r="N952" s="22" t="s">
        <v>2134</v>
      </c>
      <c r="O952" s="22"/>
      <c r="P952" s="248" t="s">
        <v>3189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3584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3598</v>
      </c>
      <c r="L953" s="148" t="s">
        <v>4355</v>
      </c>
      <c r="M953" s="148" t="s">
        <v>4412</v>
      </c>
      <c r="N953" s="22" t="s">
        <v>2134</v>
      </c>
      <c r="O953" s="22"/>
      <c r="P953" s="248" t="s">
        <v>3190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3584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3598</v>
      </c>
      <c r="L954" s="148" t="s">
        <v>4355</v>
      </c>
      <c r="M954" s="148" t="s">
        <v>4412</v>
      </c>
      <c r="N954" s="22" t="s">
        <v>2134</v>
      </c>
      <c r="O954" s="22"/>
      <c r="P954" s="248" t="s">
        <v>3191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3584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3598</v>
      </c>
      <c r="L955" s="148" t="s">
        <v>4355</v>
      </c>
      <c r="M955" s="148" t="s">
        <v>4412</v>
      </c>
      <c r="N955" s="22" t="s">
        <v>2134</v>
      </c>
      <c r="O955" s="22"/>
      <c r="P955" s="248" t="s">
        <v>3192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3585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3598</v>
      </c>
      <c r="L956" s="148" t="s">
        <v>4355</v>
      </c>
      <c r="M956" s="148" t="s">
        <v>4412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3585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3598</v>
      </c>
      <c r="L957" s="148" t="s">
        <v>4355</v>
      </c>
      <c r="M957" s="148" t="s">
        <v>4412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3584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3598</v>
      </c>
      <c r="L958" s="148" t="s">
        <v>4355</v>
      </c>
      <c r="M958" s="148" t="s">
        <v>4412</v>
      </c>
      <c r="N958" s="22" t="s">
        <v>2134</v>
      </c>
      <c r="O958" s="22"/>
      <c r="P958" s="248" t="s">
        <v>3193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3584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3598</v>
      </c>
      <c r="L959" s="148" t="s">
        <v>4355</v>
      </c>
      <c r="M959" s="148" t="s">
        <v>4412</v>
      </c>
      <c r="N959" s="22" t="s">
        <v>2134</v>
      </c>
      <c r="O959" s="22"/>
      <c r="P959" s="248" t="s">
        <v>3194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3585</v>
      </c>
      <c r="D960" s="145" t="s">
        <v>2999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3598</v>
      </c>
      <c r="L960" s="148" t="s">
        <v>4355</v>
      </c>
      <c r="M960" s="148" t="s">
        <v>4412</v>
      </c>
      <c r="N960" s="22" t="s">
        <v>2134</v>
      </c>
      <c r="O960" s="22"/>
      <c r="P960" s="248" t="s">
        <v>2999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3584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3598</v>
      </c>
      <c r="L961" s="148" t="s">
        <v>4355</v>
      </c>
      <c r="M961" s="148" t="s">
        <v>4412</v>
      </c>
      <c r="N961" s="22" t="s">
        <v>2134</v>
      </c>
      <c r="O961" s="22"/>
      <c r="P961" s="248" t="s">
        <v>3195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3584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3598</v>
      </c>
      <c r="L962" s="148" t="s">
        <v>4355</v>
      </c>
      <c r="M962" s="148" t="s">
        <v>4412</v>
      </c>
      <c r="N962" s="22" t="s">
        <v>2134</v>
      </c>
      <c r="O962" s="22"/>
      <c r="P962" s="248" t="s">
        <v>3196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3584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3598</v>
      </c>
      <c r="L963" s="148" t="s">
        <v>4355</v>
      </c>
      <c r="M963" s="148" t="s">
        <v>4412</v>
      </c>
      <c r="N963" s="22" t="s">
        <v>2134</v>
      </c>
      <c r="O963" s="22"/>
      <c r="P963" s="248" t="s">
        <v>3197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3584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3598</v>
      </c>
      <c r="L964" s="148" t="s">
        <v>4355</v>
      </c>
      <c r="M964" s="148" t="s">
        <v>4412</v>
      </c>
      <c r="N964" s="22" t="s">
        <v>2134</v>
      </c>
      <c r="O964" s="22"/>
      <c r="P964" s="248" t="s">
        <v>3198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3585</v>
      </c>
      <c r="D965" s="145" t="s">
        <v>4357</v>
      </c>
      <c r="E965" s="140" t="s">
        <v>499</v>
      </c>
      <c r="F965" s="140" t="s">
        <v>4363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3598</v>
      </c>
      <c r="L965" s="148" t="s">
        <v>4355</v>
      </c>
      <c r="M965" s="148" t="s">
        <v>4412</v>
      </c>
      <c r="N965" s="22" t="s">
        <v>2134</v>
      </c>
      <c r="O965" s="22"/>
      <c r="P965" s="248" t="s">
        <v>4357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3584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3598</v>
      </c>
      <c r="L966" s="148" t="s">
        <v>4355</v>
      </c>
      <c r="M966" s="148" t="s">
        <v>4412</v>
      </c>
      <c r="N966" s="22" t="s">
        <v>2134</v>
      </c>
      <c r="O966" s="22"/>
      <c r="P966" s="248" t="s">
        <v>3199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3585</v>
      </c>
      <c r="D967" s="145" t="s">
        <v>3000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3598</v>
      </c>
      <c r="L967" s="148" t="s">
        <v>4355</v>
      </c>
      <c r="M967" s="148" t="s">
        <v>4412</v>
      </c>
      <c r="N967" s="22" t="s">
        <v>2134</v>
      </c>
      <c r="O967" s="22"/>
      <c r="P967" s="248" t="s">
        <v>3000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3585</v>
      </c>
      <c r="D968" s="145" t="s">
        <v>3001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3598</v>
      </c>
      <c r="L968" s="148" t="s">
        <v>4355</v>
      </c>
      <c r="M968" s="148" t="s">
        <v>4412</v>
      </c>
      <c r="N968" s="22" t="s">
        <v>2134</v>
      </c>
      <c r="O968" s="22"/>
      <c r="P968" s="248" t="s">
        <v>3001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3585</v>
      </c>
      <c r="D969" s="145" t="s">
        <v>3002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3598</v>
      </c>
      <c r="L969" s="148" t="s">
        <v>4355</v>
      </c>
      <c r="M969" s="148" t="s">
        <v>4412</v>
      </c>
      <c r="N969" s="22" t="s">
        <v>2134</v>
      </c>
      <c r="O969" s="11"/>
      <c r="P969" s="248" t="s">
        <v>3002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3585</v>
      </c>
      <c r="D970" s="145" t="s">
        <v>3003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3598</v>
      </c>
      <c r="L970" s="148" t="s">
        <v>4355</v>
      </c>
      <c r="M970" s="148" t="s">
        <v>4412</v>
      </c>
      <c r="N970" s="22" t="s">
        <v>2134</v>
      </c>
      <c r="O970" s="22"/>
      <c r="P970" s="248" t="s">
        <v>3003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3585</v>
      </c>
      <c r="D971" s="145" t="s">
        <v>3004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3598</v>
      </c>
      <c r="L971" s="148" t="s">
        <v>4355</v>
      </c>
      <c r="M971" s="148" t="s">
        <v>4412</v>
      </c>
      <c r="N971" s="22" t="s">
        <v>2134</v>
      </c>
      <c r="O971" s="22"/>
      <c r="P971" s="248" t="s">
        <v>3004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3584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3598</v>
      </c>
      <c r="L972" s="148" t="s">
        <v>4355</v>
      </c>
      <c r="M972" s="148" t="s">
        <v>4412</v>
      </c>
      <c r="N972" s="22" t="s">
        <v>2134</v>
      </c>
      <c r="O972" s="22"/>
      <c r="P972" s="248" t="s">
        <v>3200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3585</v>
      </c>
      <c r="D973" s="145" t="s">
        <v>3005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3598</v>
      </c>
      <c r="L973" s="148" t="s">
        <v>4355</v>
      </c>
      <c r="M973" s="148" t="s">
        <v>4412</v>
      </c>
      <c r="N973" s="22" t="s">
        <v>2134</v>
      </c>
      <c r="O973" s="22"/>
      <c r="P973" s="248" t="s">
        <v>3005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3585</v>
      </c>
      <c r="D974" s="145" t="s">
        <v>3006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3598</v>
      </c>
      <c r="L974" s="148" t="s">
        <v>4355</v>
      </c>
      <c r="M974" s="148" t="s">
        <v>4412</v>
      </c>
      <c r="N974" s="22" t="s">
        <v>2134</v>
      </c>
      <c r="O974" s="22"/>
      <c r="P974" s="248" t="s">
        <v>3006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3584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3598</v>
      </c>
      <c r="L975" s="148" t="s">
        <v>4355</v>
      </c>
      <c r="M975" s="148" t="s">
        <v>4412</v>
      </c>
      <c r="N975" s="22" t="s">
        <v>2134</v>
      </c>
      <c r="O975" s="22"/>
      <c r="P975" s="248" t="s">
        <v>3201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3584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3598</v>
      </c>
      <c r="L976" s="148" t="s">
        <v>4355</v>
      </c>
      <c r="M976" s="148" t="s">
        <v>4412</v>
      </c>
      <c r="N976" s="22" t="s">
        <v>2134</v>
      </c>
      <c r="O976" s="22"/>
      <c r="P976" s="248" t="s">
        <v>3202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3585</v>
      </c>
      <c r="D977" s="145" t="s">
        <v>3007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3598</v>
      </c>
      <c r="L977" s="148" t="s">
        <v>4355</v>
      </c>
      <c r="M977" s="148" t="s">
        <v>4412</v>
      </c>
      <c r="N977" s="22" t="s">
        <v>2134</v>
      </c>
      <c r="O977" s="22"/>
      <c r="P977" s="248" t="s">
        <v>3007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3584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3598</v>
      </c>
      <c r="L978" s="148" t="s">
        <v>4355</v>
      </c>
      <c r="M978" s="148" t="s">
        <v>4412</v>
      </c>
      <c r="N978" s="22" t="s">
        <v>2134</v>
      </c>
      <c r="O978" s="22"/>
      <c r="P978" s="248" t="s">
        <v>3203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3585</v>
      </c>
      <c r="D979" s="145" t="s">
        <v>3008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3598</v>
      </c>
      <c r="L979" s="148" t="s">
        <v>4355</v>
      </c>
      <c r="M979" s="148" t="s">
        <v>4412</v>
      </c>
      <c r="N979" s="22" t="s">
        <v>2134</v>
      </c>
      <c r="O979" s="22"/>
      <c r="P979" s="248" t="s">
        <v>3008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3584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3598</v>
      </c>
      <c r="L980" s="148" t="s">
        <v>4355</v>
      </c>
      <c r="M980" s="148" t="s">
        <v>4412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3584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3598</v>
      </c>
      <c r="L981" s="148" t="s">
        <v>4355</v>
      </c>
      <c r="M981" s="148" t="s">
        <v>4412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3584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3598</v>
      </c>
      <c r="L982" s="148" t="s">
        <v>4355</v>
      </c>
      <c r="M982" s="148" t="s">
        <v>4412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3585</v>
      </c>
      <c r="D983" s="145" t="s">
        <v>3009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3598</v>
      </c>
      <c r="L983" s="148" t="s">
        <v>4355</v>
      </c>
      <c r="M983" s="148" t="s">
        <v>4412</v>
      </c>
      <c r="N983" s="22" t="s">
        <v>2134</v>
      </c>
      <c r="O983" s="22"/>
      <c r="P983" s="248" t="s">
        <v>3009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3585</v>
      </c>
      <c r="D984" s="145" t="s">
        <v>3010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3598</v>
      </c>
      <c r="L984" s="148" t="s">
        <v>4355</v>
      </c>
      <c r="M984" s="148" t="s">
        <v>4412</v>
      </c>
      <c r="N984" s="22" t="s">
        <v>2134</v>
      </c>
      <c r="O984" s="22"/>
      <c r="P984" s="248" t="s">
        <v>3010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3585</v>
      </c>
      <c r="D985" s="145" t="s">
        <v>3011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3598</v>
      </c>
      <c r="L985" s="148" t="s">
        <v>4355</v>
      </c>
      <c r="M985" s="148" t="s">
        <v>4412</v>
      </c>
      <c r="N985" s="22" t="s">
        <v>2134</v>
      </c>
      <c r="O985" s="22"/>
      <c r="P985" s="248" t="s">
        <v>3011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3584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3598</v>
      </c>
      <c r="L986" s="148" t="s">
        <v>4355</v>
      </c>
      <c r="M986" s="148" t="s">
        <v>4412</v>
      </c>
      <c r="N986" s="22" t="s">
        <v>2134</v>
      </c>
      <c r="O986" s="22"/>
      <c r="P986" s="248" t="s">
        <v>3204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3584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3598</v>
      </c>
      <c r="L987" s="148" t="s">
        <v>4355</v>
      </c>
      <c r="M987" s="148" t="s">
        <v>4412</v>
      </c>
      <c r="N987" s="22" t="s">
        <v>2134</v>
      </c>
      <c r="O987" s="22"/>
      <c r="P987" s="248" t="s">
        <v>3205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3584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3598</v>
      </c>
      <c r="L988" s="148" t="s">
        <v>4355</v>
      </c>
      <c r="M988" s="148" t="s">
        <v>4412</v>
      </c>
      <c r="N988" s="22" t="s">
        <v>2134</v>
      </c>
      <c r="O988" s="11"/>
      <c r="P988" s="248" t="s">
        <v>3206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3584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3598</v>
      </c>
      <c r="L989" s="148" t="s">
        <v>4355</v>
      </c>
      <c r="M989" s="148" t="s">
        <v>4412</v>
      </c>
      <c r="N989" s="22" t="s">
        <v>2134</v>
      </c>
      <c r="O989" s="22"/>
      <c r="P989" s="248" t="s">
        <v>3207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3584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3598</v>
      </c>
      <c r="L990" s="148" t="s">
        <v>4355</v>
      </c>
      <c r="M990" s="148" t="s">
        <v>4412</v>
      </c>
      <c r="N990" s="22" t="s">
        <v>2134</v>
      </c>
      <c r="O990" s="22"/>
      <c r="P990" s="248" t="s">
        <v>3208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3584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3598</v>
      </c>
      <c r="L991" s="148" t="s">
        <v>4355</v>
      </c>
      <c r="M991" s="148" t="s">
        <v>4412</v>
      </c>
      <c r="N991" s="22" t="s">
        <v>2134</v>
      </c>
      <c r="O991" s="22"/>
      <c r="P991" s="248" t="s">
        <v>3209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3584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3598</v>
      </c>
      <c r="L992" s="148" t="s">
        <v>4355</v>
      </c>
      <c r="M992" s="148" t="s">
        <v>4412</v>
      </c>
      <c r="N992" s="22" t="s">
        <v>2134</v>
      </c>
      <c r="O992" s="22"/>
      <c r="P992" s="248" t="s">
        <v>3210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3584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3598</v>
      </c>
      <c r="L993" s="148" t="s">
        <v>4355</v>
      </c>
      <c r="M993" s="148" t="s">
        <v>4412</v>
      </c>
      <c r="N993" s="22" t="s">
        <v>2134</v>
      </c>
      <c r="O993" s="22"/>
      <c r="P993" s="248" t="s">
        <v>3211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3584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3598</v>
      </c>
      <c r="L994" s="148" t="s">
        <v>4355</v>
      </c>
      <c r="M994" s="148" t="s">
        <v>4412</v>
      </c>
      <c r="N994" s="22" t="s">
        <v>2134</v>
      </c>
      <c r="O994" s="22"/>
      <c r="P994" s="248" t="s">
        <v>3212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3584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3598</v>
      </c>
      <c r="L995" s="148" t="s">
        <v>4355</v>
      </c>
      <c r="M995" s="148" t="s">
        <v>4412</v>
      </c>
      <c r="N995" s="22" t="s">
        <v>2134</v>
      </c>
      <c r="O995" s="22"/>
      <c r="P995" s="248" t="s">
        <v>3213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3584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3598</v>
      </c>
      <c r="L996" s="148" t="s">
        <v>4355</v>
      </c>
      <c r="M996" s="148" t="s">
        <v>4412</v>
      </c>
      <c r="N996" s="22" t="s">
        <v>2134</v>
      </c>
      <c r="O996" s="22"/>
      <c r="P996" s="248" t="s">
        <v>3214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3584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3598</v>
      </c>
      <c r="L997" s="148" t="s">
        <v>4355</v>
      </c>
      <c r="M997" s="148" t="s">
        <v>4412</v>
      </c>
      <c r="N997" s="22" t="s">
        <v>2134</v>
      </c>
      <c r="O997" s="22"/>
      <c r="P997" s="248" t="s">
        <v>3215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3584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3598</v>
      </c>
      <c r="L998" s="148" t="s">
        <v>4355</v>
      </c>
      <c r="M998" s="148" t="s">
        <v>4412</v>
      </c>
      <c r="N998" s="22" t="s">
        <v>2134</v>
      </c>
      <c r="O998" s="22"/>
      <c r="P998" s="248" t="s">
        <v>3216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3585</v>
      </c>
      <c r="D999" s="145" t="s">
        <v>3012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3598</v>
      </c>
      <c r="L999" s="148" t="s">
        <v>4355</v>
      </c>
      <c r="M999" s="148" t="s">
        <v>4412</v>
      </c>
      <c r="N999" s="22" t="s">
        <v>2134</v>
      </c>
      <c r="O999" s="22"/>
      <c r="P999" s="248" t="s">
        <v>3012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3585</v>
      </c>
      <c r="D1000" s="145" t="s">
        <v>3013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3598</v>
      </c>
      <c r="L1000" s="148" t="s">
        <v>4355</v>
      </c>
      <c r="M1000" s="148" t="s">
        <v>4412</v>
      </c>
      <c r="N1000" s="22" t="s">
        <v>2134</v>
      </c>
      <c r="O1000" s="22"/>
      <c r="P1000" s="248" t="s">
        <v>3013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3585</v>
      </c>
      <c r="D1001" s="145" t="s">
        <v>3014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3598</v>
      </c>
      <c r="L1001" s="148" t="s">
        <v>4355</v>
      </c>
      <c r="M1001" s="148" t="s">
        <v>4412</v>
      </c>
      <c r="N1001" s="22" t="s">
        <v>2134</v>
      </c>
      <c r="O1001" s="22"/>
      <c r="P1001" s="248" t="s">
        <v>3014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3584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3598</v>
      </c>
      <c r="L1002" s="148" t="s">
        <v>4355</v>
      </c>
      <c r="M1002" s="148" t="s">
        <v>4412</v>
      </c>
      <c r="N1002" s="22" t="s">
        <v>2134</v>
      </c>
      <c r="O1002" s="22"/>
      <c r="P1002" s="248" t="s">
        <v>3217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3584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3598</v>
      </c>
      <c r="L1003" s="148" t="s">
        <v>4355</v>
      </c>
      <c r="M1003" s="148" t="s">
        <v>4412</v>
      </c>
      <c r="N1003" s="22" t="s">
        <v>2134</v>
      </c>
      <c r="O1003" s="22"/>
      <c r="P1003" s="248" t="s">
        <v>3218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3585</v>
      </c>
      <c r="D1004" s="145" t="s">
        <v>3015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3598</v>
      </c>
      <c r="L1004" s="148" t="s">
        <v>4355</v>
      </c>
      <c r="M1004" s="148" t="s">
        <v>4412</v>
      </c>
      <c r="N1004" s="22" t="s">
        <v>2134</v>
      </c>
      <c r="O1004" s="22"/>
      <c r="P1004" s="248" t="s">
        <v>3015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3585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3598</v>
      </c>
      <c r="L1005" s="148" t="s">
        <v>4355</v>
      </c>
      <c r="M1005" s="148" t="s">
        <v>4412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3585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3598</v>
      </c>
      <c r="L1006" s="148" t="s">
        <v>4355</v>
      </c>
      <c r="M1006" s="148" t="s">
        <v>4412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3585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3598</v>
      </c>
      <c r="L1007" s="148" t="s">
        <v>4355</v>
      </c>
      <c r="M1007" s="148" t="s">
        <v>4412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3585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3598</v>
      </c>
      <c r="L1008" s="148" t="s">
        <v>4355</v>
      </c>
      <c r="M1008" s="148" t="s">
        <v>4412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3585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3598</v>
      </c>
      <c r="L1009" s="148" t="s">
        <v>4355</v>
      </c>
      <c r="M1009" s="148" t="s">
        <v>4412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3585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3598</v>
      </c>
      <c r="L1010" s="148" t="s">
        <v>4355</v>
      </c>
      <c r="M1010" s="148" t="s">
        <v>4412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3585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3598</v>
      </c>
      <c r="L1011" s="148" t="s">
        <v>4355</v>
      </c>
      <c r="M1011" s="148" t="s">
        <v>4412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3585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3598</v>
      </c>
      <c r="L1012" s="148" t="s">
        <v>4355</v>
      </c>
      <c r="M1012" s="148" t="s">
        <v>4412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3585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3598</v>
      </c>
      <c r="L1013" s="148" t="s">
        <v>4355</v>
      </c>
      <c r="M1013" s="148" t="s">
        <v>4412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3585</v>
      </c>
      <c r="D1014" s="145" t="s">
        <v>4727</v>
      </c>
      <c r="E1014" s="140" t="s">
        <v>499</v>
      </c>
      <c r="F1014" s="140" t="s">
        <v>4726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3598</v>
      </c>
      <c r="L1014" s="148" t="s">
        <v>4355</v>
      </c>
      <c r="M1014" s="148" t="s">
        <v>4412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3585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3598</v>
      </c>
      <c r="L1015" s="148" t="s">
        <v>4355</v>
      </c>
      <c r="M1015" s="148" t="s">
        <v>4412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4097</v>
      </c>
      <c r="D1016" s="145" t="s">
        <v>12</v>
      </c>
      <c r="E1016" s="140" t="s">
        <v>4098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3598</v>
      </c>
      <c r="L1016" s="148" t="s">
        <v>4355</v>
      </c>
      <c r="M1016" s="148" t="s">
        <v>4412</v>
      </c>
      <c r="N1016" s="22" t="s">
        <v>2134</v>
      </c>
      <c r="O1016" s="22"/>
      <c r="P1016" s="248" t="s">
        <v>4133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4100</v>
      </c>
      <c r="D1017" s="145" t="s">
        <v>12</v>
      </c>
      <c r="E1017" s="140" t="s">
        <v>4099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3598</v>
      </c>
      <c r="L1017" s="148" t="s">
        <v>4355</v>
      </c>
      <c r="M1017" s="148" t="s">
        <v>4412</v>
      </c>
      <c r="N1017" s="22" t="s">
        <v>2134</v>
      </c>
      <c r="O1017" s="22"/>
      <c r="P1017" s="248" t="s">
        <v>4134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4305</v>
      </c>
      <c r="D1018" s="145" t="s">
        <v>7</v>
      </c>
      <c r="E1018" s="140" t="s">
        <v>4306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3598</v>
      </c>
      <c r="L1018" s="148" t="s">
        <v>4355</v>
      </c>
      <c r="M1018" s="148" t="s">
        <v>4412</v>
      </c>
      <c r="N1018" s="22" t="s">
        <v>2134</v>
      </c>
      <c r="O1018" s="22"/>
      <c r="P1018" s="248" t="s">
        <v>4308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4310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3598</v>
      </c>
      <c r="L1019" s="148" t="s">
        <v>4355</v>
      </c>
      <c r="M1019" s="148" t="s">
        <v>4412</v>
      </c>
      <c r="N1019" s="22" t="s">
        <v>2134</v>
      </c>
      <c r="O1019" s="22"/>
      <c r="P1019" s="248" t="s">
        <v>4321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4311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3598</v>
      </c>
      <c r="L1020" s="148" t="s">
        <v>4355</v>
      </c>
      <c r="M1020" s="148" t="s">
        <v>4412</v>
      </c>
      <c r="N1020" s="22" t="s">
        <v>2134</v>
      </c>
      <c r="O1020" s="22"/>
      <c r="P1020" s="248" t="s">
        <v>4322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3585</v>
      </c>
      <c r="D1021" s="145" t="s">
        <v>4312</v>
      </c>
      <c r="E1021" s="140" t="s">
        <v>499</v>
      </c>
      <c r="F1021" s="140" t="s">
        <v>4313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3598</v>
      </c>
      <c r="L1021" s="148" t="s">
        <v>4355</v>
      </c>
      <c r="M1021" s="148" t="s">
        <v>4412</v>
      </c>
      <c r="N1021" s="22" t="s">
        <v>2134</v>
      </c>
      <c r="O1021" s="22"/>
      <c r="P1021" s="248" t="s">
        <v>4312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3585</v>
      </c>
      <c r="D1022" s="145" t="s">
        <v>4328</v>
      </c>
      <c r="E1022" s="140" t="s">
        <v>499</v>
      </c>
      <c r="F1022" s="140" t="s">
        <v>4329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3598</v>
      </c>
      <c r="L1022" s="148" t="s">
        <v>4355</v>
      </c>
      <c r="M1022" s="148" t="s">
        <v>4412</v>
      </c>
      <c r="N1022" s="22" t="s">
        <v>2134</v>
      </c>
      <c r="O1022" s="22"/>
      <c r="P1022" s="248" t="s">
        <v>4328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3585</v>
      </c>
      <c r="D1023" s="145" t="s">
        <v>4351</v>
      </c>
      <c r="E1023" s="140" t="s">
        <v>499</v>
      </c>
      <c r="F1023" s="140" t="s">
        <v>6058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3598</v>
      </c>
      <c r="L1023" s="148" t="s">
        <v>4355</v>
      </c>
      <c r="M1023" s="148" t="s">
        <v>4412</v>
      </c>
      <c r="N1023" s="22" t="s">
        <v>2134</v>
      </c>
      <c r="O1023" s="22"/>
      <c r="P1023" s="248" t="s">
        <v>4351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3585</v>
      </c>
      <c r="D1024" s="145" t="s">
        <v>4326</v>
      </c>
      <c r="E1024" s="140" t="s">
        <v>499</v>
      </c>
      <c r="F1024" s="140" t="s">
        <v>4327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3598</v>
      </c>
      <c r="L1024" s="148" t="s">
        <v>4355</v>
      </c>
      <c r="M1024" s="148" t="s">
        <v>4412</v>
      </c>
      <c r="N1024" s="22" t="s">
        <v>2134</v>
      </c>
      <c r="O1024" s="22"/>
      <c r="P1024" s="248" t="s">
        <v>4326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3585</v>
      </c>
      <c r="D1025" s="145" t="s">
        <v>4358</v>
      </c>
      <c r="E1025" s="140" t="s">
        <v>499</v>
      </c>
      <c r="F1025" s="140" t="s">
        <v>4364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3598</v>
      </c>
      <c r="L1025" s="148" t="s">
        <v>4355</v>
      </c>
      <c r="M1025" s="148" t="s">
        <v>4412</v>
      </c>
      <c r="N1025" s="22" t="s">
        <v>2134</v>
      </c>
      <c r="O1025" s="22"/>
      <c r="P1025" s="248" t="s">
        <v>4358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4459</v>
      </c>
      <c r="D1026" s="145" t="s">
        <v>7</v>
      </c>
      <c r="E1026" s="140" t="s">
        <v>4587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3598</v>
      </c>
      <c r="L1026" s="148" t="s">
        <v>4355</v>
      </c>
      <c r="M1026" s="148" t="s">
        <v>4412</v>
      </c>
      <c r="N1026" s="22" t="s">
        <v>2134</v>
      </c>
      <c r="O1026" s="22"/>
      <c r="P1026" s="248" t="s">
        <v>4456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3584</v>
      </c>
      <c r="D1027" s="145" t="s">
        <v>7</v>
      </c>
      <c r="E1027" s="140" t="s">
        <v>499</v>
      </c>
      <c r="F1027" s="140" t="s">
        <v>4588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3598</v>
      </c>
      <c r="L1027" s="148" t="s">
        <v>4355</v>
      </c>
      <c r="M1027" s="148" t="s">
        <v>4412</v>
      </c>
      <c r="N1027" s="22" t="s">
        <v>2134</v>
      </c>
      <c r="O1027" s="22"/>
      <c r="P1027" s="248" t="s">
        <v>3123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3584</v>
      </c>
      <c r="D1028" s="145" t="s">
        <v>7</v>
      </c>
      <c r="E1028" s="140" t="s">
        <v>499</v>
      </c>
      <c r="F1028" s="140" t="s">
        <v>4589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3598</v>
      </c>
      <c r="L1028" s="148" t="s">
        <v>4355</v>
      </c>
      <c r="M1028" s="148" t="s">
        <v>4412</v>
      </c>
      <c r="N1028" s="22" t="s">
        <v>2134</v>
      </c>
      <c r="O1028" s="22"/>
      <c r="P1028" s="248" t="s">
        <v>3124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3585</v>
      </c>
      <c r="D1029" s="145" t="s">
        <v>2927</v>
      </c>
      <c r="E1029" s="140" t="s">
        <v>499</v>
      </c>
      <c r="F1029" s="140" t="s">
        <v>4590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3598</v>
      </c>
      <c r="L1029" s="148" t="s">
        <v>4355</v>
      </c>
      <c r="M1029" s="148" t="s">
        <v>4412</v>
      </c>
      <c r="N1029" s="22" t="s">
        <v>2134</v>
      </c>
      <c r="O1029" s="22"/>
      <c r="P1029" s="248" t="s">
        <v>2927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3585</v>
      </c>
      <c r="D1030" s="145" t="s">
        <v>2928</v>
      </c>
      <c r="E1030" s="140" t="s">
        <v>499</v>
      </c>
      <c r="F1030" s="140" t="s">
        <v>4591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3598</v>
      </c>
      <c r="L1030" s="148" t="s">
        <v>4355</v>
      </c>
      <c r="M1030" s="148" t="s">
        <v>4412</v>
      </c>
      <c r="N1030" s="22" t="s">
        <v>2134</v>
      </c>
      <c r="O1030" s="22"/>
      <c r="P1030" s="248" t="s">
        <v>2928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3585</v>
      </c>
      <c r="D1031" s="145" t="s">
        <v>2929</v>
      </c>
      <c r="E1031" s="140" t="s">
        <v>499</v>
      </c>
      <c r="F1031" s="140" t="s">
        <v>4592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3598</v>
      </c>
      <c r="L1031" s="148" t="s">
        <v>4355</v>
      </c>
      <c r="M1031" s="148" t="s">
        <v>4412</v>
      </c>
      <c r="N1031" s="22" t="s">
        <v>2134</v>
      </c>
      <c r="O1031" s="22"/>
      <c r="P1031" s="248" t="s">
        <v>2929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3584</v>
      </c>
      <c r="D1032" s="145" t="s">
        <v>7</v>
      </c>
      <c r="E1032" s="140" t="s">
        <v>499</v>
      </c>
      <c r="F1032" s="140" t="s">
        <v>4593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3598</v>
      </c>
      <c r="L1032" s="148" t="s">
        <v>4355</v>
      </c>
      <c r="M1032" s="148" t="s">
        <v>4412</v>
      </c>
      <c r="N1032" s="22" t="s">
        <v>2134</v>
      </c>
      <c r="O1032" s="22"/>
      <c r="P1032" s="248" t="s">
        <v>3125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3584</v>
      </c>
      <c r="D1033" s="145" t="s">
        <v>7</v>
      </c>
      <c r="E1033" s="140" t="s">
        <v>499</v>
      </c>
      <c r="F1033" s="140" t="s">
        <v>4594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3598</v>
      </c>
      <c r="L1033" s="148" t="s">
        <v>4355</v>
      </c>
      <c r="M1033" s="148" t="s">
        <v>4412</v>
      </c>
      <c r="N1033" s="22" t="s">
        <v>2134</v>
      </c>
      <c r="O1033" s="22"/>
      <c r="P1033" s="248" t="s">
        <v>3126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3584</v>
      </c>
      <c r="D1034" s="145" t="s">
        <v>7</v>
      </c>
      <c r="E1034" s="140" t="s">
        <v>499</v>
      </c>
      <c r="F1034" s="140" t="s">
        <v>4595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3598</v>
      </c>
      <c r="L1034" s="148" t="s">
        <v>4355</v>
      </c>
      <c r="M1034" s="148" t="s">
        <v>4412</v>
      </c>
      <c r="N1034" s="22" t="s">
        <v>2134</v>
      </c>
      <c r="O1034" s="22"/>
      <c r="P1034" s="248" t="s">
        <v>3127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3584</v>
      </c>
      <c r="D1035" s="145" t="s">
        <v>7</v>
      </c>
      <c r="E1035" s="140" t="s">
        <v>499</v>
      </c>
      <c r="F1035" s="140" t="s">
        <v>4596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3598</v>
      </c>
      <c r="L1035" s="148" t="s">
        <v>4355</v>
      </c>
      <c r="M1035" s="148" t="s">
        <v>4412</v>
      </c>
      <c r="N1035" s="22" t="s">
        <v>2134</v>
      </c>
      <c r="O1035" s="22"/>
      <c r="P1035" s="248" t="s">
        <v>3128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3584</v>
      </c>
      <c r="D1036" s="145" t="s">
        <v>7</v>
      </c>
      <c r="E1036" s="140" t="s">
        <v>499</v>
      </c>
      <c r="F1036" s="140" t="s">
        <v>4597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3598</v>
      </c>
      <c r="L1036" s="148" t="s">
        <v>4355</v>
      </c>
      <c r="M1036" s="148" t="s">
        <v>4412</v>
      </c>
      <c r="N1036" s="22" t="s">
        <v>2134</v>
      </c>
      <c r="O1036" s="22"/>
      <c r="P1036" s="248" t="s">
        <v>3129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3584</v>
      </c>
      <c r="D1037" s="145" t="s">
        <v>7</v>
      </c>
      <c r="E1037" s="140" t="s">
        <v>499</v>
      </c>
      <c r="F1037" s="140" t="s">
        <v>4598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3598</v>
      </c>
      <c r="L1037" s="148" t="s">
        <v>4355</v>
      </c>
      <c r="M1037" s="148" t="s">
        <v>4412</v>
      </c>
      <c r="N1037" s="22" t="s">
        <v>2134</v>
      </c>
      <c r="O1037" s="22"/>
      <c r="P1037" s="248" t="s">
        <v>3130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3584</v>
      </c>
      <c r="D1038" s="145" t="s">
        <v>7</v>
      </c>
      <c r="E1038" s="140" t="s">
        <v>499</v>
      </c>
      <c r="F1038" s="140" t="s">
        <v>4599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3598</v>
      </c>
      <c r="L1038" s="148" t="s">
        <v>4355</v>
      </c>
      <c r="M1038" s="148" t="s">
        <v>4412</v>
      </c>
      <c r="N1038" s="22" t="s">
        <v>2134</v>
      </c>
      <c r="O1038" s="22"/>
      <c r="P1038" s="248" t="s">
        <v>3131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3584</v>
      </c>
      <c r="D1039" s="145" t="s">
        <v>7</v>
      </c>
      <c r="E1039" s="140" t="s">
        <v>499</v>
      </c>
      <c r="F1039" s="140" t="s">
        <v>4600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3598</v>
      </c>
      <c r="L1039" s="148" t="s">
        <v>4355</v>
      </c>
      <c r="M1039" s="148" t="s">
        <v>4412</v>
      </c>
      <c r="N1039" s="22" t="s">
        <v>2134</v>
      </c>
      <c r="O1039" s="22"/>
      <c r="P1039" s="248" t="s">
        <v>3132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3584</v>
      </c>
      <c r="D1040" s="145" t="s">
        <v>7</v>
      </c>
      <c r="E1040" s="140" t="s">
        <v>499</v>
      </c>
      <c r="F1040" s="140" t="s">
        <v>4601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3598</v>
      </c>
      <c r="L1040" s="148" t="s">
        <v>4355</v>
      </c>
      <c r="M1040" s="148" t="s">
        <v>4412</v>
      </c>
      <c r="N1040" s="22" t="s">
        <v>2134</v>
      </c>
      <c r="O1040" s="22"/>
      <c r="P1040" s="248" t="s">
        <v>3133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3584</v>
      </c>
      <c r="D1041" s="145" t="s">
        <v>7</v>
      </c>
      <c r="E1041" s="140" t="s">
        <v>499</v>
      </c>
      <c r="F1041" s="140" t="s">
        <v>4602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3598</v>
      </c>
      <c r="L1041" s="148" t="s">
        <v>4355</v>
      </c>
      <c r="M1041" s="148" t="s">
        <v>4412</v>
      </c>
      <c r="N1041" s="22" t="s">
        <v>2134</v>
      </c>
      <c r="O1041" s="22"/>
      <c r="P1041" s="248" t="s">
        <v>3134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3584</v>
      </c>
      <c r="D1042" s="145" t="s">
        <v>7</v>
      </c>
      <c r="E1042" s="140" t="s">
        <v>499</v>
      </c>
      <c r="F1042" s="140" t="s">
        <v>4603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3598</v>
      </c>
      <c r="L1042" s="148" t="s">
        <v>4355</v>
      </c>
      <c r="M1042" s="148" t="s">
        <v>4412</v>
      </c>
      <c r="N1042" s="22" t="s">
        <v>2134</v>
      </c>
      <c r="O1042" s="22"/>
      <c r="P1042" s="248" t="s">
        <v>4531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3584</v>
      </c>
      <c r="D1043" s="145" t="s">
        <v>7</v>
      </c>
      <c r="E1043" s="140" t="s">
        <v>499</v>
      </c>
      <c r="F1043" s="140" t="s">
        <v>4604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3598</v>
      </c>
      <c r="L1043" s="148" t="s">
        <v>4355</v>
      </c>
      <c r="M1043" s="148" t="s">
        <v>4412</v>
      </c>
      <c r="N1043" s="22" t="s">
        <v>2134</v>
      </c>
      <c r="O1043" s="22"/>
      <c r="P1043" s="248" t="s">
        <v>4532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3584</v>
      </c>
      <c r="D1044" s="145" t="s">
        <v>7</v>
      </c>
      <c r="E1044" s="140" t="s">
        <v>499</v>
      </c>
      <c r="F1044" s="140" t="s">
        <v>4605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3598</v>
      </c>
      <c r="L1044" s="148" t="s">
        <v>4355</v>
      </c>
      <c r="M1044" s="148" t="s">
        <v>4412</v>
      </c>
      <c r="N1044" s="22" t="s">
        <v>2134</v>
      </c>
      <c r="O1044" s="22"/>
      <c r="P1044" s="248" t="s">
        <v>4533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3584</v>
      </c>
      <c r="D1045" s="145" t="s">
        <v>7</v>
      </c>
      <c r="E1045" s="140" t="s">
        <v>499</v>
      </c>
      <c r="F1045" s="140" t="s">
        <v>4606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3598</v>
      </c>
      <c r="L1045" s="148" t="s">
        <v>4355</v>
      </c>
      <c r="M1045" s="148" t="s">
        <v>4412</v>
      </c>
      <c r="N1045" s="22" t="s">
        <v>2134</v>
      </c>
      <c r="O1045" s="22"/>
      <c r="P1045" s="248" t="s">
        <v>4534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3584</v>
      </c>
      <c r="D1046" s="145" t="s">
        <v>7</v>
      </c>
      <c r="E1046" s="140" t="s">
        <v>499</v>
      </c>
      <c r="F1046" s="140" t="s">
        <v>4607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3598</v>
      </c>
      <c r="L1046" s="148" t="s">
        <v>4355</v>
      </c>
      <c r="M1046" s="148" t="s">
        <v>4412</v>
      </c>
      <c r="N1046" s="22" t="s">
        <v>2134</v>
      </c>
      <c r="O1046" s="22"/>
      <c r="P1046" s="248" t="s">
        <v>4535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3584</v>
      </c>
      <c r="D1047" s="145" t="s">
        <v>7</v>
      </c>
      <c r="E1047" s="140" t="s">
        <v>499</v>
      </c>
      <c r="F1047" s="140" t="s">
        <v>4608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3598</v>
      </c>
      <c r="L1047" s="148" t="s">
        <v>4355</v>
      </c>
      <c r="M1047" s="148" t="s">
        <v>4412</v>
      </c>
      <c r="N1047" s="22" t="s">
        <v>2134</v>
      </c>
      <c r="O1047" s="22"/>
      <c r="P1047" s="248" t="s">
        <v>4536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3584</v>
      </c>
      <c r="D1048" s="145" t="s">
        <v>7</v>
      </c>
      <c r="E1048" s="140" t="s">
        <v>499</v>
      </c>
      <c r="F1048" s="140" t="s">
        <v>4609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3598</v>
      </c>
      <c r="L1048" s="148" t="s">
        <v>4355</v>
      </c>
      <c r="M1048" s="148" t="s">
        <v>4412</v>
      </c>
      <c r="N1048" s="22" t="s">
        <v>2134</v>
      </c>
      <c r="O1048" s="22"/>
      <c r="P1048" s="248" t="s">
        <v>4537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3584</v>
      </c>
      <c r="D1049" s="145" t="s">
        <v>7</v>
      </c>
      <c r="E1049" s="140" t="s">
        <v>499</v>
      </c>
      <c r="F1049" s="140" t="s">
        <v>4610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3598</v>
      </c>
      <c r="L1049" s="148" t="s">
        <v>4355</v>
      </c>
      <c r="M1049" s="148" t="s">
        <v>4412</v>
      </c>
      <c r="N1049" s="22" t="s">
        <v>2134</v>
      </c>
      <c r="O1049" s="22"/>
      <c r="P1049" s="248" t="s">
        <v>4538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3584</v>
      </c>
      <c r="D1050" s="145" t="s">
        <v>7</v>
      </c>
      <c r="E1050" s="140" t="s">
        <v>499</v>
      </c>
      <c r="F1050" s="140" t="s">
        <v>4611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3598</v>
      </c>
      <c r="L1050" s="148" t="s">
        <v>4355</v>
      </c>
      <c r="M1050" s="148" t="s">
        <v>4412</v>
      </c>
      <c r="N1050" s="22" t="s">
        <v>2134</v>
      </c>
      <c r="O1050" s="22"/>
      <c r="P1050" s="248" t="s">
        <v>4539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3584</v>
      </c>
      <c r="D1051" s="145" t="s">
        <v>7</v>
      </c>
      <c r="E1051" s="140" t="s">
        <v>499</v>
      </c>
      <c r="F1051" s="140" t="s">
        <v>4612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3598</v>
      </c>
      <c r="L1051" s="148" t="s">
        <v>4355</v>
      </c>
      <c r="M1051" s="148" t="s">
        <v>4412</v>
      </c>
      <c r="N1051" s="22" t="s">
        <v>2134</v>
      </c>
      <c r="O1051" s="22"/>
      <c r="P1051" s="248" t="s">
        <v>4540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3584</v>
      </c>
      <c r="D1052" s="145" t="s">
        <v>7</v>
      </c>
      <c r="E1052" s="140" t="s">
        <v>499</v>
      </c>
      <c r="F1052" s="140" t="s">
        <v>4613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3598</v>
      </c>
      <c r="L1052" s="148" t="s">
        <v>4355</v>
      </c>
      <c r="M1052" s="148" t="s">
        <v>4412</v>
      </c>
      <c r="N1052" s="22" t="s">
        <v>2134</v>
      </c>
      <c r="O1052" s="22"/>
      <c r="P1052" s="248" t="s">
        <v>4541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3584</v>
      </c>
      <c r="D1053" s="145" t="s">
        <v>7</v>
      </c>
      <c r="E1053" s="140" t="s">
        <v>499</v>
      </c>
      <c r="F1053" s="140" t="s">
        <v>4614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3598</v>
      </c>
      <c r="L1053" s="148" t="s">
        <v>4355</v>
      </c>
      <c r="M1053" s="148" t="s">
        <v>4412</v>
      </c>
      <c r="N1053" s="22" t="s">
        <v>2134</v>
      </c>
      <c r="O1053" s="22"/>
      <c r="P1053" s="248" t="s">
        <v>4542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3584</v>
      </c>
      <c r="D1054" s="145" t="s">
        <v>7</v>
      </c>
      <c r="E1054" s="140" t="s">
        <v>499</v>
      </c>
      <c r="F1054" s="140" t="s">
        <v>4615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3598</v>
      </c>
      <c r="L1054" s="148" t="s">
        <v>4355</v>
      </c>
      <c r="M1054" s="148" t="s">
        <v>4412</v>
      </c>
      <c r="N1054" s="22" t="s">
        <v>2134</v>
      </c>
      <c r="O1054" s="22"/>
      <c r="P1054" s="248" t="s">
        <v>4543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3584</v>
      </c>
      <c r="D1055" s="145" t="s">
        <v>7</v>
      </c>
      <c r="E1055" s="140" t="s">
        <v>499</v>
      </c>
      <c r="F1055" s="140" t="s">
        <v>4616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3598</v>
      </c>
      <c r="L1055" s="148" t="s">
        <v>4355</v>
      </c>
      <c r="M1055" s="148" t="s">
        <v>4412</v>
      </c>
      <c r="N1055" s="22" t="s">
        <v>2134</v>
      </c>
      <c r="O1055" s="22"/>
      <c r="P1055" s="248" t="s">
        <v>4544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3584</v>
      </c>
      <c r="D1056" s="145" t="s">
        <v>7</v>
      </c>
      <c r="E1056" s="140" t="s">
        <v>499</v>
      </c>
      <c r="F1056" s="140" t="s">
        <v>4617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3598</v>
      </c>
      <c r="L1056" s="148" t="s">
        <v>4355</v>
      </c>
      <c r="M1056" s="148" t="s">
        <v>4412</v>
      </c>
      <c r="N1056" s="22" t="s">
        <v>2134</v>
      </c>
      <c r="O1056" s="22"/>
      <c r="P1056" s="248" t="s">
        <v>4545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3584</v>
      </c>
      <c r="D1057" s="145" t="s">
        <v>7</v>
      </c>
      <c r="E1057" s="140" t="s">
        <v>499</v>
      </c>
      <c r="F1057" s="140" t="s">
        <v>4618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3598</v>
      </c>
      <c r="L1057" s="148" t="s">
        <v>4355</v>
      </c>
      <c r="M1057" s="148" t="s">
        <v>4412</v>
      </c>
      <c r="N1057" s="22" t="s">
        <v>2134</v>
      </c>
      <c r="O1057" s="22"/>
      <c r="P1057" s="248" t="s">
        <v>4546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3584</v>
      </c>
      <c r="D1058" s="145" t="s">
        <v>7</v>
      </c>
      <c r="E1058" s="140" t="s">
        <v>499</v>
      </c>
      <c r="F1058" s="140" t="s">
        <v>4619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3598</v>
      </c>
      <c r="L1058" s="148" t="s">
        <v>4355</v>
      </c>
      <c r="M1058" s="148" t="s">
        <v>4412</v>
      </c>
      <c r="N1058" s="22" t="s">
        <v>2134</v>
      </c>
      <c r="O1058" s="22"/>
      <c r="P1058" s="248" t="s">
        <v>4547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3584</v>
      </c>
      <c r="D1059" s="145" t="s">
        <v>7</v>
      </c>
      <c r="E1059" s="140" t="s">
        <v>499</v>
      </c>
      <c r="F1059" s="140" t="s">
        <v>4620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3598</v>
      </c>
      <c r="L1059" s="148" t="s">
        <v>4355</v>
      </c>
      <c r="M1059" s="148" t="s">
        <v>4412</v>
      </c>
      <c r="N1059" s="22" t="s">
        <v>2134</v>
      </c>
      <c r="O1059" s="22"/>
      <c r="P1059" s="248" t="s">
        <v>4548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3584</v>
      </c>
      <c r="D1060" s="145" t="s">
        <v>7</v>
      </c>
      <c r="E1060" s="140" t="s">
        <v>499</v>
      </c>
      <c r="F1060" s="140" t="s">
        <v>4621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3598</v>
      </c>
      <c r="L1060" s="148" t="s">
        <v>4355</v>
      </c>
      <c r="M1060" s="148" t="s">
        <v>4412</v>
      </c>
      <c r="N1060" s="22" t="s">
        <v>2134</v>
      </c>
      <c r="O1060" s="22"/>
      <c r="P1060" s="248" t="s">
        <v>4549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3585</v>
      </c>
      <c r="D1061" s="145" t="s">
        <v>2930</v>
      </c>
      <c r="E1061" s="140" t="s">
        <v>499</v>
      </c>
      <c r="F1061" s="140" t="s">
        <v>4622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3598</v>
      </c>
      <c r="L1061" s="148" t="s">
        <v>4355</v>
      </c>
      <c r="M1061" s="148" t="s">
        <v>4412</v>
      </c>
      <c r="N1061" s="22" t="s">
        <v>2134</v>
      </c>
      <c r="O1061" s="22"/>
      <c r="P1061" s="248" t="s">
        <v>2930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3584</v>
      </c>
      <c r="D1062" s="145" t="s">
        <v>7</v>
      </c>
      <c r="E1062" s="140" t="s">
        <v>499</v>
      </c>
      <c r="F1062" s="140" t="s">
        <v>4623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3598</v>
      </c>
      <c r="L1062" s="148" t="s">
        <v>4355</v>
      </c>
      <c r="M1062" s="148" t="s">
        <v>4412</v>
      </c>
      <c r="N1062" s="22" t="s">
        <v>2134</v>
      </c>
      <c r="O1062" s="22"/>
      <c r="P1062" s="248" t="s">
        <v>4550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3584</v>
      </c>
      <c r="D1063" s="145" t="s">
        <v>7</v>
      </c>
      <c r="E1063" s="140" t="s">
        <v>499</v>
      </c>
      <c r="F1063" s="140" t="s">
        <v>4624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3598</v>
      </c>
      <c r="L1063" s="148" t="s">
        <v>4355</v>
      </c>
      <c r="M1063" s="148" t="s">
        <v>4412</v>
      </c>
      <c r="N1063" s="22" t="s">
        <v>2134</v>
      </c>
      <c r="O1063" s="22"/>
      <c r="P1063" s="248" t="s">
        <v>4551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3584</v>
      </c>
      <c r="D1064" s="145" t="s">
        <v>7</v>
      </c>
      <c r="E1064" s="140" t="s">
        <v>499</v>
      </c>
      <c r="F1064" s="140" t="s">
        <v>4625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3598</v>
      </c>
      <c r="L1064" s="148" t="s">
        <v>4355</v>
      </c>
      <c r="M1064" s="148" t="s">
        <v>4412</v>
      </c>
      <c r="N1064" s="22" t="s">
        <v>2134</v>
      </c>
      <c r="O1064" s="22"/>
      <c r="P1064" s="248" t="s">
        <v>4552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3584</v>
      </c>
      <c r="D1065" s="145" t="s">
        <v>7</v>
      </c>
      <c r="E1065" s="140" t="s">
        <v>499</v>
      </c>
      <c r="F1065" s="140" t="s">
        <v>4626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3598</v>
      </c>
      <c r="L1065" s="148" t="s">
        <v>4355</v>
      </c>
      <c r="M1065" s="148" t="s">
        <v>4412</v>
      </c>
      <c r="N1065" s="22" t="s">
        <v>2134</v>
      </c>
      <c r="O1065" s="22"/>
      <c r="P1065" s="248" t="s">
        <v>4553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3584</v>
      </c>
      <c r="D1066" s="145" t="s">
        <v>7</v>
      </c>
      <c r="E1066" s="140" t="s">
        <v>499</v>
      </c>
      <c r="F1066" s="140" t="s">
        <v>4627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3598</v>
      </c>
      <c r="L1066" s="148" t="s">
        <v>4355</v>
      </c>
      <c r="M1066" s="148" t="s">
        <v>4412</v>
      </c>
      <c r="N1066" s="22" t="s">
        <v>2134</v>
      </c>
      <c r="O1066" s="22"/>
      <c r="P1066" s="248" t="s">
        <v>4554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3584</v>
      </c>
      <c r="D1067" s="145" t="s">
        <v>7</v>
      </c>
      <c r="E1067" s="140" t="s">
        <v>499</v>
      </c>
      <c r="F1067" s="141" t="s">
        <v>4628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3598</v>
      </c>
      <c r="L1067" s="148" t="s">
        <v>4355</v>
      </c>
      <c r="M1067" s="148" t="s">
        <v>4412</v>
      </c>
      <c r="N1067" s="22" t="s">
        <v>2134</v>
      </c>
      <c r="O1067" s="11"/>
      <c r="P1067" s="248" t="s">
        <v>4555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3584</v>
      </c>
      <c r="D1068" s="145" t="s">
        <v>7</v>
      </c>
      <c r="E1068" s="140" t="s">
        <v>499</v>
      </c>
      <c r="F1068" s="140" t="s">
        <v>4629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3598</v>
      </c>
      <c r="L1068" s="148" t="s">
        <v>4355</v>
      </c>
      <c r="M1068" s="148" t="s">
        <v>4412</v>
      </c>
      <c r="N1068" s="22" t="s">
        <v>2134</v>
      </c>
      <c r="O1068" s="22"/>
      <c r="P1068" s="248" t="s">
        <v>3135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3584</v>
      </c>
      <c r="D1069" s="145" t="s">
        <v>7</v>
      </c>
      <c r="E1069" s="140" t="s">
        <v>499</v>
      </c>
      <c r="F1069" s="140" t="s">
        <v>4630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3598</v>
      </c>
      <c r="L1069" s="148" t="s">
        <v>4355</v>
      </c>
      <c r="M1069" s="148" t="s">
        <v>4412</v>
      </c>
      <c r="N1069" s="22" t="s">
        <v>2134</v>
      </c>
      <c r="O1069" s="22"/>
      <c r="P1069" s="248" t="s">
        <v>4556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3584</v>
      </c>
      <c r="D1070" s="145" t="s">
        <v>7</v>
      </c>
      <c r="E1070" s="140" t="s">
        <v>499</v>
      </c>
      <c r="F1070" s="141" t="s">
        <v>4631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3598</v>
      </c>
      <c r="L1070" s="148" t="s">
        <v>4355</v>
      </c>
      <c r="M1070" s="148" t="s">
        <v>4412</v>
      </c>
      <c r="N1070" s="22" t="s">
        <v>2134</v>
      </c>
      <c r="O1070" s="11"/>
      <c r="P1070" s="248" t="s">
        <v>4557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3584</v>
      </c>
      <c r="D1071" s="145" t="s">
        <v>7</v>
      </c>
      <c r="E1071" s="140" t="s">
        <v>499</v>
      </c>
      <c r="F1071" s="140" t="s">
        <v>4632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3598</v>
      </c>
      <c r="L1071" s="148" t="s">
        <v>4355</v>
      </c>
      <c r="M1071" s="148" t="s">
        <v>4412</v>
      </c>
      <c r="N1071" s="22" t="s">
        <v>2134</v>
      </c>
      <c r="O1071" s="22"/>
      <c r="P1071" s="248" t="s">
        <v>4558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3584</v>
      </c>
      <c r="D1072" s="145" t="s">
        <v>7</v>
      </c>
      <c r="E1072" s="140" t="s">
        <v>499</v>
      </c>
      <c r="F1072" s="140" t="s">
        <v>4633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3598</v>
      </c>
      <c r="L1072" s="148" t="s">
        <v>4355</v>
      </c>
      <c r="M1072" s="148" t="s">
        <v>4412</v>
      </c>
      <c r="N1072" s="22" t="s">
        <v>2134</v>
      </c>
      <c r="O1072" s="22"/>
      <c r="P1072" s="248" t="s">
        <v>4559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3584</v>
      </c>
      <c r="D1073" s="145" t="s">
        <v>7</v>
      </c>
      <c r="E1073" s="140" t="s">
        <v>499</v>
      </c>
      <c r="F1073" s="140" t="s">
        <v>4634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3598</v>
      </c>
      <c r="L1073" s="148" t="s">
        <v>4355</v>
      </c>
      <c r="M1073" s="148" t="s">
        <v>4412</v>
      </c>
      <c r="N1073" s="22" t="s">
        <v>2134</v>
      </c>
      <c r="O1073" s="22"/>
      <c r="P1073" s="248" t="s">
        <v>3136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3584</v>
      </c>
      <c r="D1074" s="145" t="s">
        <v>7</v>
      </c>
      <c r="E1074" s="140" t="s">
        <v>499</v>
      </c>
      <c r="F1074" s="140" t="s">
        <v>4635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3598</v>
      </c>
      <c r="L1074" s="148" t="s">
        <v>4355</v>
      </c>
      <c r="M1074" s="148" t="s">
        <v>4412</v>
      </c>
      <c r="N1074" s="22" t="s">
        <v>2134</v>
      </c>
      <c r="O1074" s="22"/>
      <c r="P1074" s="248" t="s">
        <v>3137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3584</v>
      </c>
      <c r="D1075" s="145" t="s">
        <v>7</v>
      </c>
      <c r="E1075" s="140" t="s">
        <v>499</v>
      </c>
      <c r="F1075" s="140" t="s">
        <v>4636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3598</v>
      </c>
      <c r="L1075" s="148" t="s">
        <v>4355</v>
      </c>
      <c r="M1075" s="148" t="s">
        <v>4412</v>
      </c>
      <c r="N1075" s="22" t="s">
        <v>2134</v>
      </c>
      <c r="O1075" s="22"/>
      <c r="P1075" s="248" t="s">
        <v>3138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3584</v>
      </c>
      <c r="D1076" s="145" t="s">
        <v>7</v>
      </c>
      <c r="E1076" s="140" t="s">
        <v>499</v>
      </c>
      <c r="F1076" s="140" t="s">
        <v>4637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3598</v>
      </c>
      <c r="L1076" s="148" t="s">
        <v>4355</v>
      </c>
      <c r="M1076" s="148" t="s">
        <v>4412</v>
      </c>
      <c r="N1076" s="22" t="s">
        <v>2134</v>
      </c>
      <c r="O1076" s="22"/>
      <c r="P1076" s="248" t="s">
        <v>4560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3584</v>
      </c>
      <c r="D1077" s="145" t="s">
        <v>7</v>
      </c>
      <c r="E1077" s="140" t="s">
        <v>499</v>
      </c>
      <c r="F1077" s="140" t="s">
        <v>4638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3598</v>
      </c>
      <c r="L1077" s="148" t="s">
        <v>4355</v>
      </c>
      <c r="M1077" s="148" t="s">
        <v>4412</v>
      </c>
      <c r="N1077" s="22" t="s">
        <v>2134</v>
      </c>
      <c r="O1077" s="22"/>
      <c r="P1077" s="248" t="s">
        <v>4561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3584</v>
      </c>
      <c r="D1078" s="145" t="s">
        <v>7</v>
      </c>
      <c r="E1078" s="140" t="s">
        <v>499</v>
      </c>
      <c r="F1078" s="140" t="s">
        <v>4639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3598</v>
      </c>
      <c r="L1078" s="148" t="s">
        <v>4355</v>
      </c>
      <c r="M1078" s="148" t="s">
        <v>4412</v>
      </c>
      <c r="N1078" s="22" t="s">
        <v>2134</v>
      </c>
      <c r="O1078" s="22"/>
      <c r="P1078" s="248" t="s">
        <v>4562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3584</v>
      </c>
      <c r="D1079" s="145" t="s">
        <v>7</v>
      </c>
      <c r="E1079" s="140" t="s">
        <v>499</v>
      </c>
      <c r="F1079" s="140" t="s">
        <v>4640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3598</v>
      </c>
      <c r="L1079" s="148" t="s">
        <v>4355</v>
      </c>
      <c r="M1079" s="148" t="s">
        <v>4412</v>
      </c>
      <c r="N1079" s="22" t="s">
        <v>2134</v>
      </c>
      <c r="O1079" s="22"/>
      <c r="P1079" s="248" t="s">
        <v>4563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3584</v>
      </c>
      <c r="D1080" s="145" t="s">
        <v>7</v>
      </c>
      <c r="E1080" s="140" t="s">
        <v>499</v>
      </c>
      <c r="F1080" s="140" t="s">
        <v>4641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3598</v>
      </c>
      <c r="L1080" s="148" t="s">
        <v>4355</v>
      </c>
      <c r="M1080" s="148" t="s">
        <v>4412</v>
      </c>
      <c r="N1080" s="22" t="s">
        <v>2134</v>
      </c>
      <c r="O1080" s="22"/>
      <c r="P1080" s="248" t="s">
        <v>4564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3584</v>
      </c>
      <c r="D1081" s="145" t="s">
        <v>7</v>
      </c>
      <c r="E1081" s="140" t="s">
        <v>499</v>
      </c>
      <c r="F1081" s="140" t="s">
        <v>4642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3598</v>
      </c>
      <c r="L1081" s="148" t="s">
        <v>4355</v>
      </c>
      <c r="M1081" s="148" t="s">
        <v>4412</v>
      </c>
      <c r="N1081" s="22" t="s">
        <v>2134</v>
      </c>
      <c r="O1081" s="22"/>
      <c r="P1081" s="248" t="s">
        <v>4565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3584</v>
      </c>
      <c r="D1082" s="145" t="s">
        <v>7</v>
      </c>
      <c r="E1082" s="140" t="s">
        <v>499</v>
      </c>
      <c r="F1082" s="140" t="s">
        <v>4643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3598</v>
      </c>
      <c r="L1082" s="148" t="s">
        <v>4355</v>
      </c>
      <c r="M1082" s="148" t="s">
        <v>4412</v>
      </c>
      <c r="N1082" s="22" t="s">
        <v>2134</v>
      </c>
      <c r="O1082" s="22"/>
      <c r="P1082" s="248" t="s">
        <v>4566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3584</v>
      </c>
      <c r="D1083" s="145" t="s">
        <v>7</v>
      </c>
      <c r="E1083" s="140" t="s">
        <v>499</v>
      </c>
      <c r="F1083" s="140" t="s">
        <v>4644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3598</v>
      </c>
      <c r="L1083" s="148" t="s">
        <v>4355</v>
      </c>
      <c r="M1083" s="148" t="s">
        <v>4412</v>
      </c>
      <c r="N1083" s="22" t="s">
        <v>2134</v>
      </c>
      <c r="O1083" s="22"/>
      <c r="P1083" s="248" t="s">
        <v>4567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3584</v>
      </c>
      <c r="D1084" s="145" t="s">
        <v>7</v>
      </c>
      <c r="E1084" s="140" t="s">
        <v>499</v>
      </c>
      <c r="F1084" s="140" t="s">
        <v>4645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3598</v>
      </c>
      <c r="L1084" s="148" t="s">
        <v>4355</v>
      </c>
      <c r="M1084" s="148" t="s">
        <v>4412</v>
      </c>
      <c r="N1084" s="22" t="s">
        <v>2134</v>
      </c>
      <c r="O1084" s="22"/>
      <c r="P1084" s="248" t="s">
        <v>4568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3584</v>
      </c>
      <c r="D1085" s="145" t="s">
        <v>7</v>
      </c>
      <c r="E1085" s="140" t="s">
        <v>499</v>
      </c>
      <c r="F1085" s="140" t="s">
        <v>4646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3598</v>
      </c>
      <c r="L1085" s="148" t="s">
        <v>4355</v>
      </c>
      <c r="M1085" s="148" t="s">
        <v>4412</v>
      </c>
      <c r="N1085" s="22" t="s">
        <v>2134</v>
      </c>
      <c r="O1085" s="22"/>
      <c r="P1085" s="248" t="s">
        <v>3139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3584</v>
      </c>
      <c r="D1086" s="145" t="s">
        <v>7</v>
      </c>
      <c r="E1086" s="140" t="s">
        <v>499</v>
      </c>
      <c r="F1086" s="140" t="s">
        <v>4647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3598</v>
      </c>
      <c r="L1086" s="148" t="s">
        <v>4355</v>
      </c>
      <c r="M1086" s="148" t="s">
        <v>4412</v>
      </c>
      <c r="N1086" s="22" t="s">
        <v>2134</v>
      </c>
      <c r="O1086" s="22"/>
      <c r="P1086" s="248" t="s">
        <v>4569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3584</v>
      </c>
      <c r="D1087" s="145" t="s">
        <v>7</v>
      </c>
      <c r="E1087" s="140" t="s">
        <v>499</v>
      </c>
      <c r="F1087" s="140" t="s">
        <v>4648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3598</v>
      </c>
      <c r="L1087" s="148" t="s">
        <v>4355</v>
      </c>
      <c r="M1087" s="148" t="s">
        <v>4412</v>
      </c>
      <c r="N1087" s="22" t="s">
        <v>2134</v>
      </c>
      <c r="O1087" s="22"/>
      <c r="P1087" s="248" t="s">
        <v>4570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3584</v>
      </c>
      <c r="D1088" s="145" t="s">
        <v>7</v>
      </c>
      <c r="E1088" s="140" t="s">
        <v>499</v>
      </c>
      <c r="F1088" s="140" t="s">
        <v>4649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3598</v>
      </c>
      <c r="L1088" s="148" t="s">
        <v>4355</v>
      </c>
      <c r="M1088" s="148" t="s">
        <v>4412</v>
      </c>
      <c r="N1088" s="22" t="s">
        <v>2134</v>
      </c>
      <c r="O1088" s="22"/>
      <c r="P1088" s="248" t="s">
        <v>4571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3584</v>
      </c>
      <c r="D1089" s="145" t="s">
        <v>7</v>
      </c>
      <c r="E1089" s="140" t="s">
        <v>499</v>
      </c>
      <c r="F1089" s="140" t="s">
        <v>4650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3598</v>
      </c>
      <c r="L1089" s="148" t="s">
        <v>4355</v>
      </c>
      <c r="M1089" s="148" t="s">
        <v>4412</v>
      </c>
      <c r="N1089" s="22" t="s">
        <v>2134</v>
      </c>
      <c r="O1089" s="22"/>
      <c r="P1089" s="248" t="s">
        <v>4572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3584</v>
      </c>
      <c r="D1090" s="145" t="s">
        <v>7</v>
      </c>
      <c r="E1090" s="140" t="s">
        <v>499</v>
      </c>
      <c r="F1090" s="140" t="s">
        <v>4651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3598</v>
      </c>
      <c r="L1090" s="148" t="s">
        <v>4355</v>
      </c>
      <c r="M1090" s="148" t="s">
        <v>4412</v>
      </c>
      <c r="N1090" s="22" t="s">
        <v>2134</v>
      </c>
      <c r="O1090" s="22"/>
      <c r="P1090" s="248" t="s">
        <v>4573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3584</v>
      </c>
      <c r="D1091" s="145" t="s">
        <v>7</v>
      </c>
      <c r="E1091" s="140" t="s">
        <v>499</v>
      </c>
      <c r="F1091" s="140" t="s">
        <v>4652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3598</v>
      </c>
      <c r="L1091" s="148" t="s">
        <v>4355</v>
      </c>
      <c r="M1091" s="148" t="s">
        <v>4412</v>
      </c>
      <c r="N1091" s="22" t="s">
        <v>2134</v>
      </c>
      <c r="O1091" s="22"/>
      <c r="P1091" s="248" t="s">
        <v>3140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3584</v>
      </c>
      <c r="D1092" s="145" t="s">
        <v>7</v>
      </c>
      <c r="E1092" s="140" t="s">
        <v>499</v>
      </c>
      <c r="F1092" s="141" t="s">
        <v>4653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3598</v>
      </c>
      <c r="L1092" s="148" t="s">
        <v>4355</v>
      </c>
      <c r="M1092" s="148" t="s">
        <v>4412</v>
      </c>
      <c r="N1092" s="22" t="s">
        <v>2134</v>
      </c>
      <c r="O1092" s="11"/>
      <c r="P1092" s="248" t="s">
        <v>4574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3584</v>
      </c>
      <c r="D1093" s="145" t="s">
        <v>7</v>
      </c>
      <c r="E1093" s="140" t="s">
        <v>499</v>
      </c>
      <c r="F1093" s="141" t="s">
        <v>4654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3598</v>
      </c>
      <c r="L1093" s="148" t="s">
        <v>4355</v>
      </c>
      <c r="M1093" s="148" t="s">
        <v>4412</v>
      </c>
      <c r="N1093" s="22" t="s">
        <v>2134</v>
      </c>
      <c r="O1093" s="11"/>
      <c r="P1093" s="248" t="s">
        <v>4575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3584</v>
      </c>
      <c r="D1094" s="145" t="s">
        <v>7</v>
      </c>
      <c r="E1094" s="140" t="s">
        <v>499</v>
      </c>
      <c r="F1094" s="140" t="s">
        <v>4655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3598</v>
      </c>
      <c r="L1094" s="148" t="s">
        <v>4355</v>
      </c>
      <c r="M1094" s="148" t="s">
        <v>4412</v>
      </c>
      <c r="N1094" s="22" t="s">
        <v>2134</v>
      </c>
      <c r="O1094" s="22"/>
      <c r="P1094" s="248" t="s">
        <v>3058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3584</v>
      </c>
      <c r="D1095" s="145" t="s">
        <v>7</v>
      </c>
      <c r="E1095" s="140" t="s">
        <v>499</v>
      </c>
      <c r="F1095" s="141" t="s">
        <v>4656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3598</v>
      </c>
      <c r="L1095" s="148" t="s">
        <v>4355</v>
      </c>
      <c r="M1095" s="148" t="s">
        <v>4412</v>
      </c>
      <c r="N1095" s="22" t="s">
        <v>2134</v>
      </c>
      <c r="O1095" s="11"/>
      <c r="P1095" s="248" t="s">
        <v>3059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3584</v>
      </c>
      <c r="D1096" s="145" t="s">
        <v>7</v>
      </c>
      <c r="E1096" s="140" t="s">
        <v>499</v>
      </c>
      <c r="F1096" s="141" t="s">
        <v>4657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3598</v>
      </c>
      <c r="L1096" s="148" t="s">
        <v>4355</v>
      </c>
      <c r="M1096" s="148" t="s">
        <v>4412</v>
      </c>
      <c r="N1096" s="22" t="s">
        <v>2134</v>
      </c>
      <c r="O1096" s="11"/>
      <c r="P1096" s="248" t="s">
        <v>3060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3585</v>
      </c>
      <c r="D1097" s="145" t="s">
        <v>2923</v>
      </c>
      <c r="E1097" s="140" t="s">
        <v>499</v>
      </c>
      <c r="F1097" s="140" t="s">
        <v>4658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3598</v>
      </c>
      <c r="L1097" s="148" t="s">
        <v>4355</v>
      </c>
      <c r="M1097" s="148" t="s">
        <v>4412</v>
      </c>
      <c r="N1097" s="22" t="s">
        <v>2134</v>
      </c>
      <c r="O1097" s="22"/>
      <c r="P1097" s="248" t="s">
        <v>2923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3585</v>
      </c>
      <c r="D1098" s="145" t="s">
        <v>2924</v>
      </c>
      <c r="E1098" s="140" t="s">
        <v>499</v>
      </c>
      <c r="F1098" s="140" t="s">
        <v>4659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3598</v>
      </c>
      <c r="L1098" s="148" t="s">
        <v>4355</v>
      </c>
      <c r="M1098" s="148" t="s">
        <v>4412</v>
      </c>
      <c r="N1098" s="22" t="s">
        <v>2134</v>
      </c>
      <c r="O1098" s="22"/>
      <c r="P1098" s="248" t="s">
        <v>2924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3584</v>
      </c>
      <c r="D1099" s="145" t="s">
        <v>7</v>
      </c>
      <c r="E1099" s="140" t="s">
        <v>499</v>
      </c>
      <c r="F1099" s="140" t="s">
        <v>4660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3598</v>
      </c>
      <c r="L1099" s="148" t="s">
        <v>4355</v>
      </c>
      <c r="M1099" s="148" t="s">
        <v>4412</v>
      </c>
      <c r="N1099" s="22" t="s">
        <v>2134</v>
      </c>
      <c r="O1099" s="22"/>
      <c r="P1099" s="248" t="s">
        <v>3061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3584</v>
      </c>
      <c r="D1100" s="145" t="s">
        <v>7</v>
      </c>
      <c r="E1100" s="140" t="s">
        <v>499</v>
      </c>
      <c r="F1100" s="140" t="s">
        <v>4661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3598</v>
      </c>
      <c r="L1100" s="148" t="s">
        <v>4355</v>
      </c>
      <c r="M1100" s="148" t="s">
        <v>4412</v>
      </c>
      <c r="N1100" s="22" t="s">
        <v>2134</v>
      </c>
      <c r="O1100" s="22"/>
      <c r="P1100" s="248" t="s">
        <v>3062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3585</v>
      </c>
      <c r="D1101" s="145" t="s">
        <v>2925</v>
      </c>
      <c r="E1101" s="140" t="s">
        <v>499</v>
      </c>
      <c r="F1101" s="140" t="s">
        <v>4662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3598</v>
      </c>
      <c r="L1101" s="148" t="s">
        <v>4355</v>
      </c>
      <c r="M1101" s="148" t="s">
        <v>4412</v>
      </c>
      <c r="N1101" s="22" t="s">
        <v>2134</v>
      </c>
      <c r="O1101" s="22"/>
      <c r="P1101" s="248" t="s">
        <v>2925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3584</v>
      </c>
      <c r="D1102" s="145" t="s">
        <v>7</v>
      </c>
      <c r="E1102" s="140" t="s">
        <v>499</v>
      </c>
      <c r="F1102" s="140" t="s">
        <v>4663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3598</v>
      </c>
      <c r="L1102" s="148" t="s">
        <v>4355</v>
      </c>
      <c r="M1102" s="148" t="s">
        <v>4412</v>
      </c>
      <c r="N1102" s="22" t="s">
        <v>2134</v>
      </c>
      <c r="O1102" s="22"/>
      <c r="P1102" s="248" t="s">
        <v>3073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3585</v>
      </c>
      <c r="D1103" s="145" t="s">
        <v>2926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3598</v>
      </c>
      <c r="L1103" s="148" t="s">
        <v>4355</v>
      </c>
      <c r="M1103" s="148" t="s">
        <v>4412</v>
      </c>
      <c r="N1103" s="22" t="s">
        <v>2134</v>
      </c>
      <c r="O1103" s="22"/>
      <c r="P1103" s="248" t="s">
        <v>2926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3584</v>
      </c>
      <c r="D1104" s="145" t="s">
        <v>7</v>
      </c>
      <c r="E1104" s="140" t="s">
        <v>499</v>
      </c>
      <c r="F1104" s="140" t="s">
        <v>4664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3598</v>
      </c>
      <c r="L1104" s="148" t="s">
        <v>4355</v>
      </c>
      <c r="M1104" s="148" t="s">
        <v>4412</v>
      </c>
      <c r="N1104" s="22" t="s">
        <v>2134</v>
      </c>
      <c r="O1104" s="22"/>
      <c r="P1104" s="248" t="s">
        <v>3063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3584</v>
      </c>
      <c r="D1105" s="145" t="s">
        <v>7</v>
      </c>
      <c r="E1105" s="140" t="s">
        <v>499</v>
      </c>
      <c r="F1105" s="140" t="s">
        <v>4665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3598</v>
      </c>
      <c r="L1105" s="148" t="s">
        <v>4355</v>
      </c>
      <c r="M1105" s="148" t="s">
        <v>4412</v>
      </c>
      <c r="N1105" s="22" t="s">
        <v>2134</v>
      </c>
      <c r="O1105" s="22"/>
      <c r="P1105" s="248" t="s">
        <v>3064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3584</v>
      </c>
      <c r="D1106" s="145" t="s">
        <v>7</v>
      </c>
      <c r="E1106" s="140" t="s">
        <v>499</v>
      </c>
      <c r="F1106" s="140" t="s">
        <v>4666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3598</v>
      </c>
      <c r="L1106" s="148" t="s">
        <v>4355</v>
      </c>
      <c r="M1106" s="148" t="s">
        <v>4412</v>
      </c>
      <c r="N1106" s="22" t="s">
        <v>2134</v>
      </c>
      <c r="O1106" s="22"/>
      <c r="P1106" s="248" t="s">
        <v>3065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3584</v>
      </c>
      <c r="D1107" s="145" t="s">
        <v>7</v>
      </c>
      <c r="E1107" s="140" t="s">
        <v>499</v>
      </c>
      <c r="F1107" s="140" t="s">
        <v>4667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3598</v>
      </c>
      <c r="L1107" s="148" t="s">
        <v>4355</v>
      </c>
      <c r="M1107" s="148" t="s">
        <v>4412</v>
      </c>
      <c r="N1107" s="22" t="s">
        <v>2134</v>
      </c>
      <c r="O1107" s="22"/>
      <c r="P1107" s="248" t="s">
        <v>3066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3584</v>
      </c>
      <c r="D1108" s="145" t="s">
        <v>7</v>
      </c>
      <c r="E1108" s="140" t="s">
        <v>499</v>
      </c>
      <c r="F1108" s="140" t="s">
        <v>4668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3598</v>
      </c>
      <c r="L1108" s="148" t="s">
        <v>4355</v>
      </c>
      <c r="M1108" s="148" t="s">
        <v>4412</v>
      </c>
      <c r="N1108" s="22" t="s">
        <v>2134</v>
      </c>
      <c r="O1108" s="22"/>
      <c r="P1108" s="248" t="s">
        <v>3067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3584</v>
      </c>
      <c r="D1109" s="145" t="s">
        <v>7</v>
      </c>
      <c r="E1109" s="140" t="s">
        <v>499</v>
      </c>
      <c r="F1109" s="140" t="s">
        <v>4669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3598</v>
      </c>
      <c r="L1109" s="148" t="s">
        <v>4355</v>
      </c>
      <c r="M1109" s="148" t="s">
        <v>4412</v>
      </c>
      <c r="N1109" s="22" t="s">
        <v>2134</v>
      </c>
      <c r="O1109" s="22"/>
      <c r="P1109" s="248" t="s">
        <v>3068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3584</v>
      </c>
      <c r="D1110" s="145" t="s">
        <v>7</v>
      </c>
      <c r="E1110" s="140" t="s">
        <v>499</v>
      </c>
      <c r="F1110" s="140" t="s">
        <v>4670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3598</v>
      </c>
      <c r="L1110" s="148" t="s">
        <v>4355</v>
      </c>
      <c r="M1110" s="148" t="s">
        <v>4412</v>
      </c>
      <c r="N1110" s="22" t="s">
        <v>2134</v>
      </c>
      <c r="O1110" s="22"/>
      <c r="P1110" s="248" t="s">
        <v>3069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3584</v>
      </c>
      <c r="D1111" s="145" t="s">
        <v>7</v>
      </c>
      <c r="E1111" s="140" t="s">
        <v>499</v>
      </c>
      <c r="F1111" s="140" t="s">
        <v>4671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3598</v>
      </c>
      <c r="L1111" s="148" t="s">
        <v>4355</v>
      </c>
      <c r="M1111" s="148" t="s">
        <v>4412</v>
      </c>
      <c r="N1111" s="22" t="s">
        <v>2134</v>
      </c>
      <c r="O1111" s="22"/>
      <c r="P1111" s="248" t="s">
        <v>3070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3584</v>
      </c>
      <c r="D1112" s="145" t="s">
        <v>7</v>
      </c>
      <c r="E1112" s="140" t="s">
        <v>499</v>
      </c>
      <c r="F1112" s="140" t="s">
        <v>4672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3598</v>
      </c>
      <c r="L1112" s="148" t="s">
        <v>4355</v>
      </c>
      <c r="M1112" s="148" t="s">
        <v>4412</v>
      </c>
      <c r="N1112" s="22" t="s">
        <v>2134</v>
      </c>
      <c r="O1112" s="22"/>
      <c r="P1112" s="248" t="s">
        <v>3071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3584</v>
      </c>
      <c r="D1113" s="145" t="s">
        <v>7</v>
      </c>
      <c r="E1113" s="140" t="s">
        <v>499</v>
      </c>
      <c r="F1113" s="140" t="s">
        <v>4673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3598</v>
      </c>
      <c r="L1113" s="148" t="s">
        <v>4355</v>
      </c>
      <c r="M1113" s="148" t="s">
        <v>4412</v>
      </c>
      <c r="N1113" s="22" t="s">
        <v>2134</v>
      </c>
      <c r="O1113" s="22"/>
      <c r="P1113" s="248" t="s">
        <v>3072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3584</v>
      </c>
      <c r="D1114" s="145" t="s">
        <v>7</v>
      </c>
      <c r="E1114" s="140" t="s">
        <v>499</v>
      </c>
      <c r="F1114" s="140" t="s">
        <v>4674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3598</v>
      </c>
      <c r="L1114" s="148" t="s">
        <v>4355</v>
      </c>
      <c r="M1114" s="148" t="s">
        <v>4412</v>
      </c>
      <c r="N1114" s="22" t="s">
        <v>2134</v>
      </c>
      <c r="O1114" s="22"/>
      <c r="P1114" s="248" t="s">
        <v>3074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3584</v>
      </c>
      <c r="D1115" s="145" t="s">
        <v>7</v>
      </c>
      <c r="E1115" s="140" t="s">
        <v>499</v>
      </c>
      <c r="F1115" s="140" t="s">
        <v>4675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3598</v>
      </c>
      <c r="L1115" s="148" t="s">
        <v>4355</v>
      </c>
      <c r="M1115" s="148" t="s">
        <v>4412</v>
      </c>
      <c r="N1115" s="22" t="s">
        <v>2134</v>
      </c>
      <c r="O1115" s="22"/>
      <c r="P1115" s="248" t="s">
        <v>3075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3584</v>
      </c>
      <c r="D1116" s="145" t="s">
        <v>7</v>
      </c>
      <c r="E1116" s="140" t="s">
        <v>499</v>
      </c>
      <c r="F1116" s="140" t="s">
        <v>4676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3598</v>
      </c>
      <c r="L1116" s="148" t="s">
        <v>4355</v>
      </c>
      <c r="M1116" s="148" t="s">
        <v>4412</v>
      </c>
      <c r="N1116" s="22" t="s">
        <v>2134</v>
      </c>
      <c r="O1116" s="22"/>
      <c r="P1116" s="248" t="s">
        <v>3076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3584</v>
      </c>
      <c r="D1117" s="145" t="s">
        <v>7</v>
      </c>
      <c r="E1117" s="140" t="s">
        <v>499</v>
      </c>
      <c r="F1117" s="140" t="s">
        <v>4677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3598</v>
      </c>
      <c r="L1117" s="148" t="s">
        <v>4355</v>
      </c>
      <c r="M1117" s="148" t="s">
        <v>4412</v>
      </c>
      <c r="N1117" s="22" t="s">
        <v>2134</v>
      </c>
      <c r="O1117" s="22"/>
      <c r="P1117" s="248" t="s">
        <v>3077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3584</v>
      </c>
      <c r="D1118" s="145" t="s">
        <v>7</v>
      </c>
      <c r="E1118" s="140" t="s">
        <v>499</v>
      </c>
      <c r="F1118" s="140" t="s">
        <v>4678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3598</v>
      </c>
      <c r="L1118" s="148" t="s">
        <v>4355</v>
      </c>
      <c r="M1118" s="148" t="s">
        <v>4412</v>
      </c>
      <c r="N1118" s="22" t="s">
        <v>2134</v>
      </c>
      <c r="O1118" s="22"/>
      <c r="P1118" s="248" t="s">
        <v>3078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3584</v>
      </c>
      <c r="D1119" s="145" t="s">
        <v>7</v>
      </c>
      <c r="E1119" s="140" t="s">
        <v>499</v>
      </c>
      <c r="F1119" s="140" t="s">
        <v>4679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3598</v>
      </c>
      <c r="L1119" s="148" t="s">
        <v>4355</v>
      </c>
      <c r="M1119" s="148" t="s">
        <v>4412</v>
      </c>
      <c r="N1119" s="22" t="s">
        <v>2134</v>
      </c>
      <c r="O1119" s="22"/>
      <c r="P1119" s="248" t="s">
        <v>3079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3584</v>
      </c>
      <c r="D1120" s="145" t="s">
        <v>7</v>
      </c>
      <c r="E1120" s="140" t="s">
        <v>499</v>
      </c>
      <c r="F1120" s="140" t="s">
        <v>4680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3598</v>
      </c>
      <c r="L1120" s="148" t="s">
        <v>4355</v>
      </c>
      <c r="M1120" s="148" t="s">
        <v>4412</v>
      </c>
      <c r="N1120" s="22" t="s">
        <v>2134</v>
      </c>
      <c r="O1120" s="22"/>
      <c r="P1120" s="248" t="s">
        <v>3080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3584</v>
      </c>
      <c r="D1121" s="145" t="s">
        <v>7</v>
      </c>
      <c r="E1121" s="140" t="s">
        <v>499</v>
      </c>
      <c r="F1121" s="140" t="s">
        <v>4681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3598</v>
      </c>
      <c r="L1121" s="148" t="s">
        <v>4355</v>
      </c>
      <c r="M1121" s="148" t="s">
        <v>4412</v>
      </c>
      <c r="N1121" s="22" t="s">
        <v>2134</v>
      </c>
      <c r="O1121" s="22"/>
      <c r="P1121" s="248" t="s">
        <v>3081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3584</v>
      </c>
      <c r="D1122" s="145" t="s">
        <v>7</v>
      </c>
      <c r="E1122" s="140" t="s">
        <v>499</v>
      </c>
      <c r="F1122" s="140" t="s">
        <v>4682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3598</v>
      </c>
      <c r="L1122" s="148" t="s">
        <v>4355</v>
      </c>
      <c r="M1122" s="148" t="s">
        <v>4412</v>
      </c>
      <c r="N1122" s="22" t="s">
        <v>2134</v>
      </c>
      <c r="O1122" s="22"/>
      <c r="P1122" s="248" t="s">
        <v>3082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3584</v>
      </c>
      <c r="D1123" s="145" t="s">
        <v>7</v>
      </c>
      <c r="E1123" s="140" t="s">
        <v>499</v>
      </c>
      <c r="F1123" s="140" t="s">
        <v>4683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3598</v>
      </c>
      <c r="L1123" s="148" t="s">
        <v>4355</v>
      </c>
      <c r="M1123" s="148" t="s">
        <v>4412</v>
      </c>
      <c r="N1123" s="22" t="s">
        <v>2134</v>
      </c>
      <c r="O1123" s="22"/>
      <c r="P1123" s="248" t="s">
        <v>3083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3584</v>
      </c>
      <c r="D1124" s="145" t="s">
        <v>7</v>
      </c>
      <c r="E1124" s="140" t="s">
        <v>499</v>
      </c>
      <c r="F1124" s="140" t="s">
        <v>4684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3598</v>
      </c>
      <c r="L1124" s="148" t="s">
        <v>4355</v>
      </c>
      <c r="M1124" s="148" t="s">
        <v>4412</v>
      </c>
      <c r="N1124" s="22" t="s">
        <v>2134</v>
      </c>
      <c r="O1124" s="22"/>
      <c r="P1124" s="248" t="s">
        <v>3084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3584</v>
      </c>
      <c r="D1125" s="145" t="s">
        <v>7</v>
      </c>
      <c r="E1125" s="140" t="s">
        <v>499</v>
      </c>
      <c r="F1125" s="140" t="s">
        <v>4685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3598</v>
      </c>
      <c r="L1125" s="148" t="s">
        <v>4355</v>
      </c>
      <c r="M1125" s="148" t="s">
        <v>4412</v>
      </c>
      <c r="N1125" s="22" t="s">
        <v>2134</v>
      </c>
      <c r="O1125" s="22"/>
      <c r="P1125" s="248" t="s">
        <v>3085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3584</v>
      </c>
      <c r="D1126" s="145" t="s">
        <v>7</v>
      </c>
      <c r="E1126" s="140" t="s">
        <v>499</v>
      </c>
      <c r="F1126" s="140" t="s">
        <v>4686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3598</v>
      </c>
      <c r="L1126" s="148" t="s">
        <v>4355</v>
      </c>
      <c r="M1126" s="148" t="s">
        <v>4412</v>
      </c>
      <c r="N1126" s="22" t="s">
        <v>2134</v>
      </c>
      <c r="O1126" s="22"/>
      <c r="P1126" s="248" t="s">
        <v>3086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3584</v>
      </c>
      <c r="D1127" s="145" t="s">
        <v>7</v>
      </c>
      <c r="E1127" s="140" t="s">
        <v>499</v>
      </c>
      <c r="F1127" s="140" t="s">
        <v>4687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3598</v>
      </c>
      <c r="L1127" s="148" t="s">
        <v>4355</v>
      </c>
      <c r="M1127" s="148" t="s">
        <v>4412</v>
      </c>
      <c r="N1127" s="22" t="s">
        <v>2134</v>
      </c>
      <c r="O1127" s="22"/>
      <c r="P1127" s="248" t="s">
        <v>3087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3584</v>
      </c>
      <c r="D1128" s="145" t="s">
        <v>7</v>
      </c>
      <c r="E1128" s="140" t="s">
        <v>499</v>
      </c>
      <c r="F1128" s="140" t="s">
        <v>4688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3598</v>
      </c>
      <c r="L1128" s="148" t="s">
        <v>4355</v>
      </c>
      <c r="M1128" s="148" t="s">
        <v>4412</v>
      </c>
      <c r="N1128" s="22" t="s">
        <v>2134</v>
      </c>
      <c r="O1128" s="22"/>
      <c r="P1128" s="248" t="s">
        <v>3088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3584</v>
      </c>
      <c r="D1129" s="145" t="s">
        <v>7</v>
      </c>
      <c r="E1129" s="140" t="s">
        <v>499</v>
      </c>
      <c r="F1129" s="140" t="s">
        <v>4689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3598</v>
      </c>
      <c r="L1129" s="148" t="s">
        <v>4355</v>
      </c>
      <c r="M1129" s="148" t="s">
        <v>4412</v>
      </c>
      <c r="N1129" s="22" t="s">
        <v>2134</v>
      </c>
      <c r="O1129" s="22"/>
      <c r="P1129" s="248" t="s">
        <v>3089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3584</v>
      </c>
      <c r="D1130" s="145" t="s">
        <v>7</v>
      </c>
      <c r="E1130" s="140" t="s">
        <v>499</v>
      </c>
      <c r="F1130" s="140" t="s">
        <v>4690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3598</v>
      </c>
      <c r="L1130" s="148" t="s">
        <v>4355</v>
      </c>
      <c r="M1130" s="148" t="s">
        <v>4412</v>
      </c>
      <c r="N1130" s="22" t="s">
        <v>2134</v>
      </c>
      <c r="O1130" s="22"/>
      <c r="P1130" s="248" t="s">
        <v>3090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3584</v>
      </c>
      <c r="D1131" s="145" t="s">
        <v>7</v>
      </c>
      <c r="E1131" s="140" t="s">
        <v>499</v>
      </c>
      <c r="F1131" s="140" t="s">
        <v>4691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3598</v>
      </c>
      <c r="L1131" s="148" t="s">
        <v>4355</v>
      </c>
      <c r="M1131" s="148" t="s">
        <v>4412</v>
      </c>
      <c r="N1131" s="22" t="s">
        <v>2134</v>
      </c>
      <c r="O1131" s="22"/>
      <c r="P1131" s="248" t="s">
        <v>3091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3584</v>
      </c>
      <c r="D1132" s="145" t="s">
        <v>7</v>
      </c>
      <c r="E1132" s="140" t="s">
        <v>499</v>
      </c>
      <c r="F1132" s="140" t="s">
        <v>4692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3598</v>
      </c>
      <c r="L1132" s="148" t="s">
        <v>4355</v>
      </c>
      <c r="M1132" s="148" t="s">
        <v>4412</v>
      </c>
      <c r="N1132" s="22" t="s">
        <v>2134</v>
      </c>
      <c r="O1132" s="22"/>
      <c r="P1132" s="248" t="s">
        <v>3092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3584</v>
      </c>
      <c r="D1133" s="145" t="s">
        <v>7</v>
      </c>
      <c r="E1133" s="140" t="s">
        <v>499</v>
      </c>
      <c r="F1133" s="140" t="s">
        <v>4693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3598</v>
      </c>
      <c r="L1133" s="148" t="s">
        <v>4355</v>
      </c>
      <c r="M1133" s="148" t="s">
        <v>4412</v>
      </c>
      <c r="N1133" s="22" t="s">
        <v>2134</v>
      </c>
      <c r="O1133" s="22"/>
      <c r="P1133" s="248" t="s">
        <v>3093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3584</v>
      </c>
      <c r="D1134" s="145" t="s">
        <v>7</v>
      </c>
      <c r="E1134" s="140" t="s">
        <v>499</v>
      </c>
      <c r="F1134" s="140" t="s">
        <v>4694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3598</v>
      </c>
      <c r="L1134" s="148" t="s">
        <v>4355</v>
      </c>
      <c r="M1134" s="148" t="s">
        <v>4412</v>
      </c>
      <c r="N1134" s="22" t="s">
        <v>2134</v>
      </c>
      <c r="O1134" s="22"/>
      <c r="P1134" s="248" t="s">
        <v>3094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3584</v>
      </c>
      <c r="D1135" s="145" t="s">
        <v>7</v>
      </c>
      <c r="E1135" s="140" t="s">
        <v>499</v>
      </c>
      <c r="F1135" s="140" t="s">
        <v>4695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3598</v>
      </c>
      <c r="L1135" s="148" t="s">
        <v>4355</v>
      </c>
      <c r="M1135" s="148" t="s">
        <v>4412</v>
      </c>
      <c r="N1135" s="22" t="s">
        <v>2134</v>
      </c>
      <c r="O1135" s="22"/>
      <c r="P1135" s="248" t="s">
        <v>3095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3584</v>
      </c>
      <c r="D1136" s="145" t="s">
        <v>7</v>
      </c>
      <c r="E1136" s="140" t="s">
        <v>499</v>
      </c>
      <c r="F1136" s="140" t="s">
        <v>4696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3598</v>
      </c>
      <c r="L1136" s="148" t="s">
        <v>4355</v>
      </c>
      <c r="M1136" s="148" t="s">
        <v>4412</v>
      </c>
      <c r="N1136" s="22" t="s">
        <v>2134</v>
      </c>
      <c r="O1136" s="22"/>
      <c r="P1136" s="248" t="s">
        <v>3096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3584</v>
      </c>
      <c r="D1137" s="145" t="s">
        <v>7</v>
      </c>
      <c r="E1137" s="140" t="s">
        <v>499</v>
      </c>
      <c r="F1137" s="140" t="s">
        <v>4697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3598</v>
      </c>
      <c r="L1137" s="148" t="s">
        <v>4355</v>
      </c>
      <c r="M1137" s="148" t="s">
        <v>4412</v>
      </c>
      <c r="N1137" s="22" t="s">
        <v>2134</v>
      </c>
      <c r="O1137" s="22"/>
      <c r="P1137" s="248" t="s">
        <v>3097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3584</v>
      </c>
      <c r="D1138" s="145" t="s">
        <v>7</v>
      </c>
      <c r="E1138" s="140" t="s">
        <v>499</v>
      </c>
      <c r="F1138" s="140" t="s">
        <v>4698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3598</v>
      </c>
      <c r="L1138" s="148" t="s">
        <v>4355</v>
      </c>
      <c r="M1138" s="148" t="s">
        <v>4412</v>
      </c>
      <c r="N1138" s="22" t="s">
        <v>2134</v>
      </c>
      <c r="O1138" s="22"/>
      <c r="P1138" s="248" t="s">
        <v>3098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3584</v>
      </c>
      <c r="D1139" s="145" t="s">
        <v>7</v>
      </c>
      <c r="E1139" s="140" t="s">
        <v>499</v>
      </c>
      <c r="F1139" s="140" t="s">
        <v>4699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3598</v>
      </c>
      <c r="L1139" s="148" t="s">
        <v>4355</v>
      </c>
      <c r="M1139" s="148" t="s">
        <v>4412</v>
      </c>
      <c r="N1139" s="22" t="s">
        <v>2134</v>
      </c>
      <c r="O1139" s="22"/>
      <c r="P1139" s="248" t="s">
        <v>3099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3584</v>
      </c>
      <c r="D1140" s="145" t="s">
        <v>7</v>
      </c>
      <c r="E1140" s="140" t="s">
        <v>499</v>
      </c>
      <c r="F1140" s="140" t="s">
        <v>4700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3598</v>
      </c>
      <c r="L1140" s="148" t="s">
        <v>4355</v>
      </c>
      <c r="M1140" s="148" t="s">
        <v>4412</v>
      </c>
      <c r="N1140" s="22" t="s">
        <v>2134</v>
      </c>
      <c r="O1140" s="22"/>
      <c r="P1140" s="248" t="s">
        <v>3100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3584</v>
      </c>
      <c r="D1141" s="145" t="s">
        <v>7</v>
      </c>
      <c r="E1141" s="140" t="s">
        <v>499</v>
      </c>
      <c r="F1141" s="140" t="s">
        <v>4701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3598</v>
      </c>
      <c r="L1141" s="148" t="s">
        <v>4355</v>
      </c>
      <c r="M1141" s="148" t="s">
        <v>4412</v>
      </c>
      <c r="N1141" s="22" t="s">
        <v>2134</v>
      </c>
      <c r="O1141" s="22"/>
      <c r="P1141" s="248" t="s">
        <v>3101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3584</v>
      </c>
      <c r="D1142" s="145" t="s">
        <v>7</v>
      </c>
      <c r="E1142" s="140" t="s">
        <v>499</v>
      </c>
      <c r="F1142" s="140" t="s">
        <v>4702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3598</v>
      </c>
      <c r="L1142" s="148" t="s">
        <v>4355</v>
      </c>
      <c r="M1142" s="148" t="s">
        <v>4412</v>
      </c>
      <c r="N1142" s="22" t="s">
        <v>2134</v>
      </c>
      <c r="O1142" s="22"/>
      <c r="P1142" s="248" t="s">
        <v>3102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3584</v>
      </c>
      <c r="D1143" s="145" t="s">
        <v>7</v>
      </c>
      <c r="E1143" s="140" t="s">
        <v>499</v>
      </c>
      <c r="F1143" s="140" t="s">
        <v>4703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3598</v>
      </c>
      <c r="L1143" s="148" t="s">
        <v>4355</v>
      </c>
      <c r="M1143" s="148" t="s">
        <v>4412</v>
      </c>
      <c r="N1143" s="22" t="s">
        <v>2134</v>
      </c>
      <c r="O1143" s="22"/>
      <c r="P1143" s="248" t="s">
        <v>3103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3584</v>
      </c>
      <c r="D1144" s="145" t="s">
        <v>7</v>
      </c>
      <c r="E1144" s="140" t="s">
        <v>499</v>
      </c>
      <c r="F1144" s="140" t="s">
        <v>4704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3598</v>
      </c>
      <c r="L1144" s="148" t="s">
        <v>4355</v>
      </c>
      <c r="M1144" s="148" t="s">
        <v>4412</v>
      </c>
      <c r="N1144" s="22" t="s">
        <v>2134</v>
      </c>
      <c r="O1144" s="22"/>
      <c r="P1144" s="248" t="s">
        <v>3104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3584</v>
      </c>
      <c r="D1145" s="145" t="s">
        <v>7</v>
      </c>
      <c r="E1145" s="140" t="s">
        <v>499</v>
      </c>
      <c r="F1145" s="140" t="s">
        <v>4705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3598</v>
      </c>
      <c r="L1145" s="148" t="s">
        <v>4355</v>
      </c>
      <c r="M1145" s="148" t="s">
        <v>4412</v>
      </c>
      <c r="N1145" s="22" t="s">
        <v>2134</v>
      </c>
      <c r="O1145" s="22"/>
      <c r="P1145" s="248" t="s">
        <v>4576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3584</v>
      </c>
      <c r="D1146" s="145" t="s">
        <v>7</v>
      </c>
      <c r="E1146" s="140" t="s">
        <v>499</v>
      </c>
      <c r="F1146" s="140" t="s">
        <v>4706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3598</v>
      </c>
      <c r="L1146" s="148" t="s">
        <v>4355</v>
      </c>
      <c r="M1146" s="148" t="s">
        <v>4412</v>
      </c>
      <c r="N1146" s="22" t="s">
        <v>2134</v>
      </c>
      <c r="O1146" s="22"/>
      <c r="P1146" s="248" t="s">
        <v>4577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3584</v>
      </c>
      <c r="D1147" s="145" t="s">
        <v>7</v>
      </c>
      <c r="E1147" s="140" t="s">
        <v>499</v>
      </c>
      <c r="F1147" s="140" t="s">
        <v>4707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3598</v>
      </c>
      <c r="L1147" s="148" t="s">
        <v>4355</v>
      </c>
      <c r="M1147" s="148" t="s">
        <v>4412</v>
      </c>
      <c r="N1147" s="22" t="s">
        <v>2134</v>
      </c>
      <c r="O1147" s="22"/>
      <c r="P1147" s="248" t="s">
        <v>3105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3584</v>
      </c>
      <c r="D1148" s="145" t="s">
        <v>7</v>
      </c>
      <c r="E1148" s="140" t="s">
        <v>499</v>
      </c>
      <c r="F1148" s="140" t="s">
        <v>4708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3598</v>
      </c>
      <c r="L1148" s="148" t="s">
        <v>4355</v>
      </c>
      <c r="M1148" s="148" t="s">
        <v>4412</v>
      </c>
      <c r="N1148" s="22" t="s">
        <v>2134</v>
      </c>
      <c r="O1148" s="22"/>
      <c r="P1148" s="248" t="s">
        <v>3106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3584</v>
      </c>
      <c r="D1149" s="145" t="s">
        <v>7</v>
      </c>
      <c r="E1149" s="140" t="s">
        <v>499</v>
      </c>
      <c r="F1149" s="140" t="s">
        <v>4709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3598</v>
      </c>
      <c r="L1149" s="148" t="s">
        <v>4355</v>
      </c>
      <c r="M1149" s="148" t="s">
        <v>4412</v>
      </c>
      <c r="N1149" s="22" t="s">
        <v>2134</v>
      </c>
      <c r="O1149" s="22"/>
      <c r="P1149" s="248" t="s">
        <v>3107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3584</v>
      </c>
      <c r="D1150" s="145" t="s">
        <v>7</v>
      </c>
      <c r="E1150" s="140" t="s">
        <v>499</v>
      </c>
      <c r="F1150" s="140" t="s">
        <v>4710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3598</v>
      </c>
      <c r="L1150" s="148" t="s">
        <v>4355</v>
      </c>
      <c r="M1150" s="148" t="s">
        <v>4412</v>
      </c>
      <c r="N1150" s="22" t="s">
        <v>2134</v>
      </c>
      <c r="O1150" s="22"/>
      <c r="P1150" s="248" t="s">
        <v>3108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3584</v>
      </c>
      <c r="D1151" s="145" t="s">
        <v>7</v>
      </c>
      <c r="E1151" s="140" t="s">
        <v>499</v>
      </c>
      <c r="F1151" s="140" t="s">
        <v>4711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3598</v>
      </c>
      <c r="L1151" s="148" t="s">
        <v>4355</v>
      </c>
      <c r="M1151" s="148" t="s">
        <v>4412</v>
      </c>
      <c r="N1151" s="22" t="s">
        <v>2134</v>
      </c>
      <c r="O1151" s="22"/>
      <c r="P1151" s="248" t="s">
        <v>3109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3584</v>
      </c>
      <c r="D1152" s="145" t="s">
        <v>7</v>
      </c>
      <c r="E1152" s="140" t="s">
        <v>499</v>
      </c>
      <c r="F1152" s="140" t="s">
        <v>4712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3598</v>
      </c>
      <c r="L1152" s="148" t="s">
        <v>4355</v>
      </c>
      <c r="M1152" s="148" t="s">
        <v>4412</v>
      </c>
      <c r="N1152" s="22" t="s">
        <v>2134</v>
      </c>
      <c r="O1152" s="22"/>
      <c r="P1152" s="248" t="s">
        <v>3110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3584</v>
      </c>
      <c r="D1153" s="145" t="s">
        <v>7</v>
      </c>
      <c r="E1153" s="140" t="s">
        <v>499</v>
      </c>
      <c r="F1153" s="140" t="s">
        <v>4713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3598</v>
      </c>
      <c r="L1153" s="148" t="s">
        <v>4355</v>
      </c>
      <c r="M1153" s="148" t="s">
        <v>4412</v>
      </c>
      <c r="N1153" s="22" t="s">
        <v>2134</v>
      </c>
      <c r="O1153" s="22"/>
      <c r="P1153" s="248" t="s">
        <v>3111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3584</v>
      </c>
      <c r="D1154" s="145" t="s">
        <v>7</v>
      </c>
      <c r="E1154" s="140" t="s">
        <v>499</v>
      </c>
      <c r="F1154" s="140" t="s">
        <v>4714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3598</v>
      </c>
      <c r="L1154" s="148" t="s">
        <v>4355</v>
      </c>
      <c r="M1154" s="148" t="s">
        <v>4412</v>
      </c>
      <c r="N1154" s="22" t="s">
        <v>2134</v>
      </c>
      <c r="O1154" s="22"/>
      <c r="P1154" s="248" t="s">
        <v>3112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3584</v>
      </c>
      <c r="D1155" s="145" t="s">
        <v>7</v>
      </c>
      <c r="E1155" s="140" t="s">
        <v>499</v>
      </c>
      <c r="F1155" s="140" t="s">
        <v>4715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3598</v>
      </c>
      <c r="L1155" s="148" t="s">
        <v>4355</v>
      </c>
      <c r="M1155" s="148" t="s">
        <v>4412</v>
      </c>
      <c r="N1155" s="22" t="s">
        <v>2134</v>
      </c>
      <c r="O1155" s="22"/>
      <c r="P1155" s="248" t="s">
        <v>3113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3584</v>
      </c>
      <c r="D1156" s="145" t="s">
        <v>7</v>
      </c>
      <c r="E1156" s="140" t="s">
        <v>499</v>
      </c>
      <c r="F1156" s="140" t="s">
        <v>4716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3598</v>
      </c>
      <c r="L1156" s="148" t="s">
        <v>4355</v>
      </c>
      <c r="M1156" s="148" t="s">
        <v>4412</v>
      </c>
      <c r="N1156" s="22" t="s">
        <v>2134</v>
      </c>
      <c r="O1156" s="22"/>
      <c r="P1156" s="248" t="s">
        <v>3114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3584</v>
      </c>
      <c r="D1157" s="145" t="s">
        <v>7</v>
      </c>
      <c r="E1157" s="140" t="s">
        <v>499</v>
      </c>
      <c r="F1157" s="140" t="s">
        <v>4717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3598</v>
      </c>
      <c r="L1157" s="148" t="s">
        <v>4355</v>
      </c>
      <c r="M1157" s="148" t="s">
        <v>4412</v>
      </c>
      <c r="N1157" s="22" t="s">
        <v>2134</v>
      </c>
      <c r="O1157" s="22"/>
      <c r="P1157" s="248" t="s">
        <v>4578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3584</v>
      </c>
      <c r="D1158" s="145" t="s">
        <v>7</v>
      </c>
      <c r="E1158" s="140" t="s">
        <v>499</v>
      </c>
      <c r="F1158" s="140" t="s">
        <v>4718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3598</v>
      </c>
      <c r="L1158" s="148" t="s">
        <v>4355</v>
      </c>
      <c r="M1158" s="148" t="s">
        <v>4412</v>
      </c>
      <c r="N1158" s="22" t="s">
        <v>2134</v>
      </c>
      <c r="O1158" s="22"/>
      <c r="P1158" s="248" t="s">
        <v>3115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3584</v>
      </c>
      <c r="D1159" s="145" t="s">
        <v>7</v>
      </c>
      <c r="E1159" s="140" t="s">
        <v>499</v>
      </c>
      <c r="F1159" s="140" t="s">
        <v>4719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3598</v>
      </c>
      <c r="L1159" s="148" t="s">
        <v>4355</v>
      </c>
      <c r="M1159" s="148" t="s">
        <v>4412</v>
      </c>
      <c r="N1159" s="22" t="s">
        <v>2134</v>
      </c>
      <c r="O1159" s="22"/>
      <c r="P1159" s="248" t="s">
        <v>3116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3584</v>
      </c>
      <c r="D1160" s="145" t="s">
        <v>7</v>
      </c>
      <c r="E1160" s="140" t="s">
        <v>499</v>
      </c>
      <c r="F1160" s="140" t="s">
        <v>4720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3598</v>
      </c>
      <c r="L1160" s="148" t="s">
        <v>4355</v>
      </c>
      <c r="M1160" s="148" t="s">
        <v>4412</v>
      </c>
      <c r="N1160" s="22" t="s">
        <v>2134</v>
      </c>
      <c r="O1160" s="22"/>
      <c r="P1160" s="248" t="s">
        <v>3117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3584</v>
      </c>
      <c r="D1161" s="145" t="s">
        <v>7</v>
      </c>
      <c r="E1161" s="140" t="s">
        <v>499</v>
      </c>
      <c r="F1161" s="140" t="s">
        <v>4721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3598</v>
      </c>
      <c r="L1161" s="148" t="s">
        <v>4355</v>
      </c>
      <c r="M1161" s="148" t="s">
        <v>4412</v>
      </c>
      <c r="N1161" s="22" t="s">
        <v>2134</v>
      </c>
      <c r="O1161" s="22"/>
      <c r="P1161" s="248" t="s">
        <v>3118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3584</v>
      </c>
      <c r="D1162" s="145" t="s">
        <v>7</v>
      </c>
      <c r="E1162" s="140" t="s">
        <v>499</v>
      </c>
      <c r="F1162" s="140" t="s">
        <v>4722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3598</v>
      </c>
      <c r="L1162" s="148" t="s">
        <v>4355</v>
      </c>
      <c r="M1162" s="148" t="s">
        <v>4412</v>
      </c>
      <c r="N1162" s="22" t="s">
        <v>2134</v>
      </c>
      <c r="O1162" s="22"/>
      <c r="P1162" s="248" t="s">
        <v>3119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3584</v>
      </c>
      <c r="D1163" s="145" t="s">
        <v>7</v>
      </c>
      <c r="E1163" s="140" t="s">
        <v>499</v>
      </c>
      <c r="F1163" s="140" t="s">
        <v>4723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3598</v>
      </c>
      <c r="L1163" s="148" t="s">
        <v>4355</v>
      </c>
      <c r="M1163" s="148" t="s">
        <v>4412</v>
      </c>
      <c r="N1163" s="22" t="s">
        <v>2134</v>
      </c>
      <c r="O1163" s="22"/>
      <c r="P1163" s="248" t="s">
        <v>3120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3584</v>
      </c>
      <c r="D1164" s="145" t="s">
        <v>7</v>
      </c>
      <c r="E1164" s="140" t="s">
        <v>499</v>
      </c>
      <c r="F1164" s="140" t="s">
        <v>4724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3598</v>
      </c>
      <c r="L1164" s="148" t="s">
        <v>4355</v>
      </c>
      <c r="M1164" s="148" t="s">
        <v>4412</v>
      </c>
      <c r="N1164" s="22" t="s">
        <v>2134</v>
      </c>
      <c r="O1164" s="22"/>
      <c r="P1164" s="248" t="s">
        <v>3121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3584</v>
      </c>
      <c r="D1165" s="145" t="s">
        <v>7</v>
      </c>
      <c r="E1165" s="140" t="s">
        <v>499</v>
      </c>
      <c r="F1165" s="140" t="s">
        <v>4725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3598</v>
      </c>
      <c r="L1165" s="148" t="s">
        <v>4355</v>
      </c>
      <c r="M1165" s="148" t="s">
        <v>4412</v>
      </c>
      <c r="N1165" s="22" t="s">
        <v>2134</v>
      </c>
      <c r="O1165" s="22"/>
      <c r="P1165" s="248" t="s">
        <v>3122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3410</v>
      </c>
      <c r="D1166" s="208" t="s">
        <v>5043</v>
      </c>
      <c r="E1166" s="179" t="s">
        <v>3878</v>
      </c>
      <c r="F1166" s="179" t="s">
        <v>3878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5049</v>
      </c>
      <c r="L1166" s="120" t="s">
        <v>4355</v>
      </c>
      <c r="M1166" s="120" t="s">
        <v>4412</v>
      </c>
      <c r="N1166" s="120" t="s">
        <v>2551</v>
      </c>
      <c r="O1166" s="120"/>
      <c r="P1166" s="248" t="s">
        <v>5045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2523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5044</v>
      </c>
      <c r="D1167" s="208" t="s">
        <v>5043</v>
      </c>
      <c r="E1167" s="179" t="s">
        <v>3878</v>
      </c>
      <c r="F1167" s="179" t="s">
        <v>3878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5049</v>
      </c>
      <c r="L1167" s="120" t="s">
        <v>4355</v>
      </c>
      <c r="M1167" s="120" t="s">
        <v>4412</v>
      </c>
      <c r="N1167" s="120" t="s">
        <v>2551</v>
      </c>
      <c r="O1167" s="120"/>
      <c r="P1167" s="248" t="s">
        <v>5046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2523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3585</v>
      </c>
      <c r="D1168" s="145" t="s">
        <v>5573</v>
      </c>
      <c r="E1168" s="140" t="s">
        <v>499</v>
      </c>
      <c r="F1168" s="140" t="s">
        <v>5577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3598</v>
      </c>
      <c r="L1168" s="148" t="s">
        <v>4355</v>
      </c>
      <c r="M1168" s="148" t="s">
        <v>4412</v>
      </c>
      <c r="N1168" s="22" t="s">
        <v>2134</v>
      </c>
      <c r="O1168" s="22"/>
      <c r="P1168" s="248" t="s">
        <v>5573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3585</v>
      </c>
      <c r="D1169" s="145" t="s">
        <v>5574</v>
      </c>
      <c r="E1169" s="140" t="s">
        <v>499</v>
      </c>
      <c r="F1169" s="140" t="s">
        <v>5578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3598</v>
      </c>
      <c r="L1169" s="148" t="s">
        <v>4355</v>
      </c>
      <c r="M1169" s="148" t="s">
        <v>4412</v>
      </c>
      <c r="N1169" s="22" t="s">
        <v>2134</v>
      </c>
      <c r="O1169" s="22"/>
      <c r="P1169" s="248" t="s">
        <v>5574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3585</v>
      </c>
      <c r="D1170" s="145" t="s">
        <v>5575</v>
      </c>
      <c r="E1170" s="140" t="s">
        <v>499</v>
      </c>
      <c r="F1170" s="140" t="s">
        <v>5579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3598</v>
      </c>
      <c r="L1170" s="148" t="s">
        <v>4355</v>
      </c>
      <c r="M1170" s="148" t="s">
        <v>4412</v>
      </c>
      <c r="N1170" s="22" t="s">
        <v>2134</v>
      </c>
      <c r="O1170" s="22"/>
      <c r="P1170" s="248" t="s">
        <v>5575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3585</v>
      </c>
      <c r="D1171" s="145" t="s">
        <v>5576</v>
      </c>
      <c r="E1171" s="140" t="s">
        <v>499</v>
      </c>
      <c r="F1171" s="140" t="s">
        <v>5580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3598</v>
      </c>
      <c r="L1171" s="148" t="s">
        <v>4355</v>
      </c>
      <c r="M1171" s="148" t="s">
        <v>4412</v>
      </c>
      <c r="N1171" s="22" t="s">
        <v>2134</v>
      </c>
      <c r="O1171" s="22"/>
      <c r="P1171" s="248" t="s">
        <v>5576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3584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3598</v>
      </c>
      <c r="L1172" s="11" t="s">
        <v>4355</v>
      </c>
      <c r="M1172" s="22" t="s">
        <v>4412</v>
      </c>
      <c r="N1172" s="22" t="s">
        <v>2134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3584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3598</v>
      </c>
      <c r="L1173" s="11" t="s">
        <v>4355</v>
      </c>
      <c r="M1173" s="22" t="s">
        <v>4412</v>
      </c>
      <c r="N1173" s="22" t="s">
        <v>2134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3584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3598</v>
      </c>
      <c r="L1174" s="11" t="s">
        <v>4355</v>
      </c>
      <c r="M1174" s="22" t="s">
        <v>4412</v>
      </c>
      <c r="N1174" s="22" t="s">
        <v>2134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3584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3598</v>
      </c>
      <c r="L1175" s="11" t="s">
        <v>4355</v>
      </c>
      <c r="M1175" s="22" t="s">
        <v>4412</v>
      </c>
      <c r="N1175" s="22" t="s">
        <v>2134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3584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3598</v>
      </c>
      <c r="L1176" s="11" t="s">
        <v>4355</v>
      </c>
      <c r="M1176" s="22" t="s">
        <v>4412</v>
      </c>
      <c r="N1176" s="22" t="s">
        <v>2134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3584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3598</v>
      </c>
      <c r="L1177" s="11" t="s">
        <v>4355</v>
      </c>
      <c r="M1177" s="22" t="s">
        <v>4412</v>
      </c>
      <c r="N1177" s="22" t="s">
        <v>2134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3584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3598</v>
      </c>
      <c r="L1178" s="11" t="s">
        <v>4355</v>
      </c>
      <c r="M1178" s="22" t="s">
        <v>4412</v>
      </c>
      <c r="N1178" s="22" t="s">
        <v>2134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3584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3598</v>
      </c>
      <c r="L1179" s="11" t="s">
        <v>4355</v>
      </c>
      <c r="M1179" s="22" t="s">
        <v>4412</v>
      </c>
      <c r="N1179" s="22" t="s">
        <v>2134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3584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3598</v>
      </c>
      <c r="L1180" s="11" t="s">
        <v>4355</v>
      </c>
      <c r="M1180" s="22" t="s">
        <v>4412</v>
      </c>
      <c r="N1180" s="22" t="s">
        <v>2134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3584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3598</v>
      </c>
      <c r="L1181" s="11" t="s">
        <v>4355</v>
      </c>
      <c r="M1181" s="22" t="s">
        <v>4412</v>
      </c>
      <c r="N1181" s="22" t="s">
        <v>2134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3584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3598</v>
      </c>
      <c r="L1182" s="11" t="s">
        <v>4355</v>
      </c>
      <c r="M1182" s="22" t="s">
        <v>4412</v>
      </c>
      <c r="N1182" s="22" t="s">
        <v>2134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3584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3598</v>
      </c>
      <c r="L1183" s="11" t="s">
        <v>4355</v>
      </c>
      <c r="M1183" s="22" t="s">
        <v>4412</v>
      </c>
      <c r="N1183" s="22" t="s">
        <v>2134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3584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3598</v>
      </c>
      <c r="L1184" s="11" t="s">
        <v>4355</v>
      </c>
      <c r="M1184" s="22" t="s">
        <v>4412</v>
      </c>
      <c r="N1184" s="22" t="s">
        <v>2134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3584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3598</v>
      </c>
      <c r="L1185" s="11" t="s">
        <v>4355</v>
      </c>
      <c r="M1185" s="22" t="s">
        <v>4412</v>
      </c>
      <c r="N1185" s="22" t="s">
        <v>2134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3584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3598</v>
      </c>
      <c r="L1186" s="11" t="s">
        <v>4355</v>
      </c>
      <c r="M1186" s="22" t="s">
        <v>4412</v>
      </c>
      <c r="N1186" s="22" t="s">
        <v>2134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3584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3598</v>
      </c>
      <c r="L1187" s="11" t="s">
        <v>4355</v>
      </c>
      <c r="M1187" s="22" t="s">
        <v>4412</v>
      </c>
      <c r="N1187" s="22" t="s">
        <v>2134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3584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3598</v>
      </c>
      <c r="L1188" s="11" t="s">
        <v>4355</v>
      </c>
      <c r="M1188" s="22" t="s">
        <v>4412</v>
      </c>
      <c r="N1188" s="22" t="s">
        <v>2134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3584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3598</v>
      </c>
      <c r="L1189" s="11" t="s">
        <v>4355</v>
      </c>
      <c r="M1189" s="22" t="s">
        <v>4412</v>
      </c>
      <c r="N1189" s="22" t="s">
        <v>2134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3584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3598</v>
      </c>
      <c r="L1190" s="11" t="s">
        <v>4355</v>
      </c>
      <c r="M1190" s="22" t="s">
        <v>4412</v>
      </c>
      <c r="N1190" s="22" t="s">
        <v>2134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3584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3598</v>
      </c>
      <c r="L1191" s="11" t="s">
        <v>4355</v>
      </c>
      <c r="M1191" s="22" t="s">
        <v>4412</v>
      </c>
      <c r="N1191" s="22" t="s">
        <v>2134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3584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3598</v>
      </c>
      <c r="L1192" s="11" t="s">
        <v>4355</v>
      </c>
      <c r="M1192" s="22" t="s">
        <v>4412</v>
      </c>
      <c r="N1192" s="22" t="s">
        <v>2134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3584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3598</v>
      </c>
      <c r="L1193" s="11" t="s">
        <v>4355</v>
      </c>
      <c r="M1193" s="22" t="s">
        <v>4412</v>
      </c>
      <c r="N1193" s="22" t="s">
        <v>2134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3584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3598</v>
      </c>
      <c r="L1194" s="11" t="s">
        <v>4355</v>
      </c>
      <c r="M1194" s="22" t="s">
        <v>4412</v>
      </c>
      <c r="N1194" s="22" t="s">
        <v>2134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3584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3598</v>
      </c>
      <c r="L1195" s="11" t="s">
        <v>4355</v>
      </c>
      <c r="M1195" s="22" t="s">
        <v>4412</v>
      </c>
      <c r="N1195" s="22" t="s">
        <v>2134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3584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3598</v>
      </c>
      <c r="L1196" s="11" t="s">
        <v>4355</v>
      </c>
      <c r="M1196" s="22" t="s">
        <v>4412</v>
      </c>
      <c r="N1196" s="22" t="s">
        <v>2134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3584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3598</v>
      </c>
      <c r="L1197" s="11" t="s">
        <v>4355</v>
      </c>
      <c r="M1197" s="22" t="s">
        <v>4412</v>
      </c>
      <c r="N1197" s="22" t="s">
        <v>2134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3584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3598</v>
      </c>
      <c r="L1198" s="11" t="s">
        <v>4355</v>
      </c>
      <c r="M1198" s="22" t="s">
        <v>4412</v>
      </c>
      <c r="N1198" s="22" t="s">
        <v>2134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2539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3585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3598</v>
      </c>
      <c r="L1202" s="22" t="s">
        <v>4355</v>
      </c>
      <c r="M1202" s="22" t="s">
        <v>4412</v>
      </c>
      <c r="N1202" s="22" t="s">
        <v>2134</v>
      </c>
      <c r="O1202" s="22" t="s">
        <v>3804</v>
      </c>
      <c r="P1202" s="248" t="s">
        <v>3727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3585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3598</v>
      </c>
      <c r="L1203" s="22" t="s">
        <v>4355</v>
      </c>
      <c r="M1203" s="22" t="s">
        <v>4412</v>
      </c>
      <c r="N1203" s="22" t="s">
        <v>2134</v>
      </c>
      <c r="O1203" s="22" t="s">
        <v>3805</v>
      </c>
      <c r="P1203" s="248" t="s">
        <v>3728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3585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3598</v>
      </c>
      <c r="L1204" s="22" t="s">
        <v>4355</v>
      </c>
      <c r="M1204" s="22" t="s">
        <v>4412</v>
      </c>
      <c r="N1204" s="22" t="s">
        <v>2134</v>
      </c>
      <c r="O1204" s="22" t="s">
        <v>3806</v>
      </c>
      <c r="P1204" s="248" t="s">
        <v>3729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3585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3598</v>
      </c>
      <c r="L1205" s="22" t="s">
        <v>4355</v>
      </c>
      <c r="M1205" s="22" t="s">
        <v>4412</v>
      </c>
      <c r="N1205" s="22" t="s">
        <v>2134</v>
      </c>
      <c r="O1205" s="22" t="s">
        <v>3807</v>
      </c>
      <c r="P1205" s="248" t="s">
        <v>3730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3585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3598</v>
      </c>
      <c r="L1206" s="22" t="s">
        <v>4355</v>
      </c>
      <c r="M1206" s="22" t="s">
        <v>4412</v>
      </c>
      <c r="N1206" s="22" t="s">
        <v>2134</v>
      </c>
      <c r="O1206" s="22" t="s">
        <v>2653</v>
      </c>
      <c r="P1206" s="248" t="s">
        <v>3731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3585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3598</v>
      </c>
      <c r="L1207" s="22" t="s">
        <v>4355</v>
      </c>
      <c r="M1207" s="22" t="s">
        <v>4412</v>
      </c>
      <c r="N1207" s="22" t="s">
        <v>2134</v>
      </c>
      <c r="O1207" s="22" t="s">
        <v>3808</v>
      </c>
      <c r="P1207" s="248" t="s">
        <v>3732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3585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3598</v>
      </c>
      <c r="L1208" s="22" t="s">
        <v>4355</v>
      </c>
      <c r="M1208" s="22" t="s">
        <v>4412</v>
      </c>
      <c r="N1208" s="22" t="s">
        <v>2134</v>
      </c>
      <c r="O1208" s="22" t="s">
        <v>3809</v>
      </c>
      <c r="P1208" s="248" t="s">
        <v>3733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3585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3598</v>
      </c>
      <c r="L1209" s="22" t="s">
        <v>4355</v>
      </c>
      <c r="M1209" s="22" t="s">
        <v>4412</v>
      </c>
      <c r="N1209" s="22" t="s">
        <v>2134</v>
      </c>
      <c r="O1209" s="22" t="s">
        <v>3810</v>
      </c>
      <c r="P1209" s="248" t="s">
        <v>3734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3585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3598</v>
      </c>
      <c r="L1210" s="22" t="s">
        <v>4355</v>
      </c>
      <c r="M1210" s="22" t="s">
        <v>4412</v>
      </c>
      <c r="N1210" s="22" t="s">
        <v>2134</v>
      </c>
      <c r="O1210" s="22" t="s">
        <v>3811</v>
      </c>
      <c r="P1210" s="248" t="s">
        <v>3735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3585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3598</v>
      </c>
      <c r="L1211" s="22" t="s">
        <v>4355</v>
      </c>
      <c r="M1211" s="22" t="s">
        <v>4412</v>
      </c>
      <c r="N1211" s="22" t="s">
        <v>2134</v>
      </c>
      <c r="O1211" s="22" t="s">
        <v>3812</v>
      </c>
      <c r="P1211" s="248" t="s">
        <v>3736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3585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3598</v>
      </c>
      <c r="L1212" s="22" t="s">
        <v>4355</v>
      </c>
      <c r="M1212" s="22" t="s">
        <v>4412</v>
      </c>
      <c r="N1212" s="22" t="s">
        <v>2134</v>
      </c>
      <c r="O1212" s="22" t="s">
        <v>3813</v>
      </c>
      <c r="P1212" s="248" t="s">
        <v>3737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3585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3598</v>
      </c>
      <c r="L1213" s="22" t="s">
        <v>4355</v>
      </c>
      <c r="M1213" s="22" t="s">
        <v>4412</v>
      </c>
      <c r="N1213" s="22" t="s">
        <v>2134</v>
      </c>
      <c r="O1213" s="22" t="s">
        <v>3814</v>
      </c>
      <c r="P1213" s="248" t="s">
        <v>3738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3584</v>
      </c>
      <c r="D1214" s="18" t="s">
        <v>7</v>
      </c>
      <c r="E1214" s="23" t="s">
        <v>3723</v>
      </c>
      <c r="F1214" s="23" t="s">
        <v>3723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3598</v>
      </c>
      <c r="L1214" s="22" t="s">
        <v>4355</v>
      </c>
      <c r="M1214" s="22" t="s">
        <v>4412</v>
      </c>
      <c r="N1214" s="22" t="s">
        <v>2134</v>
      </c>
      <c r="O1214" s="22"/>
      <c r="P1214" s="248" t="s">
        <v>3740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3584</v>
      </c>
      <c r="D1215" s="18" t="s">
        <v>7</v>
      </c>
      <c r="E1215" s="23" t="s">
        <v>4439</v>
      </c>
      <c r="F1215" s="23" t="s">
        <v>4439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3598</v>
      </c>
      <c r="L1215" s="22" t="s">
        <v>4355</v>
      </c>
      <c r="M1215" s="22" t="s">
        <v>4412</v>
      </c>
      <c r="N1215" s="22" t="s">
        <v>2134</v>
      </c>
      <c r="O1215" s="22"/>
      <c r="P1215" s="248" t="s">
        <v>3741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3584</v>
      </c>
      <c r="D1216" s="18" t="s">
        <v>7</v>
      </c>
      <c r="E1216" s="23" t="s">
        <v>3724</v>
      </c>
      <c r="F1216" s="23" t="s">
        <v>3724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3598</v>
      </c>
      <c r="L1216" s="22" t="s">
        <v>4355</v>
      </c>
      <c r="M1216" s="22" t="s">
        <v>4412</v>
      </c>
      <c r="N1216" s="22" t="s">
        <v>2134</v>
      </c>
      <c r="O1216" s="22"/>
      <c r="P1216" s="248" t="s">
        <v>3742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3584</v>
      </c>
      <c r="D1217" s="18" t="s">
        <v>7</v>
      </c>
      <c r="E1217" s="23" t="s">
        <v>3725</v>
      </c>
      <c r="F1217" s="23" t="s">
        <v>3725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3598</v>
      </c>
      <c r="L1217" s="22" t="s">
        <v>4355</v>
      </c>
      <c r="M1217" s="22" t="s">
        <v>4412</v>
      </c>
      <c r="N1217" s="22" t="s">
        <v>2134</v>
      </c>
      <c r="O1217" s="22"/>
      <c r="P1217" s="248" t="s">
        <v>3743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3584</v>
      </c>
      <c r="D1218" s="18" t="s">
        <v>7</v>
      </c>
      <c r="E1218" s="23" t="s">
        <v>3726</v>
      </c>
      <c r="F1218" s="23" t="s">
        <v>3726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3598</v>
      </c>
      <c r="L1218" s="22" t="s">
        <v>4355</v>
      </c>
      <c r="M1218" s="22" t="s">
        <v>4412</v>
      </c>
      <c r="N1218" s="22" t="s">
        <v>2134</v>
      </c>
      <c r="O1218" s="22"/>
      <c r="P1218" s="248" t="s">
        <v>3744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4460</v>
      </c>
      <c r="D1219" s="18" t="s">
        <v>4461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3598</v>
      </c>
      <c r="L1219" s="22" t="s">
        <v>4355</v>
      </c>
      <c r="M1219" s="22" t="s">
        <v>4412</v>
      </c>
      <c r="N1219" s="22" t="s">
        <v>2134</v>
      </c>
      <c r="O1219" s="22"/>
      <c r="P1219" s="248" t="s">
        <v>3745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4460</v>
      </c>
      <c r="D1220" s="18" t="s">
        <v>4462</v>
      </c>
      <c r="E1220" s="23" t="s">
        <v>3758</v>
      </c>
      <c r="F1220" s="23" t="s">
        <v>3758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3598</v>
      </c>
      <c r="L1220" s="22" t="s">
        <v>4355</v>
      </c>
      <c r="M1220" s="22" t="s">
        <v>4412</v>
      </c>
      <c r="N1220" s="22" t="s">
        <v>2134</v>
      </c>
      <c r="O1220" s="22"/>
      <c r="P1220" s="248" t="s">
        <v>3746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4460</v>
      </c>
      <c r="D1221" s="18" t="s">
        <v>4463</v>
      </c>
      <c r="E1221" s="23" t="s">
        <v>3759</v>
      </c>
      <c r="F1221" s="23" t="s">
        <v>3759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3598</v>
      </c>
      <c r="L1221" s="22" t="s">
        <v>4355</v>
      </c>
      <c r="M1221" s="22" t="s">
        <v>4412</v>
      </c>
      <c r="N1221" s="22" t="s">
        <v>2134</v>
      </c>
      <c r="O1221" s="22"/>
      <c r="P1221" s="248" t="s">
        <v>3747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4334</v>
      </c>
      <c r="D1222" s="18" t="s">
        <v>4335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3598</v>
      </c>
      <c r="L1222" s="22" t="s">
        <v>4355</v>
      </c>
      <c r="M1222" s="22" t="s">
        <v>4412</v>
      </c>
      <c r="N1222" s="22" t="s">
        <v>2134</v>
      </c>
      <c r="O1222" s="22"/>
      <c r="P1222" s="248" t="s">
        <v>3748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4334</v>
      </c>
      <c r="D1223" s="18" t="s">
        <v>4336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3598</v>
      </c>
      <c r="L1223" s="22" t="s">
        <v>4355</v>
      </c>
      <c r="M1223" s="22" t="s">
        <v>4412</v>
      </c>
      <c r="N1223" s="22" t="s">
        <v>2134</v>
      </c>
      <c r="O1223" s="22"/>
      <c r="P1223" s="248" t="s">
        <v>3749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4334</v>
      </c>
      <c r="D1224" s="18" t="s">
        <v>4337</v>
      </c>
      <c r="E1224" s="23" t="s">
        <v>4995</v>
      </c>
      <c r="F1224" s="23" t="s">
        <v>4995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3598</v>
      </c>
      <c r="L1224" s="22" t="s">
        <v>4355</v>
      </c>
      <c r="M1224" s="22" t="s">
        <v>4412</v>
      </c>
      <c r="N1224" s="22" t="s">
        <v>2134</v>
      </c>
      <c r="O1224" s="22"/>
      <c r="P1224" s="248" t="s">
        <v>3750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4334</v>
      </c>
      <c r="D1225" s="18" t="s">
        <v>4338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3598</v>
      </c>
      <c r="L1225" s="22" t="s">
        <v>4355</v>
      </c>
      <c r="M1225" s="22" t="s">
        <v>4412</v>
      </c>
      <c r="N1225" s="22" t="s">
        <v>2134</v>
      </c>
      <c r="O1225" s="22"/>
      <c r="P1225" s="248" t="s">
        <v>3751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4334</v>
      </c>
      <c r="D1226" s="18" t="s">
        <v>4339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3598</v>
      </c>
      <c r="L1226" s="22" t="s">
        <v>4355</v>
      </c>
      <c r="M1226" s="22" t="s">
        <v>4412</v>
      </c>
      <c r="N1226" s="22" t="s">
        <v>2134</v>
      </c>
      <c r="O1226" s="22"/>
      <c r="P1226" s="248" t="s">
        <v>3752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4334</v>
      </c>
      <c r="D1227" s="18" t="s">
        <v>4340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3598</v>
      </c>
      <c r="L1227" s="22" t="s">
        <v>4355</v>
      </c>
      <c r="M1227" s="22" t="s">
        <v>4412</v>
      </c>
      <c r="N1227" s="22" t="s">
        <v>2134</v>
      </c>
      <c r="O1227" s="22"/>
      <c r="P1227" s="248" t="s">
        <v>3753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3584</v>
      </c>
      <c r="D1228" s="18" t="s">
        <v>7</v>
      </c>
      <c r="E1228" s="78" t="s">
        <v>3722</v>
      </c>
      <c r="F1228" s="78" t="s">
        <v>3722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3598</v>
      </c>
      <c r="L1228" s="22" t="s">
        <v>4355</v>
      </c>
      <c r="M1228" s="22" t="s">
        <v>4412</v>
      </c>
      <c r="N1228" s="22" t="s">
        <v>2134</v>
      </c>
      <c r="O1228" s="22"/>
      <c r="P1228" s="248" t="s">
        <v>3739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4101</v>
      </c>
      <c r="D1229" s="18" t="s">
        <v>7</v>
      </c>
      <c r="E1229" s="78" t="s">
        <v>1119</v>
      </c>
      <c r="F1229" s="78" t="s">
        <v>3815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3598</v>
      </c>
      <c r="L1229" s="22" t="s">
        <v>4355</v>
      </c>
      <c r="M1229" s="22" t="s">
        <v>4412</v>
      </c>
      <c r="N1229" s="22" t="s">
        <v>2134</v>
      </c>
      <c r="O1229" s="22"/>
      <c r="P1229" s="248" t="s">
        <v>3754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4102</v>
      </c>
      <c r="D1230" s="126" t="s">
        <v>7</v>
      </c>
      <c r="E1230" s="129" t="s">
        <v>1120</v>
      </c>
      <c r="F1230" s="129" t="s">
        <v>3816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3598</v>
      </c>
      <c r="L1230" s="128" t="s">
        <v>4355</v>
      </c>
      <c r="M1230" s="22" t="s">
        <v>4412</v>
      </c>
      <c r="N1230" s="22" t="s">
        <v>2134</v>
      </c>
      <c r="O1230" s="128"/>
      <c r="P1230" s="248" t="s">
        <v>3755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4109</v>
      </c>
      <c r="D1231" s="126" t="s">
        <v>7</v>
      </c>
      <c r="E1231" s="129" t="s">
        <v>1121</v>
      </c>
      <c r="F1231" s="129" t="s">
        <v>3817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3598</v>
      </c>
      <c r="L1231" s="128" t="s">
        <v>4355</v>
      </c>
      <c r="M1231" s="22" t="s">
        <v>4412</v>
      </c>
      <c r="N1231" s="22" t="s">
        <v>2134</v>
      </c>
      <c r="O1231" s="128"/>
      <c r="P1231" s="248" t="s">
        <v>3756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3584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3598</v>
      </c>
      <c r="L1232" s="11" t="s">
        <v>4355</v>
      </c>
      <c r="M1232" s="22" t="s">
        <v>4412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3584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3598</v>
      </c>
      <c r="L1233" s="11" t="s">
        <v>4355</v>
      </c>
      <c r="M1233" s="22" t="s">
        <v>4412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2540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3584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3598</v>
      </c>
      <c r="L1237" s="22" t="s">
        <v>4355</v>
      </c>
      <c r="M1237" s="22" t="s">
        <v>4412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4249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3702</v>
      </c>
      <c r="L1238" s="22" t="s">
        <v>4355</v>
      </c>
      <c r="M1238" s="22" t="s">
        <v>4410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4250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3702</v>
      </c>
      <c r="L1239" s="22" t="s">
        <v>4355</v>
      </c>
      <c r="M1239" s="22" t="s">
        <v>4410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4251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3702</v>
      </c>
      <c r="L1240" s="22" t="s">
        <v>4355</v>
      </c>
      <c r="M1240" s="22" t="s">
        <v>4410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4252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3702</v>
      </c>
      <c r="L1241" s="22" t="s">
        <v>4355</v>
      </c>
      <c r="M1241" s="22" t="s">
        <v>4410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3584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3598</v>
      </c>
      <c r="L1242" s="22" t="s">
        <v>4355</v>
      </c>
      <c r="M1242" s="22" t="s">
        <v>4412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4253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3702</v>
      </c>
      <c r="L1243" s="22" t="s">
        <v>4355</v>
      </c>
      <c r="M1243" s="22" t="s">
        <v>4410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4254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3702</v>
      </c>
      <c r="L1244" s="22" t="s">
        <v>4355</v>
      </c>
      <c r="M1244" s="22" t="s">
        <v>4410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4255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3702</v>
      </c>
      <c r="L1245" s="22" t="s">
        <v>4355</v>
      </c>
      <c r="M1245" s="22" t="s">
        <v>4410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4256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3702</v>
      </c>
      <c r="L1246" s="22" t="s">
        <v>4355</v>
      </c>
      <c r="M1246" s="22" t="s">
        <v>4410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3584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3598</v>
      </c>
      <c r="L1247" s="22" t="s">
        <v>4355</v>
      </c>
      <c r="M1247" s="22" t="s">
        <v>4412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4257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3702</v>
      </c>
      <c r="L1248" s="22" t="s">
        <v>4355</v>
      </c>
      <c r="M1248" s="22" t="s">
        <v>4410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4258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3702</v>
      </c>
      <c r="L1249" s="22" t="s">
        <v>4355</v>
      </c>
      <c r="M1249" s="22" t="s">
        <v>4410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4259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3702</v>
      </c>
      <c r="L1250" s="22" t="s">
        <v>4355</v>
      </c>
      <c r="M1250" s="22" t="s">
        <v>4410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4260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3702</v>
      </c>
      <c r="L1251" s="22" t="s">
        <v>4355</v>
      </c>
      <c r="M1251" s="22" t="s">
        <v>4410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3584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3598</v>
      </c>
      <c r="L1252" s="22" t="s">
        <v>4355</v>
      </c>
      <c r="M1252" s="22" t="s">
        <v>4412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4261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3702</v>
      </c>
      <c r="L1253" s="22" t="s">
        <v>4355</v>
      </c>
      <c r="M1253" s="22" t="s">
        <v>4410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4262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3702</v>
      </c>
      <c r="L1254" s="22" t="s">
        <v>4355</v>
      </c>
      <c r="M1254" s="22" t="s">
        <v>4410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4263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3702</v>
      </c>
      <c r="L1255" s="22" t="s">
        <v>4355</v>
      </c>
      <c r="M1255" s="22" t="s">
        <v>4410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4264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3702</v>
      </c>
      <c r="L1256" s="22" t="s">
        <v>4355</v>
      </c>
      <c r="M1256" s="22" t="s">
        <v>4410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3584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3598</v>
      </c>
      <c r="L1257" s="22" t="s">
        <v>4355</v>
      </c>
      <c r="M1257" s="22" t="s">
        <v>4412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4265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3702</v>
      </c>
      <c r="L1258" s="22" t="s">
        <v>4355</v>
      </c>
      <c r="M1258" s="22" t="s">
        <v>4410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4266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3702</v>
      </c>
      <c r="L1259" s="22" t="s">
        <v>4355</v>
      </c>
      <c r="M1259" s="22" t="s">
        <v>4410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4267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3702</v>
      </c>
      <c r="L1260" s="22" t="s">
        <v>4355</v>
      </c>
      <c r="M1260" s="22" t="s">
        <v>4410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4268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3702</v>
      </c>
      <c r="L1261" s="22" t="s">
        <v>4355</v>
      </c>
      <c r="M1261" s="22" t="s">
        <v>4410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3584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3598</v>
      </c>
      <c r="L1262" s="22" t="s">
        <v>4355</v>
      </c>
      <c r="M1262" s="22" t="s">
        <v>4412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4269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3702</v>
      </c>
      <c r="L1263" s="22" t="s">
        <v>4355</v>
      </c>
      <c r="M1263" s="22" t="s">
        <v>4410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4270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3702</v>
      </c>
      <c r="L1264" s="22" t="s">
        <v>4355</v>
      </c>
      <c r="M1264" s="22" t="s">
        <v>4410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4271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3702</v>
      </c>
      <c r="L1265" s="22" t="s">
        <v>4355</v>
      </c>
      <c r="M1265" s="22" t="s">
        <v>4410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4272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3702</v>
      </c>
      <c r="L1266" s="22" t="s">
        <v>4355</v>
      </c>
      <c r="M1266" s="22" t="s">
        <v>4410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3584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3598</v>
      </c>
      <c r="L1267" s="22" t="s">
        <v>4355</v>
      </c>
      <c r="M1267" s="22" t="s">
        <v>4412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4273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3702</v>
      </c>
      <c r="L1268" s="22" t="s">
        <v>4355</v>
      </c>
      <c r="M1268" s="22" t="s">
        <v>4410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4274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3702</v>
      </c>
      <c r="L1269" s="22" t="s">
        <v>4355</v>
      </c>
      <c r="M1269" s="22" t="s">
        <v>4410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4275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3702</v>
      </c>
      <c r="L1270" s="22" t="s">
        <v>4355</v>
      </c>
      <c r="M1270" s="22" t="s">
        <v>4410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4276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3702</v>
      </c>
      <c r="L1271" s="22" t="s">
        <v>4355</v>
      </c>
      <c r="M1271" s="22" t="s">
        <v>4410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3584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3598</v>
      </c>
      <c r="L1272" s="22" t="s">
        <v>4355</v>
      </c>
      <c r="M1272" s="22" t="s">
        <v>4412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4277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3702</v>
      </c>
      <c r="L1273" s="22" t="s">
        <v>4355</v>
      </c>
      <c r="M1273" s="22" t="s">
        <v>4410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4278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3702</v>
      </c>
      <c r="L1274" s="22" t="s">
        <v>4355</v>
      </c>
      <c r="M1274" s="22" t="s">
        <v>4410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4279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3702</v>
      </c>
      <c r="L1275" s="22" t="s">
        <v>4355</v>
      </c>
      <c r="M1275" s="22" t="s">
        <v>4410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4280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3702</v>
      </c>
      <c r="L1276" s="22" t="s">
        <v>4355</v>
      </c>
      <c r="M1276" s="22" t="s">
        <v>4410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3584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3598</v>
      </c>
      <c r="L1277" s="22" t="s">
        <v>4355</v>
      </c>
      <c r="M1277" s="22" t="s">
        <v>4412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4281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3702</v>
      </c>
      <c r="L1278" s="22" t="s">
        <v>4355</v>
      </c>
      <c r="M1278" s="22" t="s">
        <v>4410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4282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3702</v>
      </c>
      <c r="L1279" s="22" t="s">
        <v>4355</v>
      </c>
      <c r="M1279" s="22" t="s">
        <v>4410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4283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3702</v>
      </c>
      <c r="L1280" s="22" t="s">
        <v>4355</v>
      </c>
      <c r="M1280" s="22" t="s">
        <v>4410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4284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3702</v>
      </c>
      <c r="L1281" s="22" t="s">
        <v>4355</v>
      </c>
      <c r="M1281" s="22" t="s">
        <v>4410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3584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3598</v>
      </c>
      <c r="L1282" s="22" t="s">
        <v>4355</v>
      </c>
      <c r="M1282" s="22" t="s">
        <v>4412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4285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3702</v>
      </c>
      <c r="L1283" s="22" t="s">
        <v>4355</v>
      </c>
      <c r="M1283" s="22" t="s">
        <v>4410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4286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3702</v>
      </c>
      <c r="L1284" s="22" t="s">
        <v>4355</v>
      </c>
      <c r="M1284" s="22" t="s">
        <v>4410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4287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3702</v>
      </c>
      <c r="L1285" s="22" t="s">
        <v>4355</v>
      </c>
      <c r="M1285" s="22" t="s">
        <v>4410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4288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3702</v>
      </c>
      <c r="L1286" s="22" t="s">
        <v>4355</v>
      </c>
      <c r="M1286" s="22" t="s">
        <v>4410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3584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3598</v>
      </c>
      <c r="L1287" s="22" t="s">
        <v>4355</v>
      </c>
      <c r="M1287" s="22" t="s">
        <v>4412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4289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3702</v>
      </c>
      <c r="L1288" s="22" t="s">
        <v>4355</v>
      </c>
      <c r="M1288" s="22" t="s">
        <v>4410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4290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3702</v>
      </c>
      <c r="L1289" s="22" t="s">
        <v>4355</v>
      </c>
      <c r="M1289" s="22" t="s">
        <v>4410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4291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3702</v>
      </c>
      <c r="L1290" s="22" t="s">
        <v>4355</v>
      </c>
      <c r="M1290" s="22" t="s">
        <v>4410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4292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3702</v>
      </c>
      <c r="L1291" s="22" t="s">
        <v>4355</v>
      </c>
      <c r="M1291" s="22" t="s">
        <v>4410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3584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3598</v>
      </c>
      <c r="L1292" s="22" t="s">
        <v>4355</v>
      </c>
      <c r="M1292" s="22" t="s">
        <v>4412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4293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3702</v>
      </c>
      <c r="L1293" s="22" t="s">
        <v>4355</v>
      </c>
      <c r="M1293" s="22" t="s">
        <v>4410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4294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3702</v>
      </c>
      <c r="L1294" s="22" t="s">
        <v>4355</v>
      </c>
      <c r="M1294" s="22" t="s">
        <v>4410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4295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3702</v>
      </c>
      <c r="L1295" s="22" t="s">
        <v>4355</v>
      </c>
      <c r="M1295" s="22" t="s">
        <v>4410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4296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3702</v>
      </c>
      <c r="L1296" s="22" t="s">
        <v>4355</v>
      </c>
      <c r="M1296" s="22" t="s">
        <v>4410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3584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3598</v>
      </c>
      <c r="L1297" s="22" t="s">
        <v>4355</v>
      </c>
      <c r="M1297" s="22" t="s">
        <v>4412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4297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3702</v>
      </c>
      <c r="L1298" s="22" t="s">
        <v>4355</v>
      </c>
      <c r="M1298" s="22" t="s">
        <v>4410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4298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3702</v>
      </c>
      <c r="L1299" s="22" t="s">
        <v>4355</v>
      </c>
      <c r="M1299" s="22" t="s">
        <v>4410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4299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3702</v>
      </c>
      <c r="L1300" s="22" t="s">
        <v>4355</v>
      </c>
      <c r="M1300" s="22" t="s">
        <v>4410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4300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3702</v>
      </c>
      <c r="L1301" s="22" t="s">
        <v>4355</v>
      </c>
      <c r="M1301" s="22" t="s">
        <v>4410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3584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3598</v>
      </c>
      <c r="L1302" s="22" t="s">
        <v>4355</v>
      </c>
      <c r="M1302" s="22" t="s">
        <v>4412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4301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3702</v>
      </c>
      <c r="L1303" s="22" t="s">
        <v>4355</v>
      </c>
      <c r="M1303" s="22" t="s">
        <v>4410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4302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3702</v>
      </c>
      <c r="L1304" s="22" t="s">
        <v>4355</v>
      </c>
      <c r="M1304" s="22" t="s">
        <v>4410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4303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3702</v>
      </c>
      <c r="L1305" s="22" t="s">
        <v>4355</v>
      </c>
      <c r="M1305" s="22" t="s">
        <v>4410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4304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3702</v>
      </c>
      <c r="L1306" s="22" t="s">
        <v>4355</v>
      </c>
      <c r="M1306" s="22" t="s">
        <v>4410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3584</v>
      </c>
      <c r="D1307" s="185" t="s">
        <v>7</v>
      </c>
      <c r="E1307" s="96" t="s">
        <v>4970</v>
      </c>
      <c r="F1307" s="96" t="s">
        <v>4970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3598</v>
      </c>
      <c r="L1307" s="184" t="s">
        <v>4355</v>
      </c>
      <c r="M1307" s="184" t="s">
        <v>4412</v>
      </c>
      <c r="N1307" s="22" t="s">
        <v>2134</v>
      </c>
      <c r="O1307" s="184"/>
      <c r="P1307" s="248" t="s">
        <v>4961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4966</v>
      </c>
      <c r="D1308" s="185" t="s">
        <v>7</v>
      </c>
      <c r="E1308" s="188" t="s">
        <v>4971</v>
      </c>
      <c r="F1308" s="188" t="s">
        <v>4971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3702</v>
      </c>
      <c r="L1308" s="184" t="s">
        <v>4355</v>
      </c>
      <c r="M1308" s="184" t="s">
        <v>4410</v>
      </c>
      <c r="N1308" s="22" t="s">
        <v>2134</v>
      </c>
      <c r="O1308" s="184"/>
      <c r="P1308" s="251" t="s">
        <v>4962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4967</v>
      </c>
      <c r="D1309" s="185" t="s">
        <v>7</v>
      </c>
      <c r="E1309" s="188" t="s">
        <v>4972</v>
      </c>
      <c r="F1309" s="188" t="s">
        <v>4972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3702</v>
      </c>
      <c r="L1309" s="184" t="s">
        <v>4355</v>
      </c>
      <c r="M1309" s="184" t="s">
        <v>4410</v>
      </c>
      <c r="N1309" s="22" t="s">
        <v>2134</v>
      </c>
      <c r="O1309" s="184"/>
      <c r="P1309" s="251" t="s">
        <v>4963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4968</v>
      </c>
      <c r="D1310" s="185" t="s">
        <v>7</v>
      </c>
      <c r="E1310" s="188" t="s">
        <v>4973</v>
      </c>
      <c r="F1310" s="188" t="s">
        <v>4973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3702</v>
      </c>
      <c r="L1310" s="184" t="s">
        <v>4355</v>
      </c>
      <c r="M1310" s="184" t="s">
        <v>4410</v>
      </c>
      <c r="N1310" s="22" t="s">
        <v>2134</v>
      </c>
      <c r="O1310" s="184"/>
      <c r="P1310" s="248" t="s">
        <v>4964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4969</v>
      </c>
      <c r="D1311" s="185" t="s">
        <v>7</v>
      </c>
      <c r="E1311" s="96" t="s">
        <v>4974</v>
      </c>
      <c r="F1311" s="96" t="s">
        <v>4974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3702</v>
      </c>
      <c r="L1311" s="184" t="s">
        <v>4355</v>
      </c>
      <c r="M1311" s="184" t="s">
        <v>4410</v>
      </c>
      <c r="N1311" s="22" t="s">
        <v>2134</v>
      </c>
      <c r="O1311" s="184"/>
      <c r="P1311" s="248" t="s">
        <v>4965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3584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3598</v>
      </c>
      <c r="L1312" s="11" t="s">
        <v>4355</v>
      </c>
      <c r="M1312" s="22" t="s">
        <v>4412</v>
      </c>
      <c r="N1312" s="22" t="s">
        <v>2134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3584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3598</v>
      </c>
      <c r="L1313" s="11" t="s">
        <v>4355</v>
      </c>
      <c r="M1313" s="22" t="s">
        <v>4412</v>
      </c>
      <c r="N1313" s="22" t="s">
        <v>2134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3584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3598</v>
      </c>
      <c r="L1314" s="11" t="s">
        <v>4355</v>
      </c>
      <c r="M1314" s="22" t="s">
        <v>4412</v>
      </c>
      <c r="N1314" s="22" t="s">
        <v>2134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3584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3598</v>
      </c>
      <c r="L1315" s="11" t="s">
        <v>4355</v>
      </c>
      <c r="M1315" s="22" t="s">
        <v>4412</v>
      </c>
      <c r="N1315" s="22" t="s">
        <v>2134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3584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3598</v>
      </c>
      <c r="L1316" s="11" t="s">
        <v>4355</v>
      </c>
      <c r="M1316" s="22" t="s">
        <v>4412</v>
      </c>
      <c r="N1316" s="22" t="s">
        <v>2134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3584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3598</v>
      </c>
      <c r="L1317" s="11" t="s">
        <v>4355</v>
      </c>
      <c r="M1317" s="22" t="s">
        <v>4412</v>
      </c>
      <c r="N1317" s="22" t="s">
        <v>2134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3584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3598</v>
      </c>
      <c r="L1318" s="11" t="s">
        <v>4355</v>
      </c>
      <c r="M1318" s="22" t="s">
        <v>4412</v>
      </c>
      <c r="N1318" s="22" t="s">
        <v>2134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3584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3598</v>
      </c>
      <c r="L1319" s="11" t="s">
        <v>4355</v>
      </c>
      <c r="M1319" s="22" t="s">
        <v>4412</v>
      </c>
      <c r="N1319" s="22" t="s">
        <v>2134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3584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3598</v>
      </c>
      <c r="L1320" s="11" t="s">
        <v>4355</v>
      </c>
      <c r="M1320" s="22" t="s">
        <v>4412</v>
      </c>
      <c r="N1320" s="22" t="s">
        <v>2134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3584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3598</v>
      </c>
      <c r="L1321" s="11" t="s">
        <v>4355</v>
      </c>
      <c r="M1321" s="22" t="s">
        <v>4412</v>
      </c>
      <c r="N1321" s="22" t="s">
        <v>2134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3584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3598</v>
      </c>
      <c r="L1322" s="11" t="s">
        <v>4355</v>
      </c>
      <c r="M1322" s="22" t="s">
        <v>4412</v>
      </c>
      <c r="N1322" s="22" t="s">
        <v>2134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3584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3598</v>
      </c>
      <c r="L1323" s="11" t="s">
        <v>4355</v>
      </c>
      <c r="M1323" s="22" t="s">
        <v>4412</v>
      </c>
      <c r="N1323" s="22" t="s">
        <v>2134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3584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3598</v>
      </c>
      <c r="L1324" s="11" t="s">
        <v>4355</v>
      </c>
      <c r="M1324" s="22" t="s">
        <v>4412</v>
      </c>
      <c r="N1324" s="22" t="s">
        <v>2134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3584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3598</v>
      </c>
      <c r="L1325" s="11" t="s">
        <v>4355</v>
      </c>
      <c r="M1325" s="22" t="s">
        <v>4412</v>
      </c>
      <c r="N1325" s="22" t="s">
        <v>2134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3584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3598</v>
      </c>
      <c r="L1326" s="11" t="s">
        <v>4355</v>
      </c>
      <c r="M1326" s="22" t="s">
        <v>4412</v>
      </c>
      <c r="N1326" s="22" t="s">
        <v>2134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2541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3401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3702</v>
      </c>
      <c r="L1330" s="22" t="s">
        <v>4355</v>
      </c>
      <c r="M1330" s="22" t="s">
        <v>4419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4177</v>
      </c>
      <c r="D1331" s="18" t="s">
        <v>4045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3702</v>
      </c>
      <c r="L1331" s="22" t="s">
        <v>4355</v>
      </c>
      <c r="M1331" s="22" t="s">
        <v>4410</v>
      </c>
      <c r="N1331" s="22"/>
      <c r="O1331" s="22"/>
      <c r="P1331" s="248" t="s">
        <v>4178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4177</v>
      </c>
      <c r="D1332" s="18" t="s">
        <v>4046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3702</v>
      </c>
      <c r="L1332" s="22" t="s">
        <v>4355</v>
      </c>
      <c r="M1332" s="22" t="s">
        <v>4410</v>
      </c>
      <c r="N1332" s="22"/>
      <c r="O1332" s="22"/>
      <c r="P1332" s="248" t="s">
        <v>4179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4177</v>
      </c>
      <c r="D1333" s="18" t="s">
        <v>4047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3702</v>
      </c>
      <c r="L1333" s="22" t="s">
        <v>4355</v>
      </c>
      <c r="M1333" s="22" t="s">
        <v>4410</v>
      </c>
      <c r="N1333" s="22"/>
      <c r="O1333" s="22"/>
      <c r="P1333" s="248" t="s">
        <v>4180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4177</v>
      </c>
      <c r="D1334" s="18" t="s">
        <v>4048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3702</v>
      </c>
      <c r="L1334" s="22" t="s">
        <v>4355</v>
      </c>
      <c r="M1334" s="22" t="s">
        <v>4410</v>
      </c>
      <c r="N1334" s="22"/>
      <c r="O1334" s="22"/>
      <c r="P1334" s="248" t="s">
        <v>4181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4177</v>
      </c>
      <c r="D1335" s="18" t="s">
        <v>4049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3702</v>
      </c>
      <c r="L1335" s="22" t="s">
        <v>4355</v>
      </c>
      <c r="M1335" s="22" t="s">
        <v>4410</v>
      </c>
      <c r="N1335" s="22"/>
      <c r="O1335" s="22"/>
      <c r="P1335" s="248" t="s">
        <v>4182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4177</v>
      </c>
      <c r="D1336" s="18" t="s">
        <v>4050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3702</v>
      </c>
      <c r="L1336" s="22" t="s">
        <v>4355</v>
      </c>
      <c r="M1336" s="22" t="s">
        <v>4410</v>
      </c>
      <c r="N1336" s="22"/>
      <c r="O1336" s="22"/>
      <c r="P1336" s="248" t="s">
        <v>4183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4177</v>
      </c>
      <c r="D1337" s="18" t="s">
        <v>4051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3702</v>
      </c>
      <c r="L1337" s="22" t="s">
        <v>4355</v>
      </c>
      <c r="M1337" s="22" t="s">
        <v>4410</v>
      </c>
      <c r="N1337" s="22"/>
      <c r="O1337" s="22"/>
      <c r="P1337" s="248" t="s">
        <v>4184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4177</v>
      </c>
      <c r="D1338" s="18" t="s">
        <v>4052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3702</v>
      </c>
      <c r="L1338" s="22" t="s">
        <v>4355</v>
      </c>
      <c r="M1338" s="22" t="s">
        <v>4410</v>
      </c>
      <c r="N1338" s="22"/>
      <c r="O1338" s="22"/>
      <c r="P1338" s="248" t="s">
        <v>4185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4177</v>
      </c>
      <c r="D1339" s="18" t="s">
        <v>4053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3702</v>
      </c>
      <c r="L1339" s="22" t="s">
        <v>4355</v>
      </c>
      <c r="M1339" s="22" t="s">
        <v>4410</v>
      </c>
      <c r="N1339" s="22"/>
      <c r="O1339" s="22"/>
      <c r="P1339" s="248" t="s">
        <v>4186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4177</v>
      </c>
      <c r="D1340" s="18" t="s">
        <v>4054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3702</v>
      </c>
      <c r="L1340" s="22" t="s">
        <v>4355</v>
      </c>
      <c r="M1340" s="22" t="s">
        <v>4410</v>
      </c>
      <c r="N1340" s="22"/>
      <c r="O1340" s="22"/>
      <c r="P1340" s="248" t="s">
        <v>4187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4176</v>
      </c>
      <c r="D1341" s="103" t="s">
        <v>3827</v>
      </c>
      <c r="E1341" s="122" t="s">
        <v>4841</v>
      </c>
      <c r="F1341" s="122" t="s">
        <v>4841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3598</v>
      </c>
      <c r="L1341" s="107" t="s">
        <v>4355</v>
      </c>
      <c r="M1341" s="22" t="s">
        <v>4410</v>
      </c>
      <c r="N1341" s="22"/>
      <c r="O1341" s="107"/>
      <c r="P1341" s="248" t="s">
        <v>4840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4176</v>
      </c>
      <c r="D1342" s="18" t="s">
        <v>3757</v>
      </c>
      <c r="E1342" s="23" t="s">
        <v>4174</v>
      </c>
      <c r="F1342" s="23" t="s">
        <v>4174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3702</v>
      </c>
      <c r="L1342" s="22" t="s">
        <v>4355</v>
      </c>
      <c r="M1342" s="22" t="s">
        <v>4410</v>
      </c>
      <c r="N1342" s="22"/>
      <c r="O1342" s="22"/>
      <c r="P1342" s="248" t="s">
        <v>4175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3584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3598</v>
      </c>
      <c r="L1343" s="11" t="s">
        <v>4355</v>
      </c>
      <c r="M1343" s="22" t="s">
        <v>4412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3584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3598</v>
      </c>
      <c r="L1344" s="11" t="s">
        <v>4355</v>
      </c>
      <c r="M1344" s="22" t="s">
        <v>4412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3584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3598</v>
      </c>
      <c r="L1345" s="11" t="s">
        <v>4355</v>
      </c>
      <c r="M1345" s="22" t="s">
        <v>4412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2542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3584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3598</v>
      </c>
      <c r="L1349" s="22" t="s">
        <v>4355</v>
      </c>
      <c r="M1349" s="22" t="s">
        <v>4412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3584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3598</v>
      </c>
      <c r="L1350" s="22" t="s">
        <v>4355</v>
      </c>
      <c r="M1350" s="22" t="s">
        <v>4412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3584</v>
      </c>
      <c r="D1351" s="18" t="s">
        <v>7</v>
      </c>
      <c r="E1351" s="23" t="s">
        <v>5113</v>
      </c>
      <c r="F1351" s="23" t="s">
        <v>5113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3598</v>
      </c>
      <c r="L1351" s="22" t="s">
        <v>4355</v>
      </c>
      <c r="M1351" s="22" t="s">
        <v>4412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3584</v>
      </c>
      <c r="D1352" s="26" t="s">
        <v>2629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3598</v>
      </c>
      <c r="L1352" s="22" t="s">
        <v>4355</v>
      </c>
      <c r="M1352" s="22" t="s">
        <v>4412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3584</v>
      </c>
      <c r="D1353" s="26" t="s">
        <v>2629</v>
      </c>
      <c r="E1353" s="42" t="s">
        <v>4475</v>
      </c>
      <c r="F1353" s="42" t="s">
        <v>4475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3598</v>
      </c>
      <c r="L1353" s="22" t="s">
        <v>4355</v>
      </c>
      <c r="M1353" s="22" t="s">
        <v>4412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3584</v>
      </c>
      <c r="D1354" s="26" t="s">
        <v>2629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3598</v>
      </c>
      <c r="L1354" s="22" t="s">
        <v>4355</v>
      </c>
      <c r="M1354" s="22" t="s">
        <v>4412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3584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3598</v>
      </c>
      <c r="L1355" s="22" t="s">
        <v>4355</v>
      </c>
      <c r="M1355" s="22" t="s">
        <v>4412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3584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3598</v>
      </c>
      <c r="L1356" s="22" t="s">
        <v>4355</v>
      </c>
      <c r="M1356" s="22" t="s">
        <v>4412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3584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3598</v>
      </c>
      <c r="L1357" s="22" t="s">
        <v>4355</v>
      </c>
      <c r="M1357" s="22" t="s">
        <v>4412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3584</v>
      </c>
      <c r="D1358" s="26" t="s">
        <v>2629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3598</v>
      </c>
      <c r="L1358" s="22" t="s">
        <v>4355</v>
      </c>
      <c r="M1358" s="22" t="s">
        <v>4412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3584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3598</v>
      </c>
      <c r="L1359" s="22" t="s">
        <v>4355</v>
      </c>
      <c r="M1359" s="22" t="s">
        <v>4412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3584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3598</v>
      </c>
      <c r="L1360" s="22" t="s">
        <v>4355</v>
      </c>
      <c r="M1360" s="22" t="s">
        <v>4412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3584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3598</v>
      </c>
      <c r="L1361" s="22" t="s">
        <v>4355</v>
      </c>
      <c r="M1361" s="22" t="s">
        <v>4412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3584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3598</v>
      </c>
      <c r="L1362" s="22" t="s">
        <v>4355</v>
      </c>
      <c r="M1362" s="22" t="s">
        <v>4412</v>
      </c>
      <c r="N1362" s="22" t="s">
        <v>2134</v>
      </c>
      <c r="O1362" s="22"/>
      <c r="P1362" s="248" t="s">
        <v>4144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3584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3598</v>
      </c>
      <c r="L1363" s="22" t="s">
        <v>4355</v>
      </c>
      <c r="M1363" s="22" t="s">
        <v>4412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3584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3598</v>
      </c>
      <c r="L1364" s="22" t="s">
        <v>4355</v>
      </c>
      <c r="M1364" s="22" t="s">
        <v>4412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3584</v>
      </c>
      <c r="D1365" s="26" t="s">
        <v>2629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3598</v>
      </c>
      <c r="L1365" s="22" t="s">
        <v>4355</v>
      </c>
      <c r="M1365" s="22" t="s">
        <v>4412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3584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3598</v>
      </c>
      <c r="L1366" s="22" t="s">
        <v>4355</v>
      </c>
      <c r="M1366" s="22" t="s">
        <v>4412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3584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3598</v>
      </c>
      <c r="L1367" s="22" t="s">
        <v>4355</v>
      </c>
      <c r="M1367" s="22" t="s">
        <v>4412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3584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3598</v>
      </c>
      <c r="L1368" s="22" t="s">
        <v>4355</v>
      </c>
      <c r="M1368" s="22" t="s">
        <v>4412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3584</v>
      </c>
      <c r="D1369" s="18" t="s">
        <v>7</v>
      </c>
      <c r="E1369" s="42" t="s">
        <v>4473</v>
      </c>
      <c r="F1369" s="42" t="s">
        <v>4473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3598</v>
      </c>
      <c r="L1369" s="22" t="s">
        <v>4355</v>
      </c>
      <c r="M1369" s="22" t="s">
        <v>4412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3584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3598</v>
      </c>
      <c r="L1370" t="s">
        <v>4355</v>
      </c>
      <c r="M1370" t="s">
        <v>4412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3584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3598</v>
      </c>
      <c r="L1371" s="22" t="s">
        <v>4355</v>
      </c>
      <c r="M1371" s="22" t="s">
        <v>4412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3584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3598</v>
      </c>
      <c r="L1372" s="22" t="s">
        <v>4355</v>
      </c>
      <c r="M1372" s="22" t="s">
        <v>4412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3584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3598</v>
      </c>
      <c r="L1373" s="22" t="s">
        <v>4355</v>
      </c>
      <c r="M1373" s="22" t="s">
        <v>4412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3584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3598</v>
      </c>
      <c r="L1374" s="22" t="s">
        <v>4355</v>
      </c>
      <c r="M1374" s="22" t="s">
        <v>4412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3584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3598</v>
      </c>
      <c r="L1375" s="22" t="s">
        <v>4355</v>
      </c>
      <c r="M1375" s="22" t="s">
        <v>4412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3584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3598</v>
      </c>
      <c r="L1376" s="22" t="s">
        <v>4355</v>
      </c>
      <c r="M1376" s="22" t="s">
        <v>4412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2528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3584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3598</v>
      </c>
      <c r="L1377" s="22" t="s">
        <v>4355</v>
      </c>
      <c r="M1377" s="22" t="s">
        <v>4412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3584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3598</v>
      </c>
      <c r="L1378" s="22" t="s">
        <v>4355</v>
      </c>
      <c r="M1378" s="22" t="s">
        <v>4412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3584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3598</v>
      </c>
      <c r="L1379" s="22" t="s">
        <v>4355</v>
      </c>
      <c r="M1379" s="22" t="s">
        <v>4412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3584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3598</v>
      </c>
      <c r="L1380" s="22" t="s">
        <v>4355</v>
      </c>
      <c r="M1380" s="22" t="s">
        <v>4412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3584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3598</v>
      </c>
      <c r="L1381" s="22" t="s">
        <v>4355</v>
      </c>
      <c r="M1381" s="22" t="s">
        <v>4412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3584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3598</v>
      </c>
      <c r="L1382" s="22" t="s">
        <v>4355</v>
      </c>
      <c r="M1382" s="22" t="s">
        <v>4412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3584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3598</v>
      </c>
      <c r="L1383" s="22" t="s">
        <v>4355</v>
      </c>
      <c r="M1383" s="22" t="s">
        <v>4412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3584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3598</v>
      </c>
      <c r="L1384" s="22" t="s">
        <v>4355</v>
      </c>
      <c r="M1384" s="22" t="s">
        <v>4412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3584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3598</v>
      </c>
      <c r="L1385" s="22" t="s">
        <v>4355</v>
      </c>
      <c r="M1385" s="22" t="s">
        <v>4412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3584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3598</v>
      </c>
      <c r="L1386" s="22" t="s">
        <v>4355</v>
      </c>
      <c r="M1386" s="22" t="s">
        <v>4412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3584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3598</v>
      </c>
      <c r="L1387" s="22" t="s">
        <v>4355</v>
      </c>
      <c r="M1387" s="22" t="s">
        <v>4412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3584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3598</v>
      </c>
      <c r="L1388" s="22" t="s">
        <v>4355</v>
      </c>
      <c r="M1388" s="22" t="s">
        <v>4412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3584</v>
      </c>
      <c r="D1389" s="18" t="s">
        <v>7</v>
      </c>
      <c r="E1389" s="42" t="s">
        <v>5123</v>
      </c>
      <c r="F1389" s="42" t="s">
        <v>5123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3598</v>
      </c>
      <c r="L1389" s="22" t="s">
        <v>4355</v>
      </c>
      <c r="M1389" s="22" t="s">
        <v>4412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3584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3598</v>
      </c>
      <c r="L1390" s="22" t="s">
        <v>4355</v>
      </c>
      <c r="M1390" s="22" t="s">
        <v>4412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3584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3598</v>
      </c>
      <c r="L1391" s="22" t="s">
        <v>4355</v>
      </c>
      <c r="M1391" s="22" t="s">
        <v>4412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3584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3598</v>
      </c>
      <c r="L1392" s="22" t="s">
        <v>4355</v>
      </c>
      <c r="M1392" s="22" t="s">
        <v>4412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3584</v>
      </c>
      <c r="D1393" s="18" t="s">
        <v>7</v>
      </c>
      <c r="E1393" s="42" t="s">
        <v>5171</v>
      </c>
      <c r="F1393" s="42" t="s">
        <v>5171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3598</v>
      </c>
      <c r="L1393" s="22" t="s">
        <v>4355</v>
      </c>
      <c r="M1393" s="22" t="s">
        <v>4412</v>
      </c>
      <c r="N1393" s="22" t="s">
        <v>2134</v>
      </c>
      <c r="O1393" s="22"/>
      <c r="P1393" s="248" t="s">
        <v>5170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3584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3598</v>
      </c>
      <c r="L1394" s="22" t="s">
        <v>4355</v>
      </c>
      <c r="M1394" s="22" t="s">
        <v>4412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3584</v>
      </c>
      <c r="D1395" s="18" t="s">
        <v>7</v>
      </c>
      <c r="E1395" s="42" t="s">
        <v>6041</v>
      </c>
      <c r="F1395" s="42" t="s">
        <v>6041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3598</v>
      </c>
      <c r="L1395" s="22" t="s">
        <v>4355</v>
      </c>
      <c r="M1395" s="22" t="s">
        <v>4412</v>
      </c>
      <c r="N1395" s="22" t="s">
        <v>2134</v>
      </c>
      <c r="O1395" s="22"/>
      <c r="P1395" s="248" t="s">
        <v>6042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3584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3598</v>
      </c>
      <c r="L1396" s="22" t="s">
        <v>4355</v>
      </c>
      <c r="M1396" s="22" t="s">
        <v>4412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3584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3598</v>
      </c>
      <c r="L1397" s="22" t="s">
        <v>4355</v>
      </c>
      <c r="M1397" s="22" t="s">
        <v>4412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3584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3598</v>
      </c>
      <c r="L1398" s="22" t="s">
        <v>4355</v>
      </c>
      <c r="M1398" s="22" t="s">
        <v>4412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3584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3598</v>
      </c>
      <c r="L1399" s="22" t="s">
        <v>4355</v>
      </c>
      <c r="M1399" s="22" t="s">
        <v>4412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3584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3598</v>
      </c>
      <c r="L1400" s="22" t="s">
        <v>4355</v>
      </c>
      <c r="M1400" s="22" t="s">
        <v>4412</v>
      </c>
      <c r="N1400" s="22" t="s">
        <v>2134</v>
      </c>
      <c r="O1400" s="22"/>
      <c r="P1400" s="248" t="s">
        <v>3219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3584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3598</v>
      </c>
      <c r="L1401" s="22" t="s">
        <v>4355</v>
      </c>
      <c r="M1401" s="22" t="s">
        <v>4412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3584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3598</v>
      </c>
      <c r="L1402" s="22" t="s">
        <v>4355</v>
      </c>
      <c r="M1402" s="22" t="s">
        <v>4412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3584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3598</v>
      </c>
      <c r="L1403" s="22" t="s">
        <v>4355</v>
      </c>
      <c r="M1403" s="22" t="s">
        <v>4412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3584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3598</v>
      </c>
      <c r="L1404" s="22" t="s">
        <v>4355</v>
      </c>
      <c r="M1404" s="22" t="s">
        <v>4412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3584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3598</v>
      </c>
      <c r="L1405" s="22" t="s">
        <v>4355</v>
      </c>
      <c r="M1405" s="22" t="s">
        <v>4412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3584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3598</v>
      </c>
      <c r="L1406" s="22" t="s">
        <v>4355</v>
      </c>
      <c r="M1406" s="22" t="s">
        <v>4412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3584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3598</v>
      </c>
      <c r="L1407" s="22" t="s">
        <v>4355</v>
      </c>
      <c r="M1407" s="22" t="s">
        <v>4412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3584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3598</v>
      </c>
      <c r="L1408" s="22" t="s">
        <v>4355</v>
      </c>
      <c r="M1408" s="22" t="s">
        <v>4412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3584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3598</v>
      </c>
      <c r="L1409" s="22" t="s">
        <v>4355</v>
      </c>
      <c r="M1409" s="22" t="s">
        <v>4412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3584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3598</v>
      </c>
      <c r="L1410" s="22" t="s">
        <v>4355</v>
      </c>
      <c r="M1410" s="22" t="s">
        <v>4412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3584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3598</v>
      </c>
      <c r="L1411" s="22" t="s">
        <v>4355</v>
      </c>
      <c r="M1411" s="22" t="s">
        <v>4412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3584</v>
      </c>
      <c r="D1412" s="18" t="s">
        <v>7</v>
      </c>
      <c r="E1412" s="23" t="s">
        <v>5129</v>
      </c>
      <c r="F1412" s="23" t="s">
        <v>5129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3598</v>
      </c>
      <c r="L1412" s="22" t="s">
        <v>4355</v>
      </c>
      <c r="M1412" s="22" t="s">
        <v>4412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3584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3598</v>
      </c>
      <c r="L1413" s="22" t="s">
        <v>4355</v>
      </c>
      <c r="M1413" s="22" t="s">
        <v>4412</v>
      </c>
      <c r="N1413" s="22" t="s">
        <v>2134</v>
      </c>
      <c r="O1413" s="22" t="s">
        <v>3016</v>
      </c>
      <c r="P1413" s="248" t="s">
        <v>1935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3584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3598</v>
      </c>
      <c r="L1414" s="22" t="s">
        <v>4355</v>
      </c>
      <c r="M1414" s="22" t="s">
        <v>4412</v>
      </c>
      <c r="N1414" s="22" t="s">
        <v>2134</v>
      </c>
      <c r="O1414" s="22" t="s">
        <v>3017</v>
      </c>
      <c r="P1414" s="248" t="s">
        <v>1936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3584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3598</v>
      </c>
      <c r="L1415" s="22" t="s">
        <v>4355</v>
      </c>
      <c r="M1415" s="22" t="s">
        <v>4412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3584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3598</v>
      </c>
      <c r="L1416" s="22" t="s">
        <v>4355</v>
      </c>
      <c r="M1416" s="22" t="s">
        <v>4412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4460</v>
      </c>
      <c r="D1417" s="18" t="s">
        <v>2628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3598</v>
      </c>
      <c r="L1417" s="22" t="s">
        <v>4355</v>
      </c>
      <c r="M1417" s="22" t="s">
        <v>4412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3584</v>
      </c>
      <c r="D1418" s="18" t="s">
        <v>7</v>
      </c>
      <c r="E1418" s="23" t="s">
        <v>5148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3598</v>
      </c>
      <c r="L1418" s="22" t="s">
        <v>4355</v>
      </c>
      <c r="M1418" s="22" t="s">
        <v>4412</v>
      </c>
      <c r="N1418" s="22" t="s">
        <v>2134</v>
      </c>
      <c r="O1418" s="18" t="s">
        <v>438</v>
      </c>
      <c r="P1418" s="248" t="s">
        <v>5130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3584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3598</v>
      </c>
      <c r="L1419" s="22" t="s">
        <v>4355</v>
      </c>
      <c r="M1419" s="22" t="s">
        <v>4412</v>
      </c>
      <c r="N1419" s="22" t="s">
        <v>2134</v>
      </c>
      <c r="O1419" s="18" t="s">
        <v>3018</v>
      </c>
      <c r="P1419" s="248" t="s">
        <v>2033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3584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3598</v>
      </c>
      <c r="L1420" s="22" t="s">
        <v>4355</v>
      </c>
      <c r="M1420" s="22" t="s">
        <v>4412</v>
      </c>
      <c r="N1420" s="22" t="s">
        <v>2134</v>
      </c>
      <c r="O1420" s="18" t="s">
        <v>3019</v>
      </c>
      <c r="P1420" s="248" t="s">
        <v>2034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3584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3598</v>
      </c>
      <c r="L1421" s="22" t="s">
        <v>4355</v>
      </c>
      <c r="M1421" s="22" t="s">
        <v>4412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3584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3598</v>
      </c>
      <c r="L1422" s="22" t="s">
        <v>4355</v>
      </c>
      <c r="M1422" s="22" t="s">
        <v>4412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3584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3598</v>
      </c>
      <c r="L1423" s="22" t="s">
        <v>4355</v>
      </c>
      <c r="M1423" s="22" t="s">
        <v>4412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3584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3598</v>
      </c>
      <c r="L1424" s="22" t="s">
        <v>4355</v>
      </c>
      <c r="M1424" s="22" t="s">
        <v>4412</v>
      </c>
      <c r="N1424" s="22" t="s">
        <v>2134</v>
      </c>
      <c r="O1424" s="22"/>
      <c r="P1424" s="248" t="s">
        <v>5131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3584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3598</v>
      </c>
      <c r="L1425" s="22" t="s">
        <v>4355</v>
      </c>
      <c r="M1425" s="22" t="s">
        <v>4412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3584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3598</v>
      </c>
      <c r="L1426" s="22" t="s">
        <v>4355</v>
      </c>
      <c r="M1426" s="22" t="s">
        <v>4412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3584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3598</v>
      </c>
      <c r="L1427" s="22" t="s">
        <v>4355</v>
      </c>
      <c r="M1427" s="22" t="s">
        <v>4412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3584</v>
      </c>
      <c r="D1428" s="18" t="s">
        <v>7</v>
      </c>
      <c r="E1428" s="73" t="s">
        <v>3020</v>
      </c>
      <c r="F1428" s="73" t="s">
        <v>3020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3598</v>
      </c>
      <c r="L1428" s="22" t="s">
        <v>4355</v>
      </c>
      <c r="M1428" s="22" t="s">
        <v>4412</v>
      </c>
      <c r="N1428" s="22" t="s">
        <v>2134</v>
      </c>
      <c r="O1428" s="22"/>
      <c r="P1428" s="248" t="s">
        <v>3220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3584</v>
      </c>
      <c r="D1429" s="18" t="s">
        <v>7</v>
      </c>
      <c r="E1429" s="73" t="s">
        <v>499</v>
      </c>
      <c r="F1429" s="73" t="s">
        <v>3021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3598</v>
      </c>
      <c r="L1429" s="22" t="s">
        <v>4355</v>
      </c>
      <c r="M1429" s="22" t="s">
        <v>4412</v>
      </c>
      <c r="N1429" s="22" t="s">
        <v>2134</v>
      </c>
      <c r="O1429" s="22"/>
      <c r="P1429" s="248" t="s">
        <v>3221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3402</v>
      </c>
      <c r="D1430" s="18" t="s">
        <v>7</v>
      </c>
      <c r="E1430" s="73" t="s">
        <v>499</v>
      </c>
      <c r="F1430" s="73" t="s">
        <v>3022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3598</v>
      </c>
      <c r="L1430" s="22" t="s">
        <v>4355</v>
      </c>
      <c r="M1430" s="22" t="s">
        <v>4412</v>
      </c>
      <c r="N1430" s="22" t="s">
        <v>2134</v>
      </c>
      <c r="O1430" s="22"/>
      <c r="P1430" s="248" t="s">
        <v>3222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3584</v>
      </c>
      <c r="D1431" s="20" t="s">
        <v>7</v>
      </c>
      <c r="E1431" s="43" t="s">
        <v>4017</v>
      </c>
      <c r="F1431" s="43" t="s">
        <v>4017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3598</v>
      </c>
      <c r="L1431" s="22" t="s">
        <v>4355</v>
      </c>
      <c r="M1431" s="22" t="s">
        <v>4412</v>
      </c>
      <c r="N1431" s="22" t="s">
        <v>2134</v>
      </c>
      <c r="O1431" s="22"/>
      <c r="P1431" s="248" t="s">
        <v>4016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3584</v>
      </c>
      <c r="D1432" s="103" t="s">
        <v>7</v>
      </c>
      <c r="E1432" s="109" t="s">
        <v>4032</v>
      </c>
      <c r="F1432" s="109" t="s">
        <v>4032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3598</v>
      </c>
      <c r="L1432" s="107" t="s">
        <v>4355</v>
      </c>
      <c r="M1432" s="22" t="s">
        <v>4412</v>
      </c>
      <c r="N1432" s="22" t="s">
        <v>2134</v>
      </c>
      <c r="O1432" s="107"/>
      <c r="P1432" s="248" t="s">
        <v>4034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3584</v>
      </c>
      <c r="D1433" s="18" t="s">
        <v>7</v>
      </c>
      <c r="E1433" s="21" t="s">
        <v>4188</v>
      </c>
      <c r="F1433" s="21" t="s">
        <v>4189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3598</v>
      </c>
      <c r="L1433" s="22" t="s">
        <v>4355</v>
      </c>
      <c r="M1433" s="22" t="s">
        <v>4412</v>
      </c>
      <c r="N1433" s="22" t="s">
        <v>2134</v>
      </c>
      <c r="O1433" s="22"/>
      <c r="P1433" s="248" t="s">
        <v>4215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3584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3598</v>
      </c>
      <c r="L1434" s="22" t="s">
        <v>4355</v>
      </c>
      <c r="M1434" s="22" t="s">
        <v>4412</v>
      </c>
      <c r="N1434" s="22" t="s">
        <v>2134</v>
      </c>
      <c r="O1434" s="22" t="s">
        <v>4342</v>
      </c>
      <c r="P1434" s="248" t="s">
        <v>4309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3584</v>
      </c>
      <c r="D1435" s="18" t="s">
        <v>7</v>
      </c>
      <c r="E1435" s="21" t="s">
        <v>4314</v>
      </c>
      <c r="F1435" s="21" t="s">
        <v>4314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3598</v>
      </c>
      <c r="L1435" s="22" t="s">
        <v>4355</v>
      </c>
      <c r="M1435" s="22" t="s">
        <v>4412</v>
      </c>
      <c r="N1435" s="22" t="s">
        <v>2134</v>
      </c>
      <c r="O1435" s="22"/>
      <c r="P1435" s="248" t="s">
        <v>4323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3584</v>
      </c>
      <c r="D1436" s="18" t="s">
        <v>7</v>
      </c>
      <c r="E1436" s="192" t="s">
        <v>4476</v>
      </c>
      <c r="F1436" s="192" t="s">
        <v>4476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3598</v>
      </c>
      <c r="L1436" s="22" t="s">
        <v>4355</v>
      </c>
      <c r="M1436" s="22" t="s">
        <v>4412</v>
      </c>
      <c r="N1436" s="22" t="s">
        <v>2134</v>
      </c>
      <c r="O1436" s="22"/>
      <c r="P1436" s="248" t="s">
        <v>4368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3584</v>
      </c>
      <c r="D1437" s="18" t="s">
        <v>7</v>
      </c>
      <c r="E1437" s="21" t="s">
        <v>4524</v>
      </c>
      <c r="F1437" s="21" t="s">
        <v>4524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3598</v>
      </c>
      <c r="L1437" s="22" t="s">
        <v>4355</v>
      </c>
      <c r="M1437" s="22" t="s">
        <v>4412</v>
      </c>
      <c r="N1437" s="22" t="s">
        <v>2134</v>
      </c>
      <c r="O1437" s="22"/>
      <c r="P1437" s="248" t="s">
        <v>4525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3584</v>
      </c>
      <c r="D1438" s="18" t="s">
        <v>7</v>
      </c>
      <c r="E1438" s="21" t="s">
        <v>4515</v>
      </c>
      <c r="F1438" s="21" t="s">
        <v>4515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3598</v>
      </c>
      <c r="L1438" s="22" t="s">
        <v>4355</v>
      </c>
      <c r="M1438" s="22" t="s">
        <v>4412</v>
      </c>
      <c r="N1438" s="22" t="s">
        <v>2134</v>
      </c>
      <c r="O1438" s="22"/>
      <c r="P1438" s="248" t="s">
        <v>4526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3584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3598</v>
      </c>
      <c r="L1439" t="s">
        <v>4355</v>
      </c>
      <c r="M1439" t="s">
        <v>4412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3403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3702</v>
      </c>
      <c r="L1442" s="22" t="s">
        <v>4355</v>
      </c>
      <c r="M1442" s="22" t="s">
        <v>4410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2527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5112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3702</v>
      </c>
      <c r="L1443" s="22" t="s">
        <v>4355</v>
      </c>
      <c r="M1443" s="22" t="s">
        <v>4410</v>
      </c>
      <c r="N1443" s="22" t="s">
        <v>2134</v>
      </c>
      <c r="O1443" s="22"/>
      <c r="P1443" s="248" t="s">
        <v>3701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2524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3403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3702</v>
      </c>
      <c r="L1444" s="22" t="s">
        <v>4355</v>
      </c>
      <c r="M1444" s="22" t="s">
        <v>4410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2527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3321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3702</v>
      </c>
      <c r="L1445" s="22" t="s">
        <v>4356</v>
      </c>
      <c r="M1445" s="22" t="s">
        <v>4410</v>
      </c>
      <c r="N1445" s="22" t="s">
        <v>4999</v>
      </c>
      <c r="O1445" s="22"/>
      <c r="P1445" s="251" t="s">
        <v>1360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2507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3404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3702</v>
      </c>
      <c r="L1446" s="22" t="s">
        <v>4355</v>
      </c>
      <c r="M1446" s="22" t="s">
        <v>4410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4581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3702</v>
      </c>
      <c r="L1447" s="22" t="s">
        <v>4355</v>
      </c>
      <c r="M1447" s="22" t="s">
        <v>4415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3405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4994</v>
      </c>
      <c r="I1448" s="92" t="s">
        <v>3</v>
      </c>
      <c r="J1448" s="23" t="s">
        <v>1333</v>
      </c>
      <c r="K1448" s="24" t="s">
        <v>3702</v>
      </c>
      <c r="L1448" s="22" t="s">
        <v>4355</v>
      </c>
      <c r="M1448" s="22" t="s">
        <v>4411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4367</v>
      </c>
      <c r="D1449" s="18" t="s">
        <v>3757</v>
      </c>
      <c r="E1449" s="23" t="s">
        <v>4582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3702</v>
      </c>
      <c r="L1449" s="22" t="s">
        <v>4355</v>
      </c>
      <c r="M1449" s="193" t="s">
        <v>4410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4396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3702</v>
      </c>
      <c r="L1450" s="22" t="s">
        <v>4355</v>
      </c>
      <c r="M1450" s="22" t="s">
        <v>4438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3406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3702</v>
      </c>
      <c r="L1451" s="22" t="s">
        <v>4355</v>
      </c>
      <c r="M1451" s="22" t="s">
        <v>4410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2524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4222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3598</v>
      </c>
      <c r="L1452" s="22" t="s">
        <v>4355</v>
      </c>
      <c r="M1452" s="22" t="s">
        <v>4410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4330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3702</v>
      </c>
      <c r="L1453" s="22" t="s">
        <v>4355</v>
      </c>
      <c r="M1453" s="22" t="s">
        <v>4410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3898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3702</v>
      </c>
      <c r="L1454" s="22" t="s">
        <v>4356</v>
      </c>
      <c r="M1454" s="22" t="s">
        <v>4410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3899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3702</v>
      </c>
      <c r="L1455" s="22" t="s">
        <v>4356</v>
      </c>
      <c r="M1455" s="22" t="s">
        <v>4410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4397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3702</v>
      </c>
      <c r="L1456" s="22" t="s">
        <v>4355</v>
      </c>
      <c r="M1456" s="22" t="s">
        <v>4415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3407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4172</v>
      </c>
      <c r="L1457" s="22" t="s">
        <v>4355</v>
      </c>
      <c r="M1457" s="22" t="s">
        <v>4412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4409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4172</v>
      </c>
      <c r="L1458" s="22" t="s">
        <v>4355</v>
      </c>
      <c r="M1458" s="22" t="s">
        <v>4410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3408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4172</v>
      </c>
      <c r="L1459" s="22" t="s">
        <v>4355</v>
      </c>
      <c r="M1459" s="22" t="s">
        <v>4410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2510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3409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3598</v>
      </c>
      <c r="L1460" s="22" t="s">
        <v>4355</v>
      </c>
      <c r="M1460" s="22" t="s">
        <v>4410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4583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4172</v>
      </c>
      <c r="L1461" s="22" t="s">
        <v>4355</v>
      </c>
      <c r="M1461" s="22" t="s">
        <v>4410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2510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4425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3598</v>
      </c>
      <c r="L1462" s="22" t="s">
        <v>4355</v>
      </c>
      <c r="M1462" s="22" t="s">
        <v>4410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2510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3410</v>
      </c>
      <c r="D1463" s="18" t="s">
        <v>2628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3703</v>
      </c>
      <c r="L1463" s="22" t="s">
        <v>4355</v>
      </c>
      <c r="M1463" s="22" t="s">
        <v>4412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3411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3703</v>
      </c>
      <c r="L1464" s="22" t="s">
        <v>4355</v>
      </c>
      <c r="M1464" s="22" t="s">
        <v>4412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3412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3703</v>
      </c>
      <c r="L1465" s="22" t="s">
        <v>4355</v>
      </c>
      <c r="M1465" s="22" t="s">
        <v>4412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2510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3413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4172</v>
      </c>
      <c r="L1466" s="22" t="s">
        <v>4355</v>
      </c>
      <c r="M1466" s="22" t="s">
        <v>4410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2510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3414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4172</v>
      </c>
      <c r="L1467" s="22" t="s">
        <v>4355</v>
      </c>
      <c r="M1467" s="22" t="s">
        <v>4410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2510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3266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3702</v>
      </c>
      <c r="L1468" s="66" t="s">
        <v>4355</v>
      </c>
      <c r="M1468" s="22" t="s">
        <v>4415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2520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3416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3702</v>
      </c>
      <c r="L1469" s="22" t="s">
        <v>4355</v>
      </c>
      <c r="M1469" s="22" t="s">
        <v>4410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2511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3273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3702</v>
      </c>
      <c r="L1470" s="66" t="s">
        <v>4355</v>
      </c>
      <c r="M1470" s="22" t="s">
        <v>4415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2520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4024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3702</v>
      </c>
      <c r="L1471" s="22" t="s">
        <v>4355</v>
      </c>
      <c r="M1471" s="22" t="s">
        <v>4410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2512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4025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3702</v>
      </c>
      <c r="L1472" s="22" t="s">
        <v>4355</v>
      </c>
      <c r="M1472" s="22" t="s">
        <v>4410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2512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4055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3702</v>
      </c>
      <c r="L1473" s="22" t="s">
        <v>4355</v>
      </c>
      <c r="M1473" s="22" t="s">
        <v>4410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2512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3417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3702</v>
      </c>
      <c r="L1474" s="22" t="s">
        <v>4355</v>
      </c>
      <c r="M1474" s="22" t="s">
        <v>4410</v>
      </c>
      <c r="N1474" s="22" t="s">
        <v>2134</v>
      </c>
      <c r="O1474" s="22"/>
      <c r="P1474" s="248" t="s">
        <v>3223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2511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3418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3702</v>
      </c>
      <c r="L1475" s="22" t="s">
        <v>4355</v>
      </c>
      <c r="M1475" s="22" t="s">
        <v>4410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2511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3842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3702</v>
      </c>
      <c r="L1476" s="22" t="s">
        <v>4355</v>
      </c>
      <c r="M1476" s="22" t="s">
        <v>4410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3843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3702</v>
      </c>
      <c r="L1477" s="22" t="s">
        <v>4355</v>
      </c>
      <c r="M1477" s="22" t="s">
        <v>4410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3844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3702</v>
      </c>
      <c r="L1478" s="22" t="s">
        <v>4355</v>
      </c>
      <c r="M1478" s="22" t="s">
        <v>4410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3865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3702</v>
      </c>
      <c r="L1479" s="22" t="s">
        <v>4355</v>
      </c>
      <c r="M1479" s="22" t="s">
        <v>4410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3866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3702</v>
      </c>
      <c r="L1480" s="22" t="s">
        <v>4355</v>
      </c>
      <c r="M1480" s="22" t="s">
        <v>4410</v>
      </c>
      <c r="N1480" s="22" t="s">
        <v>2134</v>
      </c>
      <c r="O1480" s="22"/>
      <c r="P1480" s="248" t="s">
        <v>3760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3867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3702</v>
      </c>
      <c r="L1481" s="22" t="s">
        <v>4355</v>
      </c>
      <c r="M1481" s="22" t="s">
        <v>4410</v>
      </c>
      <c r="N1481" s="22" t="s">
        <v>2134</v>
      </c>
      <c r="O1481" s="22"/>
      <c r="P1481" s="248" t="s">
        <v>3761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3419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3702</v>
      </c>
      <c r="L1482" s="22" t="s">
        <v>4355</v>
      </c>
      <c r="M1482" s="22" t="s">
        <v>4410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3420</v>
      </c>
      <c r="D1483" s="18" t="s">
        <v>4019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3702</v>
      </c>
      <c r="L1483" s="22" t="s">
        <v>4355</v>
      </c>
      <c r="M1483" s="22" t="s">
        <v>4410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2506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3584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3598</v>
      </c>
      <c r="L1484" t="s">
        <v>4355</v>
      </c>
      <c r="M1484" t="s">
        <v>4412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4135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3702</v>
      </c>
      <c r="L1485" s="22" t="s">
        <v>4355</v>
      </c>
      <c r="M1485" s="22" t="s">
        <v>4410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2512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3584</v>
      </c>
      <c r="D1486" s="18" t="s">
        <v>7</v>
      </c>
      <c r="E1486" s="21" t="s">
        <v>5186</v>
      </c>
      <c r="F1486" s="21" t="s">
        <v>5186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3598</v>
      </c>
      <c r="L1486" s="22" t="s">
        <v>4355</v>
      </c>
      <c r="M1486" s="22" t="s">
        <v>4412</v>
      </c>
      <c r="N1486" s="22" t="s">
        <v>2134</v>
      </c>
      <c r="O1486" s="22"/>
      <c r="P1486" s="248" t="s">
        <v>5187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3422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3702</v>
      </c>
      <c r="L1487" s="22" t="s">
        <v>4355</v>
      </c>
      <c r="M1487" s="22" t="s">
        <v>4410</v>
      </c>
      <c r="N1487" s="22" t="s">
        <v>2134</v>
      </c>
      <c r="O1487" s="22"/>
      <c r="P1487" s="248" t="s">
        <v>3224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3423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3702</v>
      </c>
      <c r="L1488" s="22" t="s">
        <v>4355</v>
      </c>
      <c r="M1488" s="22" t="s">
        <v>4411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4922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3420</v>
      </c>
      <c r="D1489" s="18" t="s">
        <v>4023</v>
      </c>
      <c r="E1489" s="23" t="s">
        <v>76</v>
      </c>
      <c r="F1489" s="23" t="s">
        <v>4729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3702</v>
      </c>
      <c r="L1489" s="22" t="s">
        <v>4355</v>
      </c>
      <c r="M1489" s="22" t="s">
        <v>4410</v>
      </c>
      <c r="N1489" s="22" t="s">
        <v>4999</v>
      </c>
      <c r="O1489" s="22"/>
      <c r="P1489" s="248" t="s">
        <v>1458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2506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3584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3598</v>
      </c>
      <c r="L1490" t="s">
        <v>4355</v>
      </c>
      <c r="M1490" t="s">
        <v>4412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3424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3702</v>
      </c>
      <c r="L1491" s="22" t="s">
        <v>4355</v>
      </c>
      <c r="M1491" s="22" t="s">
        <v>4410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3845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3702</v>
      </c>
      <c r="L1492" s="22" t="s">
        <v>4355</v>
      </c>
      <c r="M1492" s="22" t="s">
        <v>4410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5042</v>
      </c>
      <c r="D1493" s="18" t="s">
        <v>5043</v>
      </c>
      <c r="E1493" s="23" t="s">
        <v>3878</v>
      </c>
      <c r="F1493" s="23" t="s">
        <v>3878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3703</v>
      </c>
      <c r="L1493" s="22" t="s">
        <v>4355</v>
      </c>
      <c r="M1493" s="22" t="s">
        <v>4415</v>
      </c>
      <c r="N1493" s="22" t="s">
        <v>2134</v>
      </c>
      <c r="O1493" s="22"/>
      <c r="P1493" s="248" t="s">
        <v>3877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4136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3702</v>
      </c>
      <c r="L1494" s="22" t="s">
        <v>4355</v>
      </c>
      <c r="M1494" s="22" t="s">
        <v>4410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4923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4137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3702</v>
      </c>
      <c r="L1495" s="22" t="s">
        <v>4355</v>
      </c>
      <c r="M1495" s="22" t="s">
        <v>4410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4923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4394</v>
      </c>
      <c r="D1496" s="18" t="s">
        <v>3757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3598</v>
      </c>
      <c r="L1496" s="22" t="s">
        <v>4355</v>
      </c>
      <c r="M1496" s="22" t="s">
        <v>4410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4331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3702</v>
      </c>
      <c r="L1497" s="22" t="s">
        <v>4355</v>
      </c>
      <c r="M1497" s="22" t="s">
        <v>4410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3425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4994</v>
      </c>
      <c r="I1498" s="92" t="s">
        <v>3</v>
      </c>
      <c r="J1498" s="23" t="s">
        <v>1333</v>
      </c>
      <c r="K1498" s="24" t="s">
        <v>3702</v>
      </c>
      <c r="L1498" s="22" t="s">
        <v>4355</v>
      </c>
      <c r="M1498" s="22" t="s">
        <v>4411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2519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4103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3702</v>
      </c>
      <c r="L1499" s="22" t="s">
        <v>4355</v>
      </c>
      <c r="M1499" s="22" t="s">
        <v>4410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3608</v>
      </c>
      <c r="D1500" s="63" t="s">
        <v>7</v>
      </c>
      <c r="E1500" s="64" t="s">
        <v>3609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3702</v>
      </c>
      <c r="L1500" s="66" t="s">
        <v>4355</v>
      </c>
      <c r="M1500" s="22" t="s">
        <v>4415</v>
      </c>
      <c r="N1500" s="22" t="s">
        <v>2134</v>
      </c>
      <c r="O1500" s="66"/>
      <c r="P1500" s="248" t="s">
        <v>3610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2520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4315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3702</v>
      </c>
      <c r="L1501" s="22" t="s">
        <v>4355</v>
      </c>
      <c r="M1501" s="22" t="s">
        <v>4412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4316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3702</v>
      </c>
      <c r="L1502" s="22" t="s">
        <v>4355</v>
      </c>
      <c r="M1502" s="22" t="s">
        <v>4412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4317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3702</v>
      </c>
      <c r="L1503" s="22" t="s">
        <v>4355</v>
      </c>
      <c r="M1503" s="22" t="s">
        <v>4412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3868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3702</v>
      </c>
      <c r="L1504" s="22" t="s">
        <v>4356</v>
      </c>
      <c r="M1504" s="22" t="s">
        <v>4410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3869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3702</v>
      </c>
      <c r="L1505" s="22" t="s">
        <v>4356</v>
      </c>
      <c r="M1505" s="22" t="s">
        <v>4410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4398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4399</v>
      </c>
      <c r="I1506" s="92" t="s">
        <v>3</v>
      </c>
      <c r="J1506" s="23" t="s">
        <v>1333</v>
      </c>
      <c r="K1506" s="24" t="s">
        <v>3702</v>
      </c>
      <c r="L1506" s="22" t="s">
        <v>4355</v>
      </c>
      <c r="M1506" s="22" t="s">
        <v>4411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4426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3598</v>
      </c>
      <c r="L1507" s="22" t="s">
        <v>4355</v>
      </c>
      <c r="M1507" s="22" t="s">
        <v>4410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3426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3702</v>
      </c>
      <c r="L1508" s="22" t="s">
        <v>4355</v>
      </c>
      <c r="M1508" s="22" t="s">
        <v>4410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3874</v>
      </c>
      <c r="D1509" s="18" t="s">
        <v>7</v>
      </c>
      <c r="E1509" s="23" t="s">
        <v>3875</v>
      </c>
      <c r="F1509" s="23" t="s">
        <v>3875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3702</v>
      </c>
      <c r="L1509" s="22" t="s">
        <v>4355</v>
      </c>
      <c r="M1509" s="22" t="s">
        <v>4410</v>
      </c>
      <c r="N1509" s="22" t="s">
        <v>2134</v>
      </c>
      <c r="O1509" s="22"/>
      <c r="P1509" s="248" t="s">
        <v>3876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3427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3702</v>
      </c>
      <c r="L1510" s="22" t="s">
        <v>4356</v>
      </c>
      <c r="M1510" s="22" t="s">
        <v>4410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3428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4994</v>
      </c>
      <c r="I1511" s="92" t="s">
        <v>3</v>
      </c>
      <c r="J1511" s="23" t="s">
        <v>1333</v>
      </c>
      <c r="K1511" s="24" t="s">
        <v>3702</v>
      </c>
      <c r="L1511" s="22" t="s">
        <v>4355</v>
      </c>
      <c r="M1511" s="22" t="s">
        <v>4411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5587</v>
      </c>
      <c r="D1512" s="18" t="s">
        <v>7</v>
      </c>
      <c r="E1512" s="23" t="s">
        <v>5588</v>
      </c>
      <c r="F1512" s="23" t="s">
        <v>5588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3702</v>
      </c>
      <c r="L1512" s="22" t="s">
        <v>4355</v>
      </c>
      <c r="M1512" s="22" t="s">
        <v>4410</v>
      </c>
      <c r="N1512" s="22" t="s">
        <v>2134</v>
      </c>
      <c r="O1512" s="22"/>
      <c r="P1512" s="248" t="s">
        <v>5590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2524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4464</v>
      </c>
      <c r="D1513" s="18" t="s">
        <v>2628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3702</v>
      </c>
      <c r="L1513" s="22" t="s">
        <v>4355</v>
      </c>
      <c r="M1513" s="22" t="s">
        <v>4414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4465</v>
      </c>
      <c r="D1514" s="18" t="s">
        <v>2628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3702</v>
      </c>
      <c r="L1514" s="22" t="s">
        <v>4355</v>
      </c>
      <c r="M1514" s="22" t="s">
        <v>4414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3584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3702</v>
      </c>
      <c r="L1515" s="11" t="s">
        <v>4355</v>
      </c>
      <c r="M1515" s="11" t="s">
        <v>4411</v>
      </c>
      <c r="N1515" s="22" t="s">
        <v>2134</v>
      </c>
      <c r="O1515" s="11"/>
      <c r="P1515" s="248" t="s">
        <v>5936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3429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3702</v>
      </c>
      <c r="L1516" s="22" t="s">
        <v>4356</v>
      </c>
      <c r="M1516" s="22" t="s">
        <v>4410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3430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3702</v>
      </c>
      <c r="L1517" s="22" t="s">
        <v>4356</v>
      </c>
      <c r="M1517" s="22" t="s">
        <v>4410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3420</v>
      </c>
      <c r="D1518" s="18" t="s">
        <v>4021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3702</v>
      </c>
      <c r="L1518" s="22" t="s">
        <v>4355</v>
      </c>
      <c r="M1518" s="22" t="s">
        <v>4410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2506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3584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3598</v>
      </c>
      <c r="L1519" t="s">
        <v>4355</v>
      </c>
      <c r="M1519" t="s">
        <v>4412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3431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3703</v>
      </c>
      <c r="L1520" s="22" t="s">
        <v>4355</v>
      </c>
      <c r="M1520" s="22" t="s">
        <v>4412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3932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3702</v>
      </c>
      <c r="L1521" s="22" t="s">
        <v>4356</v>
      </c>
      <c r="M1521" s="22" t="s">
        <v>4410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3933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3702</v>
      </c>
      <c r="L1522" s="22" t="s">
        <v>4356</v>
      </c>
      <c r="M1522" s="22" t="s">
        <v>4410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3432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3702</v>
      </c>
      <c r="L1523" s="22" t="s">
        <v>4356</v>
      </c>
      <c r="M1523" s="22" t="s">
        <v>4410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2511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4104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3702</v>
      </c>
      <c r="L1524" s="22" t="s">
        <v>4355</v>
      </c>
      <c r="M1524" s="22" t="s">
        <v>4415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3897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3702</v>
      </c>
      <c r="L1525" s="22" t="s">
        <v>4355</v>
      </c>
      <c r="M1525" s="22" t="s">
        <v>4410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3870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3702</v>
      </c>
      <c r="L1526" s="22" t="s">
        <v>4355</v>
      </c>
      <c r="M1526" s="22" t="s">
        <v>4410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3871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3702</v>
      </c>
      <c r="L1527" s="22" t="s">
        <v>4355</v>
      </c>
      <c r="M1527" s="22" t="s">
        <v>4410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4105</v>
      </c>
      <c r="D1528" s="18" t="s">
        <v>4107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3702</v>
      </c>
      <c r="L1528" s="22" t="s">
        <v>4355</v>
      </c>
      <c r="M1528" s="22" t="s">
        <v>4410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4105</v>
      </c>
      <c r="D1529" s="18" t="s">
        <v>4108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3702</v>
      </c>
      <c r="L1529" s="22" t="s">
        <v>4355</v>
      </c>
      <c r="M1529" s="22" t="s">
        <v>4410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4190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3702</v>
      </c>
      <c r="L1530" s="22" t="s">
        <v>4355</v>
      </c>
      <c r="M1530" s="22" t="s">
        <v>4410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4106</v>
      </c>
      <c r="D1531" s="18" t="s">
        <v>4107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3702</v>
      </c>
      <c r="L1531" s="22" t="s">
        <v>4355</v>
      </c>
      <c r="M1531" s="22" t="s">
        <v>4410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4106</v>
      </c>
      <c r="D1532" s="18" t="s">
        <v>4108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3702</v>
      </c>
      <c r="L1532" s="22" t="s">
        <v>4355</v>
      </c>
      <c r="M1532" s="22" t="s">
        <v>4410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3846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3702</v>
      </c>
      <c r="L1533" s="22" t="s">
        <v>4355</v>
      </c>
      <c r="M1533" s="22" t="s">
        <v>4410</v>
      </c>
      <c r="N1533" s="22" t="s">
        <v>2134</v>
      </c>
      <c r="O1533" s="22"/>
      <c r="P1533" s="248" t="s">
        <v>3762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3584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3702</v>
      </c>
      <c r="L1534" s="11" t="s">
        <v>4355</v>
      </c>
      <c r="M1534" s="11" t="s">
        <v>4412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4427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3598</v>
      </c>
      <c r="L1535" s="22" t="s">
        <v>4355</v>
      </c>
      <c r="M1535" s="22" t="s">
        <v>4431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4428</v>
      </c>
      <c r="D1536" s="18" t="s">
        <v>4430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3598</v>
      </c>
      <c r="L1536" s="22" t="s">
        <v>4355</v>
      </c>
      <c r="M1536" s="22" t="s">
        <v>4412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4429</v>
      </c>
      <c r="D1537" s="18" t="s">
        <v>4430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3598</v>
      </c>
      <c r="L1537" s="22" t="s">
        <v>4355</v>
      </c>
      <c r="M1537" s="22" t="s">
        <v>4412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3293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3702</v>
      </c>
      <c r="L1538" s="66" t="s">
        <v>4356</v>
      </c>
      <c r="M1538" s="22" t="s">
        <v>4410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2506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4432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3702</v>
      </c>
      <c r="L1539" s="22" t="s">
        <v>4355</v>
      </c>
      <c r="M1539" s="22" t="s">
        <v>4415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3433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3702</v>
      </c>
      <c r="L1540" s="22" t="s">
        <v>4355</v>
      </c>
      <c r="M1540" s="22" t="s">
        <v>4410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2520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4433</v>
      </c>
      <c r="D1541" s="18" t="s">
        <v>2628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3598</v>
      </c>
      <c r="L1541" s="22" t="s">
        <v>4355</v>
      </c>
      <c r="M1541" s="22" t="s">
        <v>4414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3847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3702</v>
      </c>
      <c r="L1542" s="22" t="s">
        <v>4355</v>
      </c>
      <c r="M1542" s="22" t="s">
        <v>4410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3934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3702</v>
      </c>
      <c r="L1543" s="22" t="s">
        <v>4356</v>
      </c>
      <c r="M1543" s="22" t="s">
        <v>4410</v>
      </c>
      <c r="N1543" s="22" t="s">
        <v>2134</v>
      </c>
      <c r="O1543" s="22"/>
      <c r="P1543" s="248" t="s">
        <v>3763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2507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3935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3702</v>
      </c>
      <c r="L1544" s="22" t="s">
        <v>4356</v>
      </c>
      <c r="M1544" s="22" t="s">
        <v>4410</v>
      </c>
      <c r="N1544" s="22" t="s">
        <v>2134</v>
      </c>
      <c r="O1544" s="22"/>
      <c r="P1544" s="248" t="s">
        <v>3764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3434</v>
      </c>
      <c r="D1545" s="38" t="s">
        <v>2629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3702</v>
      </c>
      <c r="L1545" s="22" t="s">
        <v>4355</v>
      </c>
      <c r="M1545" s="22" t="s">
        <v>4410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2507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3435</v>
      </c>
      <c r="D1546" s="38" t="s">
        <v>2629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3702</v>
      </c>
      <c r="L1546" s="22" t="s">
        <v>4356</v>
      </c>
      <c r="M1546" s="22" t="s">
        <v>4410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2507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3436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3703</v>
      </c>
      <c r="L1547" s="22" t="s">
        <v>4355</v>
      </c>
      <c r="M1547" s="22" t="s">
        <v>4412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3436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3702</v>
      </c>
      <c r="L1548" s="22" t="s">
        <v>4355</v>
      </c>
      <c r="M1548" s="22" t="s">
        <v>4412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3436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3702</v>
      </c>
      <c r="L1549" s="22" t="s">
        <v>4355</v>
      </c>
      <c r="M1549" s="22" t="s">
        <v>4412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3436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3702</v>
      </c>
      <c r="L1550" s="22" t="s">
        <v>4355</v>
      </c>
      <c r="M1550" s="22" t="s">
        <v>4412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3436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3702</v>
      </c>
      <c r="L1551" s="22" t="s">
        <v>4355</v>
      </c>
      <c r="M1551" s="22" t="s">
        <v>4412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4400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3702</v>
      </c>
      <c r="L1552" s="22" t="s">
        <v>4355</v>
      </c>
      <c r="M1552" s="22" t="s">
        <v>4411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3437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3702</v>
      </c>
      <c r="L1553" s="22" t="s">
        <v>4355</v>
      </c>
      <c r="M1553" s="22" t="s">
        <v>4410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4039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3702</v>
      </c>
      <c r="L1554" s="22" t="s">
        <v>4355</v>
      </c>
      <c r="M1554" s="22" t="s">
        <v>4410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3438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3702</v>
      </c>
      <c r="L1555" s="22" t="s">
        <v>4355</v>
      </c>
      <c r="M1555" s="22" t="s">
        <v>4410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4109</v>
      </c>
      <c r="D1556" s="54" t="s">
        <v>7</v>
      </c>
      <c r="E1556" s="72" t="s">
        <v>1121</v>
      </c>
      <c r="F1556" s="55" t="s">
        <v>3817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3702</v>
      </c>
      <c r="L1556" s="22" t="s">
        <v>4355</v>
      </c>
      <c r="M1556" s="22" t="s">
        <v>4412</v>
      </c>
      <c r="N1556" s="22" t="s">
        <v>2134</v>
      </c>
      <c r="O1556" s="11"/>
      <c r="P1556" s="248" t="s">
        <v>3925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3439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3702</v>
      </c>
      <c r="L1557" s="22" t="s">
        <v>4355</v>
      </c>
      <c r="M1557" s="22" t="s">
        <v>4410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2524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4434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3702</v>
      </c>
      <c r="L1558" s="22" t="s">
        <v>4355</v>
      </c>
      <c r="M1558" s="22" t="s">
        <v>4410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3848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3702</v>
      </c>
      <c r="L1559" s="22" t="s">
        <v>4355</v>
      </c>
      <c r="M1559" s="22" t="s">
        <v>4410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4435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3702</v>
      </c>
      <c r="L1560" s="22" t="s">
        <v>4355</v>
      </c>
      <c r="M1560" s="22" t="s">
        <v>4415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3420</v>
      </c>
      <c r="D1561" s="18" t="s">
        <v>4022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3702</v>
      </c>
      <c r="L1561" s="22" t="s">
        <v>4355</v>
      </c>
      <c r="M1561" s="22" t="s">
        <v>4410</v>
      </c>
      <c r="N1561" s="22" t="s">
        <v>4999</v>
      </c>
      <c r="O1561" s="22"/>
      <c r="P1561" s="248" t="s">
        <v>1653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2506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3440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3598</v>
      </c>
      <c r="L1562" s="22" t="s">
        <v>4355</v>
      </c>
      <c r="M1562" s="22" t="s">
        <v>4415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4111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4110</v>
      </c>
      <c r="L1563" t="s">
        <v>4355</v>
      </c>
      <c r="M1563" s="22" t="s">
        <v>4412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4112</v>
      </c>
      <c r="D1564" t="s">
        <v>4113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4110</v>
      </c>
      <c r="L1564" t="s">
        <v>4355</v>
      </c>
      <c r="M1564" s="22" t="s">
        <v>4415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4114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4110</v>
      </c>
      <c r="L1565" t="s">
        <v>4355</v>
      </c>
      <c r="M1565" s="22" t="s">
        <v>4410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3424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4110</v>
      </c>
      <c r="L1566" t="s">
        <v>4355</v>
      </c>
      <c r="M1566" s="22" t="s">
        <v>4410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4115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4110</v>
      </c>
      <c r="L1567" t="s">
        <v>4355</v>
      </c>
      <c r="M1567" s="22" t="s">
        <v>4412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4115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4110</v>
      </c>
      <c r="L1568" t="s">
        <v>4355</v>
      </c>
      <c r="M1568" s="22" t="s">
        <v>4412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4116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4110</v>
      </c>
      <c r="L1569" t="s">
        <v>4355</v>
      </c>
      <c r="M1569" s="22" t="s">
        <v>4410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4117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4110</v>
      </c>
      <c r="L1570" t="s">
        <v>4355</v>
      </c>
      <c r="M1570" s="22" t="s">
        <v>4412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4118</v>
      </c>
      <c r="D1571" t="s">
        <v>4119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3598</v>
      </c>
      <c r="L1571" t="s">
        <v>4355</v>
      </c>
      <c r="M1571" s="22" t="s">
        <v>4412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4120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4110</v>
      </c>
      <c r="L1572" t="s">
        <v>4355</v>
      </c>
      <c r="M1572" s="22" t="s">
        <v>4412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4121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4110</v>
      </c>
      <c r="L1573" t="s">
        <v>4355</v>
      </c>
      <c r="M1573" s="22" t="s">
        <v>4410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4122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4110</v>
      </c>
      <c r="L1574" t="s">
        <v>4355</v>
      </c>
      <c r="M1574" s="22" t="s">
        <v>4410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4123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4110</v>
      </c>
      <c r="L1575" t="s">
        <v>4355</v>
      </c>
      <c r="M1575" s="22" t="s">
        <v>4412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4124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4110</v>
      </c>
      <c r="L1576" t="s">
        <v>4355</v>
      </c>
      <c r="M1576" s="22" t="s">
        <v>4410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4125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4110</v>
      </c>
      <c r="L1577" t="s">
        <v>4355</v>
      </c>
      <c r="M1577" s="22" t="s">
        <v>4410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3329</v>
      </c>
      <c r="D1578" t="s">
        <v>7</v>
      </c>
      <c r="E1578" s="23" t="s">
        <v>2599</v>
      </c>
      <c r="F1578" s="23" t="s">
        <v>2599</v>
      </c>
      <c r="G1578" s="44">
        <v>0</v>
      </c>
      <c r="H1578" s="99">
        <v>0</v>
      </c>
      <c r="I1578" t="s">
        <v>3</v>
      </c>
      <c r="J1578" t="s">
        <v>1333</v>
      </c>
      <c r="K1578" t="s">
        <v>4110</v>
      </c>
      <c r="L1578" t="s">
        <v>4356</v>
      </c>
      <c r="M1578" s="22" t="s">
        <v>4410</v>
      </c>
      <c r="N1578" s="22" t="s">
        <v>2134</v>
      </c>
      <c r="O1578" s="22"/>
      <c r="P1578" s="248" t="s">
        <v>2600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2506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4118</v>
      </c>
      <c r="D1579" t="s">
        <v>4126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3598</v>
      </c>
      <c r="L1579" t="s">
        <v>4355</v>
      </c>
      <c r="M1579" s="22" t="s">
        <v>4412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3440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3702</v>
      </c>
      <c r="L1580" s="22" t="s">
        <v>4355</v>
      </c>
      <c r="M1580" s="22" t="s">
        <v>4410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3441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3598</v>
      </c>
      <c r="L1581" s="22" t="s">
        <v>4355</v>
      </c>
      <c r="M1581" s="22" t="s">
        <v>4410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3256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3702</v>
      </c>
      <c r="L1582" s="66" t="s">
        <v>4355</v>
      </c>
      <c r="M1582" s="22" t="s">
        <v>4410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2520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3267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3702</v>
      </c>
      <c r="L1583" s="66" t="s">
        <v>4355</v>
      </c>
      <c r="M1583" s="22" t="s">
        <v>4415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2520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4466</v>
      </c>
      <c r="D1584" s="18" t="s">
        <v>2628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3702</v>
      </c>
      <c r="L1584" s="22" t="s">
        <v>4355</v>
      </c>
      <c r="M1584" s="22" t="s">
        <v>4414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4247</v>
      </c>
      <c r="D1585" s="18" t="s">
        <v>4307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3702</v>
      </c>
      <c r="L1585" s="22" t="s">
        <v>4355</v>
      </c>
      <c r="M1585" s="22" t="s">
        <v>4414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4584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3702</v>
      </c>
      <c r="L1586" s="22" t="s">
        <v>4355</v>
      </c>
      <c r="M1586" s="22" t="s">
        <v>4410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4018</v>
      </c>
      <c r="D1587" s="110" t="s">
        <v>4033</v>
      </c>
      <c r="E1587" s="109" t="s">
        <v>5127</v>
      </c>
      <c r="F1587" s="109" t="s">
        <v>5127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3702</v>
      </c>
      <c r="L1587" s="107" t="s">
        <v>4355</v>
      </c>
      <c r="M1587" s="22" t="s">
        <v>4410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2523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3936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3702</v>
      </c>
      <c r="L1588" s="22" t="s">
        <v>4356</v>
      </c>
      <c r="M1588" s="22" t="s">
        <v>4410</v>
      </c>
      <c r="N1588" s="22" t="s">
        <v>2134</v>
      </c>
      <c r="O1588" s="22"/>
      <c r="P1588" s="248" t="s">
        <v>3765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4585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3702</v>
      </c>
      <c r="L1589" s="22" t="s">
        <v>4355</v>
      </c>
      <c r="M1589" s="22" t="s">
        <v>4410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3436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3702</v>
      </c>
      <c r="L1590" s="22" t="s">
        <v>4355</v>
      </c>
      <c r="M1590" s="22" t="s">
        <v>4412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4400</v>
      </c>
      <c r="D1591" s="18" t="s">
        <v>3757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3702</v>
      </c>
      <c r="L1591" s="22" t="s">
        <v>4355</v>
      </c>
      <c r="M1591" s="22" t="s">
        <v>4410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3584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3598</v>
      </c>
      <c r="L1592" t="s">
        <v>4355</v>
      </c>
      <c r="M1592" t="s">
        <v>4412</v>
      </c>
      <c r="N1592" t="s">
        <v>2134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3584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3598</v>
      </c>
      <c r="L1593" t="s">
        <v>4355</v>
      </c>
      <c r="M1593" t="s">
        <v>4412</v>
      </c>
      <c r="N1593" t="s">
        <v>2134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4436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4172</v>
      </c>
      <c r="L1594" s="22" t="s">
        <v>4355</v>
      </c>
      <c r="M1594" s="22" t="s">
        <v>4415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3420</v>
      </c>
      <c r="D1595" s="18" t="s">
        <v>4020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3702</v>
      </c>
      <c r="L1595" s="22" t="s">
        <v>4355</v>
      </c>
      <c r="M1595" s="22" t="s">
        <v>4410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2506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3584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3598</v>
      </c>
      <c r="L1596" t="s">
        <v>4355</v>
      </c>
      <c r="M1596" t="s">
        <v>4412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3443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3702</v>
      </c>
      <c r="L1597" s="22" t="s">
        <v>4355</v>
      </c>
      <c r="M1597" s="22" t="s">
        <v>4410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2507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3586</v>
      </c>
      <c r="D1598" s="18" t="s">
        <v>2629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3598</v>
      </c>
      <c r="L1598" s="22" t="s">
        <v>4355</v>
      </c>
      <c r="M1598" s="195" t="s">
        <v>4410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3444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3702</v>
      </c>
      <c r="L1599" s="22" t="s">
        <v>4355</v>
      </c>
      <c r="M1599" s="22" t="s">
        <v>4415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3445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3702</v>
      </c>
      <c r="L1600" s="22" t="s">
        <v>4355</v>
      </c>
      <c r="M1600" s="22" t="s">
        <v>4410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2520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3446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3702</v>
      </c>
      <c r="L1601" s="22" t="s">
        <v>4355</v>
      </c>
      <c r="M1601" s="22" t="s">
        <v>4410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2520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3447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3702</v>
      </c>
      <c r="L1602" s="22" t="s">
        <v>4355</v>
      </c>
      <c r="M1602" s="22" t="s">
        <v>4415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2520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3879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3702</v>
      </c>
      <c r="L1603" s="22" t="s">
        <v>4355</v>
      </c>
      <c r="M1603" s="22" t="s">
        <v>4411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3448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3702</v>
      </c>
      <c r="L1604" s="22" t="s">
        <v>4356</v>
      </c>
      <c r="M1604" s="22" t="s">
        <v>4410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2511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5581</v>
      </c>
      <c r="D1605" s="18" t="s">
        <v>7</v>
      </c>
      <c r="E1605" s="23" t="s">
        <v>4490</v>
      </c>
      <c r="F1605" s="23" t="s">
        <v>4490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3703</v>
      </c>
      <c r="L1605" s="22" t="s">
        <v>4355</v>
      </c>
      <c r="M1605" s="22" t="s">
        <v>4412</v>
      </c>
      <c r="N1605" s="22" t="s">
        <v>2134</v>
      </c>
      <c r="O1605" s="22"/>
      <c r="P1605" s="248" t="s">
        <v>4484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3449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4172</v>
      </c>
      <c r="L1606" s="22" t="s">
        <v>4355</v>
      </c>
      <c r="M1606" s="22" t="s">
        <v>4412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3450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3702</v>
      </c>
      <c r="L1607" s="22" t="s">
        <v>4355</v>
      </c>
      <c r="M1607" s="22" t="s">
        <v>4410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2511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3451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3702</v>
      </c>
      <c r="L1608" s="22" t="s">
        <v>4355</v>
      </c>
      <c r="M1608" s="22" t="s">
        <v>4410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2511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3584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3598</v>
      </c>
      <c r="L1609" t="s">
        <v>4355</v>
      </c>
      <c r="M1609" t="s">
        <v>4412</v>
      </c>
      <c r="N1609" t="s">
        <v>2134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3584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3598</v>
      </c>
      <c r="L1610" t="s">
        <v>4355</v>
      </c>
      <c r="M1610" t="s">
        <v>4412</v>
      </c>
      <c r="N1610" t="s">
        <v>2134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4146</v>
      </c>
      <c r="D1611" s="118" t="s">
        <v>12</v>
      </c>
      <c r="E1611" s="119" t="s">
        <v>4147</v>
      </c>
      <c r="F1611" s="119" t="s">
        <v>4147</v>
      </c>
      <c r="G1611" s="202">
        <v>0</v>
      </c>
      <c r="H1611" s="202" t="s">
        <v>4994</v>
      </c>
      <c r="I1611" s="92" t="s">
        <v>3</v>
      </c>
      <c r="J1611" s="23" t="s">
        <v>1333</v>
      </c>
      <c r="K1611" s="24" t="s">
        <v>3702</v>
      </c>
      <c r="L1611" s="22" t="s">
        <v>4355</v>
      </c>
      <c r="M1611" s="22" t="s">
        <v>4411</v>
      </c>
      <c r="N1611" s="22" t="s">
        <v>2134</v>
      </c>
      <c r="O1611" s="120"/>
      <c r="P1611" s="248" t="s">
        <v>4145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4127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3702</v>
      </c>
      <c r="L1612" s="22" t="s">
        <v>4355</v>
      </c>
      <c r="M1612" s="22" t="s">
        <v>4410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3282</v>
      </c>
      <c r="D1613" s="63" t="s">
        <v>7</v>
      </c>
      <c r="E1613" s="64" t="s">
        <v>6061</v>
      </c>
      <c r="F1613" s="64" t="s">
        <v>6061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3702</v>
      </c>
      <c r="L1613" s="66" t="s">
        <v>4355</v>
      </c>
      <c r="M1613" s="22" t="s">
        <v>4410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2507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5933</v>
      </c>
      <c r="D1614" s="18" t="s">
        <v>2628</v>
      </c>
      <c r="E1614" s="23" t="s">
        <v>5934</v>
      </c>
      <c r="F1614" s="23" t="s">
        <v>5934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3703</v>
      </c>
      <c r="L1614" s="22" t="s">
        <v>4355</v>
      </c>
      <c r="M1614" s="22" t="s">
        <v>4412</v>
      </c>
      <c r="N1614" s="22" t="s">
        <v>2134</v>
      </c>
      <c r="O1614" s="22"/>
      <c r="P1614" s="248" t="s">
        <v>5937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3881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3702</v>
      </c>
      <c r="L1615" s="22" t="s">
        <v>4355</v>
      </c>
      <c r="M1615" s="22" t="s">
        <v>4411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4128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3702</v>
      </c>
      <c r="L1616" s="22" t="s">
        <v>4355</v>
      </c>
      <c r="M1616" s="22" t="s">
        <v>4410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4394</v>
      </c>
      <c r="D1617" s="18" t="s">
        <v>3827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3598</v>
      </c>
      <c r="L1617" s="22" t="s">
        <v>4355</v>
      </c>
      <c r="M1617" s="22" t="s">
        <v>4410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4225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3702</v>
      </c>
      <c r="L1618" s="22" t="s">
        <v>4355</v>
      </c>
      <c r="M1618" s="22" t="s">
        <v>4410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4226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3702</v>
      </c>
      <c r="L1619" s="22" t="s">
        <v>4355</v>
      </c>
      <c r="M1619" s="22" t="s">
        <v>4410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4227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3702</v>
      </c>
      <c r="L1620" s="22" t="s">
        <v>4355</v>
      </c>
      <c r="M1620" s="22" t="s">
        <v>4410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4228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3702</v>
      </c>
      <c r="L1621" s="22" t="s">
        <v>4355</v>
      </c>
      <c r="M1621" s="22" t="s">
        <v>4410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4191</v>
      </c>
      <c r="D1622" s="18" t="s">
        <v>7</v>
      </c>
      <c r="E1622" s="23" t="s">
        <v>4192</v>
      </c>
      <c r="F1622" s="23" t="s">
        <v>4192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3702</v>
      </c>
      <c r="L1622" s="22" t="s">
        <v>4355</v>
      </c>
      <c r="M1622" s="22" t="s">
        <v>4410</v>
      </c>
      <c r="N1622" s="22" t="s">
        <v>2134</v>
      </c>
      <c r="O1622" s="22"/>
      <c r="P1622" s="248" t="s">
        <v>4216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3454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3702</v>
      </c>
      <c r="L1623" s="22" t="s">
        <v>4355</v>
      </c>
      <c r="M1623" s="22" t="s">
        <v>4410</v>
      </c>
      <c r="N1623" s="22" t="s">
        <v>2134</v>
      </c>
      <c r="O1623" s="22"/>
      <c r="P1623" s="248" t="s">
        <v>3225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3455</v>
      </c>
      <c r="D1624" s="18" t="s">
        <v>5169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3702</v>
      </c>
      <c r="L1624" s="22" t="s">
        <v>4355</v>
      </c>
      <c r="M1624" s="22" t="s">
        <v>4412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3456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4994</v>
      </c>
      <c r="I1625" s="92" t="s">
        <v>3</v>
      </c>
      <c r="J1625" s="23" t="s">
        <v>1333</v>
      </c>
      <c r="K1625" s="24" t="s">
        <v>3702</v>
      </c>
      <c r="L1625" s="22" t="s">
        <v>4355</v>
      </c>
      <c r="M1625" s="22" t="s">
        <v>4411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2519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3457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3702</v>
      </c>
      <c r="L1626" s="22" t="s">
        <v>4355</v>
      </c>
      <c r="M1626" s="22" t="s">
        <v>4410</v>
      </c>
      <c r="N1626" s="22" t="s">
        <v>2134</v>
      </c>
      <c r="O1626" s="22"/>
      <c r="P1626" s="248" t="s">
        <v>5935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2518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3458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3702</v>
      </c>
      <c r="L1627" s="22" t="s">
        <v>4355</v>
      </c>
      <c r="M1627" s="22" t="s">
        <v>4410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2507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5582</v>
      </c>
      <c r="D1628" s="18" t="s">
        <v>2628</v>
      </c>
      <c r="E1628" s="23" t="s">
        <v>4491</v>
      </c>
      <c r="F1628" s="23" t="s">
        <v>4491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3703</v>
      </c>
      <c r="L1628" s="22" t="s">
        <v>4355</v>
      </c>
      <c r="M1628" s="22" t="s">
        <v>4412</v>
      </c>
      <c r="N1628" s="22" t="s">
        <v>2134</v>
      </c>
      <c r="O1628" s="22"/>
      <c r="P1628" s="248" t="s">
        <v>4485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5188</v>
      </c>
      <c r="D1629" s="18" t="s">
        <v>5189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3702</v>
      </c>
      <c r="L1629" s="22" t="s">
        <v>4355</v>
      </c>
      <c r="M1629" s="22" t="s">
        <v>4410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3849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3702</v>
      </c>
      <c r="L1630" s="22" t="s">
        <v>4355</v>
      </c>
      <c r="M1630" s="22" t="s">
        <v>4410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5188</v>
      </c>
      <c r="D1631" s="18" t="s">
        <v>5190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3702</v>
      </c>
      <c r="L1631" s="22" t="s">
        <v>4355</v>
      </c>
      <c r="M1631" s="22" t="s">
        <v>4410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5188</v>
      </c>
      <c r="D1632" s="18" t="s">
        <v>5191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3702</v>
      </c>
      <c r="L1632" s="22" t="s">
        <v>4355</v>
      </c>
      <c r="M1632" s="22" t="s">
        <v>4410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5188</v>
      </c>
      <c r="D1633" s="18" t="s">
        <v>5192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3702</v>
      </c>
      <c r="L1633" s="22" t="s">
        <v>4355</v>
      </c>
      <c r="M1633" s="22" t="s">
        <v>4410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5188</v>
      </c>
      <c r="D1634" s="18" t="s">
        <v>5193</v>
      </c>
      <c r="E1634" s="23" t="s">
        <v>5199</v>
      </c>
      <c r="F1634" s="23" t="s">
        <v>5201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3702</v>
      </c>
      <c r="L1634" s="22" t="s">
        <v>4355</v>
      </c>
      <c r="M1634" s="22" t="s">
        <v>4410</v>
      </c>
      <c r="N1634" s="22" t="s">
        <v>2134</v>
      </c>
      <c r="O1634" s="22"/>
      <c r="P1634" s="248" t="s">
        <v>5200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3837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3702</v>
      </c>
      <c r="L1635" s="22" t="s">
        <v>4355</v>
      </c>
      <c r="M1635" s="22" t="s">
        <v>4410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5188</v>
      </c>
      <c r="D1636" s="18" t="s">
        <v>5194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3702</v>
      </c>
      <c r="L1636" s="22" t="s">
        <v>4355</v>
      </c>
      <c r="M1636" s="22" t="s">
        <v>4410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5188</v>
      </c>
      <c r="D1637" s="18" t="s">
        <v>5195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3702</v>
      </c>
      <c r="L1637" s="22" t="s">
        <v>4355</v>
      </c>
      <c r="M1637" s="22" t="s">
        <v>4410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3459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3702</v>
      </c>
      <c r="L1638" s="22" t="s">
        <v>4355</v>
      </c>
      <c r="M1638" s="22" t="s">
        <v>4410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2507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3403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3702</v>
      </c>
      <c r="L1639" s="22" t="s">
        <v>4355</v>
      </c>
      <c r="M1639" s="22" t="s">
        <v>4410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2527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4129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3702</v>
      </c>
      <c r="L1640" s="22" t="s">
        <v>4355</v>
      </c>
      <c r="M1640" s="22" t="s">
        <v>4411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4401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3702</v>
      </c>
      <c r="L1641" s="22" t="s">
        <v>4355</v>
      </c>
      <c r="M1641" s="22" t="s">
        <v>4438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3460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3702</v>
      </c>
      <c r="L1642" s="22" t="s">
        <v>4355</v>
      </c>
      <c r="M1642" s="22" t="s">
        <v>4410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3461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3702</v>
      </c>
      <c r="L1643" s="22" t="s">
        <v>4355</v>
      </c>
      <c r="M1643" s="22" t="s">
        <v>4410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3462</v>
      </c>
      <c r="D1644" s="18" t="s">
        <v>7</v>
      </c>
      <c r="E1644" s="23" t="s">
        <v>2560</v>
      </c>
      <c r="F1644" s="23" t="s">
        <v>2560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3702</v>
      </c>
      <c r="L1644" s="22" t="s">
        <v>4355</v>
      </c>
      <c r="M1644" s="22" t="s">
        <v>4410</v>
      </c>
      <c r="N1644" s="22" t="s">
        <v>2134</v>
      </c>
      <c r="O1644" s="22"/>
      <c r="P1644" s="248" t="s">
        <v>2561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2518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3463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3702</v>
      </c>
      <c r="L1645" s="22" t="s">
        <v>4355</v>
      </c>
      <c r="M1645" s="22" t="s">
        <v>4410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4248</v>
      </c>
      <c r="D1646" s="18" t="s">
        <v>4307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3598</v>
      </c>
      <c r="L1646" s="22" t="s">
        <v>4355</v>
      </c>
      <c r="M1646" s="22" t="s">
        <v>4415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3464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3702</v>
      </c>
      <c r="L1647" s="22" t="s">
        <v>4355</v>
      </c>
      <c r="M1647" s="22" t="s">
        <v>4410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2518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3587</v>
      </c>
      <c r="D1648" s="83" t="s">
        <v>3850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3598</v>
      </c>
      <c r="L1648" s="22" t="s">
        <v>4355</v>
      </c>
      <c r="M1648" s="22" t="s">
        <v>4412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3465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3702</v>
      </c>
      <c r="L1649" s="22" t="s">
        <v>4355</v>
      </c>
      <c r="M1649" s="22" t="s">
        <v>4415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3466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3702</v>
      </c>
      <c r="L1650" s="22" t="s">
        <v>4355</v>
      </c>
      <c r="M1650" s="22" t="s">
        <v>4410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2520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3467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3702</v>
      </c>
      <c r="L1651" s="22" t="s">
        <v>4355</v>
      </c>
      <c r="M1651" s="22" t="s">
        <v>4410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2520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3286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3702</v>
      </c>
      <c r="L1652" s="22" t="s">
        <v>4355</v>
      </c>
      <c r="M1652" s="22" t="s">
        <v>4410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2507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3468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3702</v>
      </c>
      <c r="L1653" s="22" t="s">
        <v>4355</v>
      </c>
      <c r="M1653" s="22" t="s">
        <v>4415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2520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3469</v>
      </c>
      <c r="D1654" s="18" t="s">
        <v>7</v>
      </c>
      <c r="E1654" s="23" t="s">
        <v>4844</v>
      </c>
      <c r="F1654" s="23" t="s">
        <v>4844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3702</v>
      </c>
      <c r="L1654" s="22" t="s">
        <v>4355</v>
      </c>
      <c r="M1654" s="22" t="s">
        <v>4410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2512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3470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3702</v>
      </c>
      <c r="L1655" s="22" t="s">
        <v>4355</v>
      </c>
      <c r="M1655" s="22" t="s">
        <v>4410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4026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3702</v>
      </c>
      <c r="L1656" s="22" t="s">
        <v>4355</v>
      </c>
      <c r="M1656" s="22" t="s">
        <v>4410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3838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3702</v>
      </c>
      <c r="L1657" s="22" t="s">
        <v>4355</v>
      </c>
      <c r="M1657" s="22" t="s">
        <v>4411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3471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3702</v>
      </c>
      <c r="L1658" s="22" t="s">
        <v>4355</v>
      </c>
      <c r="M1658" s="22" t="s">
        <v>4410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2524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3839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3702</v>
      </c>
      <c r="L1659" s="22" t="s">
        <v>4355</v>
      </c>
      <c r="M1659" s="22" t="s">
        <v>4410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4369</v>
      </c>
      <c r="D1660" s="219" t="s">
        <v>2629</v>
      </c>
      <c r="E1660" s="23" t="s">
        <v>4476</v>
      </c>
      <c r="F1660" s="23" t="s">
        <v>4476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3702</v>
      </c>
      <c r="L1660" s="22" t="s">
        <v>4355</v>
      </c>
      <c r="M1660" s="22" t="s">
        <v>4412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3937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3702</v>
      </c>
      <c r="L1661" s="22" t="s">
        <v>4356</v>
      </c>
      <c r="M1661" s="22" t="s">
        <v>4410</v>
      </c>
      <c r="N1661" s="22" t="s">
        <v>2134</v>
      </c>
      <c r="O1661" s="22"/>
      <c r="P1661" s="248" t="s">
        <v>3766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4223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3598</v>
      </c>
      <c r="L1662" s="22" t="s">
        <v>4355</v>
      </c>
      <c r="M1662" s="22" t="s">
        <v>4411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3472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3702</v>
      </c>
      <c r="L1663" s="22" t="s">
        <v>4355</v>
      </c>
      <c r="M1663" s="22" t="s">
        <v>4415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2520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3473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3702</v>
      </c>
      <c r="L1664" s="22" t="s">
        <v>4355</v>
      </c>
      <c r="M1664" s="22" t="s">
        <v>4410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2518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3938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3702</v>
      </c>
      <c r="L1665" s="22" t="s">
        <v>4356</v>
      </c>
      <c r="M1665" s="22" t="s">
        <v>4410</v>
      </c>
      <c r="N1665" s="22" t="s">
        <v>2134</v>
      </c>
      <c r="O1665" s="22"/>
      <c r="P1665" s="248" t="s">
        <v>3767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3474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3702</v>
      </c>
      <c r="L1666" s="22" t="s">
        <v>4355</v>
      </c>
      <c r="M1666" s="22" t="s">
        <v>4410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2511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3403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3702</v>
      </c>
      <c r="L1667" s="22" t="s">
        <v>4355</v>
      </c>
      <c r="M1667" s="22" t="s">
        <v>4410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4437</v>
      </c>
      <c r="D1668" s="18" t="s">
        <v>2628</v>
      </c>
      <c r="E1668" s="23" t="s">
        <v>349</v>
      </c>
      <c r="F1668" s="23" t="s">
        <v>4472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3598</v>
      </c>
      <c r="L1668" s="22" t="s">
        <v>4355</v>
      </c>
      <c r="M1668" s="22" t="s">
        <v>4414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3475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3702</v>
      </c>
      <c r="L1669" s="22" t="s">
        <v>4355</v>
      </c>
      <c r="M1669" s="22" t="s">
        <v>4412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3317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3702</v>
      </c>
      <c r="L1670" s="66" t="s">
        <v>4355</v>
      </c>
      <c r="M1670" s="22" t="s">
        <v>4410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2507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3851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3702</v>
      </c>
      <c r="L1671" s="22" t="s">
        <v>4355</v>
      </c>
      <c r="M1671" s="22" t="s">
        <v>4410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3476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3702</v>
      </c>
      <c r="L1672" s="22" t="s">
        <v>4355</v>
      </c>
      <c r="M1672" s="22" t="s">
        <v>4412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3901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3702</v>
      </c>
      <c r="L1673" s="22" t="s">
        <v>4356</v>
      </c>
      <c r="M1673" s="22" t="s">
        <v>4410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3902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3702</v>
      </c>
      <c r="L1674" s="22" t="s">
        <v>4356</v>
      </c>
      <c r="M1674" s="22" t="s">
        <v>4410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3903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3702</v>
      </c>
      <c r="L1675" s="22" t="s">
        <v>4356</v>
      </c>
      <c r="M1675" s="22" t="s">
        <v>4410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3477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3702</v>
      </c>
      <c r="L1676" s="22" t="s">
        <v>4355</v>
      </c>
      <c r="M1676" s="22" t="s">
        <v>4411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2518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3478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3702</v>
      </c>
      <c r="L1677" s="22" t="s">
        <v>4355</v>
      </c>
      <c r="M1677" s="22" t="s">
        <v>4410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2518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3479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3702</v>
      </c>
      <c r="L1678" s="22" t="s">
        <v>4355</v>
      </c>
      <c r="M1678" s="22" t="s">
        <v>4410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2512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3480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3702</v>
      </c>
      <c r="L1679" s="22" t="s">
        <v>4355</v>
      </c>
      <c r="M1679" s="22" t="s">
        <v>4410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2512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3481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3702</v>
      </c>
      <c r="L1680" s="22" t="s">
        <v>4355</v>
      </c>
      <c r="M1680" s="22" t="s">
        <v>4410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2512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4056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3702</v>
      </c>
      <c r="L1681" s="22" t="s">
        <v>4355</v>
      </c>
      <c r="M1681" s="22" t="s">
        <v>4410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3852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3702</v>
      </c>
      <c r="L1682" s="22" t="s">
        <v>4355</v>
      </c>
      <c r="M1682" s="22" t="s">
        <v>4410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3482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3702</v>
      </c>
      <c r="L1683" s="22" t="s">
        <v>4355</v>
      </c>
      <c r="M1683" s="22" t="s">
        <v>4410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2520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4148</v>
      </c>
      <c r="D1684" s="18" t="s">
        <v>7</v>
      </c>
      <c r="E1684" s="23" t="s">
        <v>4149</v>
      </c>
      <c r="F1684" s="23" t="s">
        <v>4149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3702</v>
      </c>
      <c r="L1684" s="22" t="s">
        <v>4355</v>
      </c>
      <c r="M1684" s="22" t="s">
        <v>4410</v>
      </c>
      <c r="N1684" s="22" t="s">
        <v>2134</v>
      </c>
      <c r="O1684" s="22"/>
      <c r="P1684" s="248" t="s">
        <v>4150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3853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3702</v>
      </c>
      <c r="L1685" s="22" t="s">
        <v>4355</v>
      </c>
      <c r="M1685" s="22" t="s">
        <v>4410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4057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3702</v>
      </c>
      <c r="L1686" s="22" t="s">
        <v>4355</v>
      </c>
      <c r="M1686" s="22" t="s">
        <v>4410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3424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3702</v>
      </c>
      <c r="L1687" s="22" t="s">
        <v>4355</v>
      </c>
      <c r="M1687" s="22" t="s">
        <v>4410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3484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3702</v>
      </c>
      <c r="L1688" s="22" t="s">
        <v>4355</v>
      </c>
      <c r="M1688" s="22" t="s">
        <v>4415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2520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3485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3702</v>
      </c>
      <c r="L1689" s="22" t="s">
        <v>4355</v>
      </c>
      <c r="M1689" s="22" t="s">
        <v>4415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2520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3486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3702</v>
      </c>
      <c r="L1690" s="22" t="s">
        <v>4355</v>
      </c>
      <c r="M1690" s="22" t="s">
        <v>4415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3487</v>
      </c>
      <c r="D1691" s="20" t="s">
        <v>7</v>
      </c>
      <c r="E1691" s="23" t="s">
        <v>4845</v>
      </c>
      <c r="F1691" s="23" t="s">
        <v>4845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3702</v>
      </c>
      <c r="L1691" s="22" t="s">
        <v>4355</v>
      </c>
      <c r="M1691" s="22" t="s">
        <v>4410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2512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3488</v>
      </c>
      <c r="D1692" s="18" t="s">
        <v>7</v>
      </c>
      <c r="E1692" s="21" t="s">
        <v>4846</v>
      </c>
      <c r="F1692" s="21" t="s">
        <v>4846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3702</v>
      </c>
      <c r="L1692" s="22" t="s">
        <v>4355</v>
      </c>
      <c r="M1692" s="22" t="s">
        <v>4410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2512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3489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3702</v>
      </c>
      <c r="L1693" s="22" t="s">
        <v>4355</v>
      </c>
      <c r="M1693" s="22" t="s">
        <v>4415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3490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3702</v>
      </c>
      <c r="L1694" s="22" t="s">
        <v>4355</v>
      </c>
      <c r="M1694" s="22" t="s">
        <v>4415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3491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3702</v>
      </c>
      <c r="L1695" s="22" t="s">
        <v>4355</v>
      </c>
      <c r="M1695" s="22" t="s">
        <v>4415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3492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3702</v>
      </c>
      <c r="L1696" s="22" t="s">
        <v>4355</v>
      </c>
      <c r="M1696" s="22" t="s">
        <v>4415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3493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3702</v>
      </c>
      <c r="L1697" s="22" t="s">
        <v>4355</v>
      </c>
      <c r="M1697" s="22" t="s">
        <v>4415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3494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3702</v>
      </c>
      <c r="L1698" s="22" t="s">
        <v>4355</v>
      </c>
      <c r="M1698" s="22" t="s">
        <v>4415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3495</v>
      </c>
      <c r="D1699" s="20" t="s">
        <v>7</v>
      </c>
      <c r="E1699" s="23" t="s">
        <v>3248</v>
      </c>
      <c r="F1699" s="23" t="s">
        <v>3248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3702</v>
      </c>
      <c r="L1699" s="22" t="s">
        <v>4355</v>
      </c>
      <c r="M1699" s="22" t="s">
        <v>4410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3872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3702</v>
      </c>
      <c r="L1700" s="22" t="s">
        <v>4355</v>
      </c>
      <c r="M1700" s="22" t="s">
        <v>4410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3873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3702</v>
      </c>
      <c r="L1701" s="22" t="s">
        <v>4355</v>
      </c>
      <c r="M1701" s="22" t="s">
        <v>4410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3496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3702</v>
      </c>
      <c r="L1702" s="22" t="s">
        <v>4356</v>
      </c>
      <c r="M1702" s="22" t="s">
        <v>4410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2507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4193</v>
      </c>
      <c r="D1703" s="18" t="s">
        <v>7</v>
      </c>
      <c r="E1703" s="23" t="s">
        <v>4194</v>
      </c>
      <c r="F1703" s="23" t="s">
        <v>4194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3702</v>
      </c>
      <c r="L1703" s="22" t="s">
        <v>4355</v>
      </c>
      <c r="M1703" s="22" t="s">
        <v>4410</v>
      </c>
      <c r="N1703" s="22" t="s">
        <v>2134</v>
      </c>
      <c r="O1703" s="22"/>
      <c r="P1703" s="248" t="s">
        <v>4217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3497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3702</v>
      </c>
      <c r="L1704" s="22" t="s">
        <v>4355</v>
      </c>
      <c r="M1704" s="22" t="s">
        <v>4410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2507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3498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3702</v>
      </c>
      <c r="L1705" s="22" t="s">
        <v>4355</v>
      </c>
      <c r="M1705" s="22" t="s">
        <v>4410</v>
      </c>
      <c r="N1705" s="22" t="s">
        <v>2134</v>
      </c>
      <c r="O1705" s="22"/>
      <c r="P1705" s="248" t="s">
        <v>3226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3499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3702</v>
      </c>
      <c r="L1706" s="22" t="s">
        <v>4355</v>
      </c>
      <c r="M1706" s="22" t="s">
        <v>4410</v>
      </c>
      <c r="N1706" s="22" t="s">
        <v>2134</v>
      </c>
      <c r="O1706" s="22"/>
      <c r="P1706" s="248" t="s">
        <v>3227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3500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3702</v>
      </c>
      <c r="L1707" s="22" t="s">
        <v>4355</v>
      </c>
      <c r="M1707" s="22" t="s">
        <v>4410</v>
      </c>
      <c r="N1707" s="22" t="s">
        <v>2134</v>
      </c>
      <c r="O1707" s="22"/>
      <c r="P1707" s="248" t="s">
        <v>3228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3900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3702</v>
      </c>
      <c r="L1708" s="22" t="s">
        <v>4356</v>
      </c>
      <c r="M1708" s="22" t="s">
        <v>4410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4343</v>
      </c>
      <c r="D1709" s="18" t="s">
        <v>2628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3702</v>
      </c>
      <c r="L1709" s="22" t="s">
        <v>4355</v>
      </c>
      <c r="M1709" s="22" t="s">
        <v>4414</v>
      </c>
      <c r="N1709" s="22" t="s">
        <v>2134</v>
      </c>
      <c r="O1709" s="22"/>
      <c r="P1709" s="248" t="s">
        <v>3229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4344</v>
      </c>
      <c r="D1710" s="18" t="s">
        <v>2628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3702</v>
      </c>
      <c r="L1710" s="22" t="s">
        <v>4355</v>
      </c>
      <c r="M1710" s="22" t="s">
        <v>4414</v>
      </c>
      <c r="N1710" s="22" t="s">
        <v>2134</v>
      </c>
      <c r="O1710" s="22"/>
      <c r="P1710" s="248" t="s">
        <v>3230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3501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3702</v>
      </c>
      <c r="L1711" s="22" t="s">
        <v>4355</v>
      </c>
      <c r="M1711" s="22" t="s">
        <v>4410</v>
      </c>
      <c r="N1711" s="22" t="s">
        <v>2134</v>
      </c>
      <c r="O1711" s="22"/>
      <c r="P1711" s="248" t="s">
        <v>3231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3502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3702</v>
      </c>
      <c r="L1712" s="22" t="s">
        <v>4355</v>
      </c>
      <c r="M1712" s="22" t="s">
        <v>4410</v>
      </c>
      <c r="N1712" s="22" t="s">
        <v>2134</v>
      </c>
      <c r="O1712" s="22"/>
      <c r="P1712" s="248" t="s">
        <v>3232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3503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3702</v>
      </c>
      <c r="L1713" s="22" t="s">
        <v>4355</v>
      </c>
      <c r="M1713" s="22" t="s">
        <v>4410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2507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3584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3702</v>
      </c>
      <c r="L1714" s="22" t="s">
        <v>4355</v>
      </c>
      <c r="M1714" s="22" t="s">
        <v>4410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3584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3598</v>
      </c>
      <c r="L1715" t="s">
        <v>4355</v>
      </c>
      <c r="M1715" t="s">
        <v>4412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3505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3702</v>
      </c>
      <c r="L1716" s="22" t="s">
        <v>4355</v>
      </c>
      <c r="M1716" s="22" t="s">
        <v>4410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2518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3506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3702</v>
      </c>
      <c r="L1717" s="22" t="s">
        <v>4356</v>
      </c>
      <c r="M1717" s="22" t="s">
        <v>4410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2507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4030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3702</v>
      </c>
      <c r="L1718" s="22" t="s">
        <v>4355</v>
      </c>
      <c r="M1718" s="22" t="s">
        <v>4410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3854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3702</v>
      </c>
      <c r="L1719" s="22" t="s">
        <v>4355</v>
      </c>
      <c r="M1719" s="22" t="s">
        <v>4410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4195</v>
      </c>
      <c r="D1720" s="18" t="s">
        <v>7</v>
      </c>
      <c r="E1720" s="23" t="s">
        <v>4198</v>
      </c>
      <c r="F1720" s="23" t="s">
        <v>4198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3702</v>
      </c>
      <c r="L1720" s="22" t="s">
        <v>4355</v>
      </c>
      <c r="M1720" s="22" t="s">
        <v>4410</v>
      </c>
      <c r="N1720" s="22" t="s">
        <v>2134</v>
      </c>
      <c r="O1720" s="22"/>
      <c r="P1720" s="248" t="s">
        <v>4138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4196</v>
      </c>
      <c r="D1721" s="18" t="s">
        <v>7</v>
      </c>
      <c r="E1721" s="23" t="s">
        <v>4199</v>
      </c>
      <c r="F1721" s="23" t="s">
        <v>4199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3702</v>
      </c>
      <c r="L1721" s="22" t="s">
        <v>4355</v>
      </c>
      <c r="M1721" s="22" t="s">
        <v>4410</v>
      </c>
      <c r="N1721" s="22" t="s">
        <v>2134</v>
      </c>
      <c r="O1721" s="22"/>
      <c r="P1721" s="248" t="s">
        <v>4139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4197</v>
      </c>
      <c r="D1722" s="18" t="s">
        <v>7</v>
      </c>
      <c r="E1722" s="23" t="s">
        <v>4200</v>
      </c>
      <c r="F1722" s="23" t="s">
        <v>4200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3702</v>
      </c>
      <c r="L1722" s="22" t="s">
        <v>4355</v>
      </c>
      <c r="M1722" s="22" t="s">
        <v>4410</v>
      </c>
      <c r="N1722" s="22" t="s">
        <v>2134</v>
      </c>
      <c r="O1722" s="22"/>
      <c r="P1722" s="248" t="s">
        <v>4140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3840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3702</v>
      </c>
      <c r="L1723" s="22" t="s">
        <v>4355</v>
      </c>
      <c r="M1723" s="22" t="s">
        <v>4410</v>
      </c>
      <c r="N1723" s="22" t="s">
        <v>5001</v>
      </c>
      <c r="O1723" s="22"/>
      <c r="P1723" s="248" t="s">
        <v>1993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2506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3841</v>
      </c>
      <c r="D1724" s="18" t="s">
        <v>2629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3702</v>
      </c>
      <c r="L1724" s="22" t="s">
        <v>4355</v>
      </c>
      <c r="M1724" s="22" t="s">
        <v>4410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2506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3507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3702</v>
      </c>
      <c r="L1725" s="22" t="s">
        <v>4355</v>
      </c>
      <c r="M1725" s="22" t="s">
        <v>4411</v>
      </c>
      <c r="N1725" s="22" t="s">
        <v>4999</v>
      </c>
      <c r="O1725" s="18"/>
      <c r="P1725" s="248" t="s">
        <v>1995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2506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3584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3598</v>
      </c>
      <c r="L1726" t="s">
        <v>4355</v>
      </c>
      <c r="M1726" t="s">
        <v>4412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3584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3598</v>
      </c>
      <c r="L1727" t="s">
        <v>4355</v>
      </c>
      <c r="M1727" t="s">
        <v>4412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3584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3598</v>
      </c>
      <c r="L1728" t="s">
        <v>4355</v>
      </c>
      <c r="M1728" t="s">
        <v>4412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3508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3702</v>
      </c>
      <c r="L1729" s="22" t="s">
        <v>4355</v>
      </c>
      <c r="M1729" s="22" t="s">
        <v>4410</v>
      </c>
      <c r="N1729" s="22" t="s">
        <v>5001</v>
      </c>
      <c r="O1729" s="22"/>
      <c r="P1729" s="248" t="s">
        <v>1997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2520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5143</v>
      </c>
      <c r="D1730" s="136" t="s">
        <v>7</v>
      </c>
      <c r="E1730" s="137" t="s">
        <v>5141</v>
      </c>
      <c r="F1730" s="137" t="s">
        <v>5141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3702</v>
      </c>
      <c r="L1730" s="135" t="s">
        <v>4355</v>
      </c>
      <c r="M1730" s="135" t="s">
        <v>4410</v>
      </c>
      <c r="N1730" s="135" t="s">
        <v>2134</v>
      </c>
      <c r="O1730" s="135"/>
      <c r="P1730" s="248" t="s">
        <v>5138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2523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5142</v>
      </c>
      <c r="D1731" s="136" t="s">
        <v>7</v>
      </c>
      <c r="E1731" s="137" t="s">
        <v>5140</v>
      </c>
      <c r="F1731" s="137" t="s">
        <v>5140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3702</v>
      </c>
      <c r="L1731" s="135" t="s">
        <v>4355</v>
      </c>
      <c r="M1731" s="135" t="s">
        <v>4410</v>
      </c>
      <c r="N1731" s="135" t="s">
        <v>2134</v>
      </c>
      <c r="O1731" s="135"/>
      <c r="P1731" s="248" t="s">
        <v>5139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2523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3509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3702</v>
      </c>
      <c r="L1732" s="22" t="s">
        <v>4355</v>
      </c>
      <c r="M1732" s="22" t="s">
        <v>4442</v>
      </c>
      <c r="N1732" s="22" t="s">
        <v>2134</v>
      </c>
      <c r="O1732" s="22"/>
      <c r="P1732" s="248" t="s">
        <v>3233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3510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3702</v>
      </c>
      <c r="L1733" s="22" t="s">
        <v>4355</v>
      </c>
      <c r="M1733" s="22" t="s">
        <v>4410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2522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3511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3702</v>
      </c>
      <c r="L1734" s="22" t="s">
        <v>4355</v>
      </c>
      <c r="M1734" s="22" t="s">
        <v>4410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2522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3512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3702</v>
      </c>
      <c r="L1735" s="22" t="s">
        <v>4355</v>
      </c>
      <c r="M1735" s="22" t="s">
        <v>4410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2522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3513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3702</v>
      </c>
      <c r="L1736" s="22" t="s">
        <v>4355</v>
      </c>
      <c r="M1736" s="22" t="s">
        <v>4410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2523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3514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3702</v>
      </c>
      <c r="L1737" s="22" t="s">
        <v>4355</v>
      </c>
      <c r="M1737" s="22" t="s">
        <v>4410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2522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4460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3702</v>
      </c>
      <c r="L1738" s="22" t="s">
        <v>4355</v>
      </c>
      <c r="M1738" s="22" t="s">
        <v>4415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4031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3702</v>
      </c>
      <c r="L1739" s="22" t="s">
        <v>4355</v>
      </c>
      <c r="M1739" s="22" t="s">
        <v>4410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4130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3702</v>
      </c>
      <c r="L1740" s="22" t="s">
        <v>4355</v>
      </c>
      <c r="M1740" s="22" t="s">
        <v>4410</v>
      </c>
      <c r="N1740" s="22" t="s">
        <v>5034</v>
      </c>
      <c r="O1740" s="22"/>
      <c r="P1740" s="248" t="s">
        <v>2011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3515</v>
      </c>
      <c r="D1741" s="18" t="s">
        <v>2629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3702</v>
      </c>
      <c r="L1741" s="22" t="s">
        <v>4355</v>
      </c>
      <c r="M1741" s="22" t="s">
        <v>4410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2521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4131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3702</v>
      </c>
      <c r="L1742" s="22" t="s">
        <v>4355</v>
      </c>
      <c r="M1742" s="22" t="s">
        <v>4410</v>
      </c>
      <c r="N1742" s="22" t="s">
        <v>5034</v>
      </c>
      <c r="O1742" s="18"/>
      <c r="P1742" s="248" t="s">
        <v>2014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4132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3702</v>
      </c>
      <c r="L1743" s="22" t="s">
        <v>4355</v>
      </c>
      <c r="M1743" s="22" t="s">
        <v>4410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3516</v>
      </c>
      <c r="D1744" s="18" t="s">
        <v>2629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3702</v>
      </c>
      <c r="L1744" s="22" t="s">
        <v>4356</v>
      </c>
      <c r="M1744" s="22" t="s">
        <v>4410</v>
      </c>
      <c r="N1744" s="22" t="s">
        <v>2134</v>
      </c>
      <c r="O1744" s="22"/>
      <c r="P1744" s="248" t="s">
        <v>4218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2511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3584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3598</v>
      </c>
      <c r="L1745" t="s">
        <v>4355</v>
      </c>
      <c r="M1745" t="s">
        <v>4412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3584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3702</v>
      </c>
      <c r="L1746" s="22" t="s">
        <v>4355</v>
      </c>
      <c r="M1746" s="22" t="s">
        <v>4410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3584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3702</v>
      </c>
      <c r="L1747" s="22" t="s">
        <v>4355</v>
      </c>
      <c r="M1747" s="22" t="s">
        <v>4411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3584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3702</v>
      </c>
      <c r="L1748" s="22" t="s">
        <v>4355</v>
      </c>
      <c r="M1748" s="22" t="s">
        <v>4411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3584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3702</v>
      </c>
      <c r="L1749" s="22" t="s">
        <v>4355</v>
      </c>
      <c r="M1749" s="22" t="s">
        <v>4410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3584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3702</v>
      </c>
      <c r="L1750" s="22" t="s">
        <v>4355</v>
      </c>
      <c r="M1750" s="22" t="s">
        <v>4411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5933</v>
      </c>
      <c r="D1751" s="20" t="s">
        <v>2628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5049</v>
      </c>
      <c r="L1751" s="159" t="s">
        <v>4355</v>
      </c>
      <c r="M1751" s="159" t="s">
        <v>4412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3584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3702</v>
      </c>
      <c r="L1752" s="22" t="s">
        <v>4355</v>
      </c>
      <c r="M1752" s="22" t="s">
        <v>4415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3584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3702</v>
      </c>
      <c r="L1753" s="22" t="s">
        <v>4355</v>
      </c>
      <c r="M1753" s="22" t="s">
        <v>4410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3517</v>
      </c>
      <c r="D1754" s="18" t="s">
        <v>4060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3702</v>
      </c>
      <c r="L1754" s="22" t="s">
        <v>4355</v>
      </c>
      <c r="M1754" s="22" t="s">
        <v>4410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3584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3702</v>
      </c>
      <c r="L1755" s="22" t="s">
        <v>4355</v>
      </c>
      <c r="M1755" s="22" t="s">
        <v>4411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3584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3702</v>
      </c>
      <c r="L1756" s="22" t="s">
        <v>4355</v>
      </c>
      <c r="M1756" s="22" t="s">
        <v>4410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3584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3702</v>
      </c>
      <c r="L1757" s="22" t="s">
        <v>4355</v>
      </c>
      <c r="M1757" s="22" t="s">
        <v>4410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3584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3702</v>
      </c>
      <c r="L1758" s="22" t="s">
        <v>4355</v>
      </c>
      <c r="M1758" s="22" t="s">
        <v>4410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3584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3702</v>
      </c>
      <c r="L1759" s="22" t="s">
        <v>4355</v>
      </c>
      <c r="M1759" s="22" t="s">
        <v>4410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3588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3598</v>
      </c>
      <c r="L1761" s="22" t="s">
        <v>4355</v>
      </c>
      <c r="M1761" s="22" t="s">
        <v>4412</v>
      </c>
      <c r="N1761" s="22" t="s">
        <v>2134</v>
      </c>
      <c r="O1761" s="22" t="s">
        <v>3023</v>
      </c>
      <c r="P1761" s="248" t="s">
        <v>2032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3518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3598</v>
      </c>
      <c r="L1763" s="107" t="s">
        <v>4355</v>
      </c>
      <c r="M1763" s="22" t="s">
        <v>4412</v>
      </c>
      <c r="N1763" s="22" t="s">
        <v>2134</v>
      </c>
      <c r="O1763" s="103"/>
      <c r="P1763" s="248" t="s">
        <v>3234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3519</v>
      </c>
      <c r="D1764" s="18" t="s">
        <v>2629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3703</v>
      </c>
      <c r="L1764" s="22" t="s">
        <v>4355</v>
      </c>
      <c r="M1764" s="22" t="s">
        <v>4412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4402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3598</v>
      </c>
      <c r="L1765" s="22" t="s">
        <v>4355</v>
      </c>
      <c r="M1765" s="22" t="s">
        <v>4412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4201</v>
      </c>
      <c r="D1766" s="54" t="s">
        <v>7</v>
      </c>
      <c r="E1766" s="72" t="s">
        <v>4204</v>
      </c>
      <c r="F1766" s="72" t="s">
        <v>4204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3702</v>
      </c>
      <c r="L1766" s="22" t="s">
        <v>4355</v>
      </c>
      <c r="M1766" s="22" t="s">
        <v>4410</v>
      </c>
      <c r="N1766" s="22" t="s">
        <v>2134</v>
      </c>
      <c r="O1766" s="11"/>
      <c r="P1766" s="248" t="s">
        <v>4141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4202</v>
      </c>
      <c r="D1767" s="54" t="s">
        <v>7</v>
      </c>
      <c r="E1767" s="72" t="s">
        <v>4205</v>
      </c>
      <c r="F1767" s="72" t="s">
        <v>4205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3702</v>
      </c>
      <c r="L1767" s="22" t="s">
        <v>4355</v>
      </c>
      <c r="M1767" s="22" t="s">
        <v>4410</v>
      </c>
      <c r="N1767" s="22" t="s">
        <v>2134</v>
      </c>
      <c r="O1767" s="11"/>
      <c r="P1767" s="248" t="s">
        <v>4142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4203</v>
      </c>
      <c r="D1768" s="54" t="s">
        <v>7</v>
      </c>
      <c r="E1768" s="72" t="s">
        <v>4206</v>
      </c>
      <c r="F1768" s="72" t="s">
        <v>4206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3702</v>
      </c>
      <c r="L1768" s="22" t="s">
        <v>4355</v>
      </c>
      <c r="M1768" s="22" t="s">
        <v>4410</v>
      </c>
      <c r="N1768" s="22" t="s">
        <v>2134</v>
      </c>
      <c r="O1768" s="11"/>
      <c r="P1768" s="248" t="s">
        <v>4143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3328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3598</v>
      </c>
      <c r="L1769" s="22" t="s">
        <v>4355</v>
      </c>
      <c r="M1769" s="22" t="s">
        <v>4412</v>
      </c>
      <c r="N1769" s="22" t="s">
        <v>2134</v>
      </c>
      <c r="O1769" s="22"/>
      <c r="P1769" s="248" t="s">
        <v>3031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3520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3598</v>
      </c>
      <c r="L1770" s="22" t="s">
        <v>4355</v>
      </c>
      <c r="M1770" s="22" t="s">
        <v>4412</v>
      </c>
      <c r="N1770" s="22" t="s">
        <v>2134</v>
      </c>
      <c r="O1770" s="22"/>
      <c r="P1770" s="248" t="s">
        <v>3032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4478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3598</v>
      </c>
      <c r="L1771" s="22" t="s">
        <v>4355</v>
      </c>
      <c r="M1771" s="22" t="s">
        <v>4412</v>
      </c>
      <c r="N1771" s="22" t="s">
        <v>2134</v>
      </c>
      <c r="O1771" s="18"/>
      <c r="P1771" s="248" t="s">
        <v>3235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4477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3598</v>
      </c>
      <c r="L1772" s="22" t="s">
        <v>4355</v>
      </c>
      <c r="M1772" s="22" t="s">
        <v>4412</v>
      </c>
      <c r="N1772" s="22" t="s">
        <v>2134</v>
      </c>
      <c r="O1772" s="22"/>
      <c r="P1772" s="248" t="s">
        <v>3236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3521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3598</v>
      </c>
      <c r="L1773" s="22" t="s">
        <v>4355</v>
      </c>
      <c r="M1773" s="22" t="s">
        <v>4412</v>
      </c>
      <c r="N1773" s="22" t="s">
        <v>2134</v>
      </c>
      <c r="O1773" s="22"/>
      <c r="P1773" s="248" t="s">
        <v>3237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4403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3598</v>
      </c>
      <c r="L1774" s="22" t="s">
        <v>4355</v>
      </c>
      <c r="M1774" s="22" t="s">
        <v>4412</v>
      </c>
      <c r="N1774" s="22" t="s">
        <v>2134</v>
      </c>
      <c r="O1774" s="22"/>
      <c r="P1774" s="248" t="s">
        <v>3238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3522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3598</v>
      </c>
      <c r="L1775" s="22" t="s">
        <v>4355</v>
      </c>
      <c r="M1775" s="22" t="s">
        <v>4412</v>
      </c>
      <c r="N1775" s="22" t="s">
        <v>2134</v>
      </c>
      <c r="O1775" s="22"/>
      <c r="P1775" s="248" t="s">
        <v>3239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4404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3598</v>
      </c>
      <c r="L1776" s="22" t="s">
        <v>4355</v>
      </c>
      <c r="M1776" s="193" t="s">
        <v>4412</v>
      </c>
      <c r="N1776" s="22" t="s">
        <v>2134</v>
      </c>
      <c r="O1776" s="22"/>
      <c r="P1776" s="248" t="s">
        <v>3240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3523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3598</v>
      </c>
      <c r="L1777" s="22" t="s">
        <v>4355</v>
      </c>
      <c r="M1777" s="22" t="s">
        <v>4412</v>
      </c>
      <c r="N1777" s="22" t="s">
        <v>2134</v>
      </c>
      <c r="O1777" s="22"/>
      <c r="P1777" s="248" t="s">
        <v>3241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3524</v>
      </c>
      <c r="D1778" s="26" t="s">
        <v>2629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3598</v>
      </c>
      <c r="L1778" s="22" t="s">
        <v>4355</v>
      </c>
      <c r="M1778" s="22" t="s">
        <v>4412</v>
      </c>
      <c r="N1778" s="22" t="s">
        <v>2134</v>
      </c>
      <c r="O1778" s="22"/>
      <c r="P1778" s="248" t="s">
        <v>3242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3584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3702</v>
      </c>
      <c r="L1779" s="11" t="s">
        <v>4355</v>
      </c>
      <c r="M1779" s="11" t="s">
        <v>4412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3525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3702</v>
      </c>
      <c r="L1780" s="22" t="s">
        <v>4355</v>
      </c>
      <c r="M1780" s="193" t="s">
        <v>4410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3526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3598</v>
      </c>
      <c r="L1781" s="22" t="s">
        <v>4355</v>
      </c>
      <c r="M1781" s="22" t="s">
        <v>4410</v>
      </c>
      <c r="N1781" s="22" t="s">
        <v>5002</v>
      </c>
      <c r="O1781" s="22"/>
      <c r="P1781" s="248" t="s">
        <v>3243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3527</v>
      </c>
      <c r="D1782" s="18" t="s">
        <v>2629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3702</v>
      </c>
      <c r="L1782" s="22" t="s">
        <v>4355</v>
      </c>
      <c r="M1782" s="22" t="s">
        <v>4410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3589</v>
      </c>
      <c r="D1783" s="84" t="s">
        <v>4207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3598</v>
      </c>
      <c r="L1783" s="22" t="s">
        <v>4355</v>
      </c>
      <c r="M1783" s="22" t="s">
        <v>4412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3584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3598</v>
      </c>
      <c r="L1784" t="s">
        <v>4355</v>
      </c>
      <c r="M1784" t="s">
        <v>4412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4208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3702</v>
      </c>
      <c r="L1785" s="22" t="s">
        <v>4355</v>
      </c>
      <c r="M1785" s="22" t="s">
        <v>4410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3528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3702</v>
      </c>
      <c r="L1786" s="22" t="s">
        <v>4355</v>
      </c>
      <c r="M1786" s="22" t="s">
        <v>4410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2512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3529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3702</v>
      </c>
      <c r="L1787" s="22" t="s">
        <v>4355</v>
      </c>
      <c r="M1787" s="22" t="s">
        <v>4410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2512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3297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3702</v>
      </c>
      <c r="L1788" s="22" t="s">
        <v>4356</v>
      </c>
      <c r="M1788" s="22" t="s">
        <v>4410</v>
      </c>
      <c r="N1788" s="22" t="s">
        <v>4999</v>
      </c>
      <c r="O1788" s="22"/>
      <c r="P1788" s="251" t="s">
        <v>2073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3299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3702</v>
      </c>
      <c r="L1789" s="22" t="s">
        <v>4356</v>
      </c>
      <c r="M1789" s="22" t="s">
        <v>4410</v>
      </c>
      <c r="N1789" s="22" t="s">
        <v>4999</v>
      </c>
      <c r="O1789" s="22"/>
      <c r="P1789" s="251" t="s">
        <v>2074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3301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3702</v>
      </c>
      <c r="L1790" s="22" t="s">
        <v>4356</v>
      </c>
      <c r="M1790" s="22" t="s">
        <v>4410</v>
      </c>
      <c r="N1790" s="22" t="s">
        <v>4999</v>
      </c>
      <c r="O1790" s="22"/>
      <c r="P1790" s="251" t="s">
        <v>2075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4130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3702</v>
      </c>
      <c r="L1791" s="22" t="s">
        <v>4355</v>
      </c>
      <c r="M1791" s="22" t="s">
        <v>4410</v>
      </c>
      <c r="N1791" s="22" t="s">
        <v>4999</v>
      </c>
      <c r="O1791" s="22"/>
      <c r="P1791" s="251" t="s">
        <v>2076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2507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4132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3702</v>
      </c>
      <c r="L1792" s="22" t="s">
        <v>4355</v>
      </c>
      <c r="M1792" s="22" t="s">
        <v>4410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2507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4131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3702</v>
      </c>
      <c r="L1793" s="22" t="s">
        <v>4355</v>
      </c>
      <c r="M1793" s="22" t="s">
        <v>4410</v>
      </c>
      <c r="N1793" s="22" t="s">
        <v>4999</v>
      </c>
      <c r="O1793" s="22"/>
      <c r="P1793" s="251" t="s">
        <v>2078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2507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4929</v>
      </c>
      <c r="D1794" s="54" t="s">
        <v>2628</v>
      </c>
      <c r="E1794" s="72" t="s">
        <v>4931</v>
      </c>
      <c r="F1794" s="72" t="s">
        <v>4931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3702</v>
      </c>
      <c r="L1794" s="11" t="s">
        <v>4355</v>
      </c>
      <c r="M1794" s="11" t="s">
        <v>4414</v>
      </c>
      <c r="N1794" s="22" t="s">
        <v>2134</v>
      </c>
      <c r="O1794" s="11"/>
      <c r="P1794" s="248" t="s">
        <v>4934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4930</v>
      </c>
      <c r="D1795" s="54" t="s">
        <v>2628</v>
      </c>
      <c r="E1795" s="72" t="s">
        <v>4932</v>
      </c>
      <c r="F1795" s="72" t="s">
        <v>4932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3702</v>
      </c>
      <c r="L1795" s="11" t="s">
        <v>4355</v>
      </c>
      <c r="M1795" s="11" t="s">
        <v>4414</v>
      </c>
      <c r="N1795" s="22" t="s">
        <v>2134</v>
      </c>
      <c r="O1795" s="11"/>
      <c r="P1795" s="248" t="s">
        <v>4935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4018</v>
      </c>
      <c r="D1796" s="88" t="s">
        <v>4058</v>
      </c>
      <c r="E1796" s="89" t="s">
        <v>4586</v>
      </c>
      <c r="F1796" s="89" t="s">
        <v>4586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3702</v>
      </c>
      <c r="L1796" s="22" t="s">
        <v>4355</v>
      </c>
      <c r="M1796" s="22" t="s">
        <v>4410</v>
      </c>
      <c r="N1796" s="22" t="s">
        <v>2134</v>
      </c>
      <c r="O1796" s="11"/>
      <c r="P1796" s="255" t="s">
        <v>4091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4237</v>
      </c>
      <c r="D1797" s="45" t="s">
        <v>12</v>
      </c>
      <c r="E1797" s="48" t="s">
        <v>4238</v>
      </c>
      <c r="F1797" s="48" t="s">
        <v>4238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3702</v>
      </c>
      <c r="L1797" s="49" t="s">
        <v>4355</v>
      </c>
      <c r="M1797" s="22" t="s">
        <v>4411</v>
      </c>
      <c r="N1797" s="22" t="s">
        <v>2134</v>
      </c>
      <c r="O1797" s="45"/>
      <c r="P1797" s="249" t="s">
        <v>4239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2548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4027</v>
      </c>
      <c r="D1798" s="88" t="s">
        <v>7</v>
      </c>
      <c r="E1798" s="89" t="s">
        <v>4028</v>
      </c>
      <c r="F1798" s="89" t="s">
        <v>4028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3702</v>
      </c>
      <c r="L1798" s="22" t="s">
        <v>4355</v>
      </c>
      <c r="M1798" s="22" t="s">
        <v>4410</v>
      </c>
      <c r="N1798" s="22" t="s">
        <v>2134</v>
      </c>
      <c r="O1798" s="11"/>
      <c r="P1798" s="255" t="s">
        <v>4029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4018</v>
      </c>
      <c r="D1799" s="103" t="s">
        <v>4040</v>
      </c>
      <c r="E1799" s="122" t="s">
        <v>4088</v>
      </c>
      <c r="F1799" s="109" t="s">
        <v>4088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3702</v>
      </c>
      <c r="L1799" s="22" t="s">
        <v>4355</v>
      </c>
      <c r="M1799" s="22" t="s">
        <v>4410</v>
      </c>
      <c r="N1799" s="22" t="s">
        <v>2134</v>
      </c>
      <c r="O1799" s="107"/>
      <c r="P1799" s="248" t="s">
        <v>4035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4018</v>
      </c>
      <c r="D1800" s="18" t="s">
        <v>4086</v>
      </c>
      <c r="E1800" s="191" t="s">
        <v>4041</v>
      </c>
      <c r="F1800" s="122" t="s">
        <v>4041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3702</v>
      </c>
      <c r="L1800" s="22" t="s">
        <v>4355</v>
      </c>
      <c r="M1800" s="22" t="s">
        <v>4410</v>
      </c>
      <c r="N1800" s="22" t="s">
        <v>2134</v>
      </c>
      <c r="O1800" s="107"/>
      <c r="P1800" s="248" t="s">
        <v>4090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4018</v>
      </c>
      <c r="D1801" s="110" t="s">
        <v>4087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3702</v>
      </c>
      <c r="L1801" s="22" t="s">
        <v>4355</v>
      </c>
      <c r="M1801" s="22" t="s">
        <v>4410</v>
      </c>
      <c r="N1801" s="22" t="s">
        <v>2134</v>
      </c>
      <c r="O1801" s="107"/>
      <c r="P1801" s="248" t="s">
        <v>4089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4042</v>
      </c>
      <c r="D1802" s="54" t="s">
        <v>7</v>
      </c>
      <c r="E1802" s="192" t="s">
        <v>4043</v>
      </c>
      <c r="F1802" s="108" t="s">
        <v>4043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3702</v>
      </c>
      <c r="L1802" s="22" t="s">
        <v>4355</v>
      </c>
      <c r="M1802" s="22" t="s">
        <v>4410</v>
      </c>
      <c r="N1802" s="22" t="s">
        <v>2134</v>
      </c>
      <c r="O1802" s="107"/>
      <c r="P1802" s="248" t="s">
        <v>4044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4209</v>
      </c>
      <c r="D1803" s="18" t="s">
        <v>7</v>
      </c>
      <c r="E1803" s="23" t="s">
        <v>4212</v>
      </c>
      <c r="F1803" s="23" t="s">
        <v>4212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3702</v>
      </c>
      <c r="L1803" s="22" t="s">
        <v>4355</v>
      </c>
      <c r="M1803" s="22" t="s">
        <v>4410</v>
      </c>
      <c r="N1803" s="22" t="s">
        <v>2134</v>
      </c>
      <c r="O1803" s="22"/>
      <c r="P1803" s="248" t="s">
        <v>4219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4210</v>
      </c>
      <c r="D1804" s="18" t="s">
        <v>7</v>
      </c>
      <c r="E1804" s="23" t="s">
        <v>4213</v>
      </c>
      <c r="F1804" s="23" t="s">
        <v>4213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3702</v>
      </c>
      <c r="L1804" s="22" t="s">
        <v>4355</v>
      </c>
      <c r="M1804" s="22" t="s">
        <v>4410</v>
      </c>
      <c r="N1804" s="22" t="s">
        <v>2134</v>
      </c>
      <c r="O1804" s="22"/>
      <c r="P1804" s="248" t="s">
        <v>4220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4211</v>
      </c>
      <c r="D1805" s="18" t="s">
        <v>7</v>
      </c>
      <c r="E1805" s="23" t="s">
        <v>4214</v>
      </c>
      <c r="F1805" s="23" t="s">
        <v>4214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3702</v>
      </c>
      <c r="L1805" s="22" t="s">
        <v>4355</v>
      </c>
      <c r="M1805" s="22" t="s">
        <v>4410</v>
      </c>
      <c r="N1805" s="22" t="s">
        <v>2134</v>
      </c>
      <c r="O1805" s="22"/>
      <c r="P1805" s="248" t="s">
        <v>4221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4240</v>
      </c>
      <c r="D1806" s="18" t="s">
        <v>7</v>
      </c>
      <c r="E1806" s="23" t="s">
        <v>4241</v>
      </c>
      <c r="F1806" s="23" t="s">
        <v>4241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3702</v>
      </c>
      <c r="L1806" s="22" t="s">
        <v>4355</v>
      </c>
      <c r="M1806" s="22" t="s">
        <v>4410</v>
      </c>
      <c r="N1806" s="22" t="s">
        <v>2134</v>
      </c>
      <c r="O1806" s="22"/>
      <c r="P1806" s="248" t="s">
        <v>4242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2518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4318</v>
      </c>
      <c r="D1807" s="18" t="s">
        <v>7</v>
      </c>
      <c r="E1807" s="23" t="s">
        <v>4319</v>
      </c>
      <c r="F1807" s="23" t="s">
        <v>4319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3702</v>
      </c>
      <c r="L1807" s="22" t="s">
        <v>4355</v>
      </c>
      <c r="M1807" s="22" t="s">
        <v>4412</v>
      </c>
      <c r="N1807" s="22" t="s">
        <v>2134</v>
      </c>
      <c r="O1807" s="22"/>
      <c r="P1807" s="248" t="s">
        <v>4324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2518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3277</v>
      </c>
      <c r="D1808" s="18" t="s">
        <v>7</v>
      </c>
      <c r="E1808" s="23" t="s">
        <v>4320</v>
      </c>
      <c r="F1808" s="23" t="s">
        <v>4320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3702</v>
      </c>
      <c r="L1808" s="22" t="s">
        <v>4356</v>
      </c>
      <c r="M1808" s="22" t="s">
        <v>4410</v>
      </c>
      <c r="N1808" s="22" t="s">
        <v>4999</v>
      </c>
      <c r="O1808" s="22"/>
      <c r="P1808" s="251" t="s">
        <v>4325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2518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3268</v>
      </c>
      <c r="D1809" s="18" t="s">
        <v>4335</v>
      </c>
      <c r="E1809" s="190" t="s">
        <v>4988</v>
      </c>
      <c r="F1809" s="190" t="s">
        <v>4988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3702</v>
      </c>
      <c r="L1809" s="22" t="s">
        <v>4355</v>
      </c>
      <c r="M1809" s="22" t="s">
        <v>4412</v>
      </c>
      <c r="N1809" s="22" t="s">
        <v>2134</v>
      </c>
      <c r="O1809" s="22"/>
      <c r="P1809" s="248" t="s">
        <v>4345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2518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3268</v>
      </c>
      <c r="D1810" s="18" t="s">
        <v>4336</v>
      </c>
      <c r="E1810" s="190" t="s">
        <v>4989</v>
      </c>
      <c r="F1810" s="190" t="s">
        <v>4989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3702</v>
      </c>
      <c r="L1810" s="22" t="s">
        <v>4355</v>
      </c>
      <c r="M1810" s="22" t="s">
        <v>4412</v>
      </c>
      <c r="N1810" s="22" t="s">
        <v>2134</v>
      </c>
      <c r="O1810" s="22"/>
      <c r="P1810" s="248" t="s">
        <v>4346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2518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3268</v>
      </c>
      <c r="D1811" s="18" t="s">
        <v>4337</v>
      </c>
      <c r="E1811" s="190" t="s">
        <v>4996</v>
      </c>
      <c r="F1811" s="190" t="s">
        <v>4996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3702</v>
      </c>
      <c r="L1811" s="22" t="s">
        <v>4355</v>
      </c>
      <c r="M1811" s="22" t="s">
        <v>4412</v>
      </c>
      <c r="N1811" s="22" t="s">
        <v>2134</v>
      </c>
      <c r="O1811" s="22"/>
      <c r="P1811" s="248" t="s">
        <v>4347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2518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3268</v>
      </c>
      <c r="D1812" s="18" t="s">
        <v>4338</v>
      </c>
      <c r="E1812" s="190" t="s">
        <v>4998</v>
      </c>
      <c r="F1812" s="190" t="s">
        <v>4998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3702</v>
      </c>
      <c r="L1812" s="22" t="s">
        <v>4355</v>
      </c>
      <c r="M1812" s="22" t="s">
        <v>4412</v>
      </c>
      <c r="N1812" s="22" t="s">
        <v>2134</v>
      </c>
      <c r="O1812" s="22"/>
      <c r="P1812" s="248" t="s">
        <v>4348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2518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3268</v>
      </c>
      <c r="D1813" s="18" t="s">
        <v>4339</v>
      </c>
      <c r="E1813" s="190" t="s">
        <v>4990</v>
      </c>
      <c r="F1813" s="190" t="s">
        <v>4990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3702</v>
      </c>
      <c r="L1813" s="22" t="s">
        <v>4355</v>
      </c>
      <c r="M1813" s="22" t="s">
        <v>4412</v>
      </c>
      <c r="N1813" s="22" t="s">
        <v>2134</v>
      </c>
      <c r="O1813" s="22"/>
      <c r="P1813" s="248" t="s">
        <v>4349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2518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3268</v>
      </c>
      <c r="D1814" s="18" t="s">
        <v>4340</v>
      </c>
      <c r="E1814" s="190" t="s">
        <v>4991</v>
      </c>
      <c r="F1814" s="190" t="s">
        <v>4991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3702</v>
      </c>
      <c r="L1814" s="22" t="s">
        <v>4355</v>
      </c>
      <c r="M1814" s="22" t="s">
        <v>4412</v>
      </c>
      <c r="N1814" s="22" t="s">
        <v>2134</v>
      </c>
      <c r="O1814" s="22"/>
      <c r="P1814" s="248" t="s">
        <v>4350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2518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4365</v>
      </c>
      <c r="D1815" s="83" t="s">
        <v>4420</v>
      </c>
      <c r="E1815" s="23" t="s">
        <v>4366</v>
      </c>
      <c r="F1815" s="23" t="s">
        <v>4366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3702</v>
      </c>
      <c r="L1815" s="22" t="s">
        <v>4356</v>
      </c>
      <c r="M1815" s="22" t="s">
        <v>4410</v>
      </c>
      <c r="N1815" s="22" t="s">
        <v>2134</v>
      </c>
      <c r="O1815" s="22"/>
      <c r="P1815" s="248" t="s">
        <v>4359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2518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4370</v>
      </c>
      <c r="D1816" s="18" t="s">
        <v>7</v>
      </c>
      <c r="E1816" s="23" t="s">
        <v>4374</v>
      </c>
      <c r="F1816" s="23" t="s">
        <v>4374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3598</v>
      </c>
      <c r="L1816" s="22" t="s">
        <v>4355</v>
      </c>
      <c r="M1816" s="22" t="s">
        <v>4412</v>
      </c>
      <c r="N1816" s="22" t="s">
        <v>2134</v>
      </c>
      <c r="O1816" s="22"/>
      <c r="P1816" s="248" t="s">
        <v>4375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2518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4371</v>
      </c>
      <c r="D1817" s="18" t="s">
        <v>7</v>
      </c>
      <c r="E1817" s="23" t="s">
        <v>4471</v>
      </c>
      <c r="F1817" s="23" t="s">
        <v>4471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3598</v>
      </c>
      <c r="L1817" s="22" t="s">
        <v>4355</v>
      </c>
      <c r="M1817" s="22" t="s">
        <v>4412</v>
      </c>
      <c r="N1817" s="22" t="s">
        <v>2134</v>
      </c>
      <c r="O1817" s="22"/>
      <c r="P1817" s="248" t="s">
        <v>4376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2518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4372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3598</v>
      </c>
      <c r="L1818" s="22" t="s">
        <v>4355</v>
      </c>
      <c r="M1818" s="22" t="s">
        <v>4412</v>
      </c>
      <c r="N1818" s="22" t="s">
        <v>2134</v>
      </c>
      <c r="O1818" s="22"/>
      <c r="P1818" s="248" t="s">
        <v>4377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2518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4373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3598</v>
      </c>
      <c r="L1819" s="22" t="s">
        <v>4355</v>
      </c>
      <c r="M1819" s="22" t="s">
        <v>4412</v>
      </c>
      <c r="N1819" s="22" t="s">
        <v>2134</v>
      </c>
      <c r="O1819" s="22"/>
      <c r="P1819" s="248" t="s">
        <v>4378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2518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4405</v>
      </c>
      <c r="D1820" s="18" t="s">
        <v>48</v>
      </c>
      <c r="E1820" s="23" t="s">
        <v>4406</v>
      </c>
      <c r="F1820" s="23" t="s">
        <v>4406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3598</v>
      </c>
      <c r="L1820" s="22" t="s">
        <v>4355</v>
      </c>
      <c r="M1820" s="22" t="s">
        <v>4412</v>
      </c>
      <c r="N1820" s="22" t="s">
        <v>2134</v>
      </c>
      <c r="O1820" s="22"/>
      <c r="P1820" s="248" t="s">
        <v>4407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2518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4352</v>
      </c>
      <c r="D1821" s="136" t="s">
        <v>4353</v>
      </c>
      <c r="E1821" s="137" t="s">
        <v>4392</v>
      </c>
      <c r="F1821" s="137" t="s">
        <v>4392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3702</v>
      </c>
      <c r="L1821" s="135" t="s">
        <v>4355</v>
      </c>
      <c r="M1821" s="22" t="s">
        <v>4412</v>
      </c>
      <c r="N1821" s="22" t="s">
        <v>2134</v>
      </c>
      <c r="O1821" s="135"/>
      <c r="P1821" s="248" t="s">
        <v>4390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2518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4352</v>
      </c>
      <c r="D1822" s="136" t="s">
        <v>4354</v>
      </c>
      <c r="E1822" s="137" t="s">
        <v>4388</v>
      </c>
      <c r="F1822" s="137" t="s">
        <v>4388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3702</v>
      </c>
      <c r="L1822" s="135" t="s">
        <v>4355</v>
      </c>
      <c r="M1822" s="22" t="s">
        <v>4412</v>
      </c>
      <c r="N1822" s="22" t="s">
        <v>2134</v>
      </c>
      <c r="O1822" s="135"/>
      <c r="P1822" s="248" t="s">
        <v>4391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2518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3584</v>
      </c>
      <c r="D1823" s="136" t="s">
        <v>7</v>
      </c>
      <c r="E1823" s="137" t="s">
        <v>4385</v>
      </c>
      <c r="F1823" s="137" t="s">
        <v>4385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3598</v>
      </c>
      <c r="L1823" s="135" t="s">
        <v>4355</v>
      </c>
      <c r="M1823" s="22" t="s">
        <v>4412</v>
      </c>
      <c r="N1823" s="22" t="s">
        <v>2134</v>
      </c>
      <c r="O1823" s="135"/>
      <c r="P1823" s="248" t="s">
        <v>4383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2518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4386</v>
      </c>
      <c r="D1824" s="136" t="s">
        <v>3827</v>
      </c>
      <c r="E1824" s="137" t="s">
        <v>4389</v>
      </c>
      <c r="F1824" s="137" t="s">
        <v>4389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3598</v>
      </c>
      <c r="L1824" s="135" t="s">
        <v>4355</v>
      </c>
      <c r="M1824" s="22" t="s">
        <v>4412</v>
      </c>
      <c r="N1824" s="22" t="s">
        <v>2134</v>
      </c>
      <c r="O1824" s="135"/>
      <c r="P1824" s="248" t="s">
        <v>4387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2518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4467</v>
      </c>
      <c r="D1825" s="136" t="s">
        <v>7</v>
      </c>
      <c r="E1825" s="137" t="s">
        <v>4469</v>
      </c>
      <c r="F1825" s="137" t="s">
        <v>4469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3598</v>
      </c>
      <c r="L1825" s="135" t="s">
        <v>4355</v>
      </c>
      <c r="M1825" s="22" t="s">
        <v>4412</v>
      </c>
      <c r="N1825" s="22" t="s">
        <v>2134</v>
      </c>
      <c r="O1825" s="135"/>
      <c r="P1825" s="248" t="s">
        <v>4457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2518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4468</v>
      </c>
      <c r="D1826" s="136" t="s">
        <v>7</v>
      </c>
      <c r="E1826" s="137" t="s">
        <v>4470</v>
      </c>
      <c r="F1826" s="137" t="s">
        <v>4470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3598</v>
      </c>
      <c r="L1826" s="135" t="s">
        <v>4355</v>
      </c>
      <c r="M1826" s="22" t="s">
        <v>4412</v>
      </c>
      <c r="N1826" s="22" t="s">
        <v>2134</v>
      </c>
      <c r="O1826" s="135"/>
      <c r="P1826" s="248" t="s">
        <v>4458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2518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4504</v>
      </c>
      <c r="D1827" s="136" t="s">
        <v>7</v>
      </c>
      <c r="E1827" s="137" t="s">
        <v>4510</v>
      </c>
      <c r="F1827" s="137" t="s">
        <v>4510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3598</v>
      </c>
      <c r="L1827" s="135" t="s">
        <v>4355</v>
      </c>
      <c r="M1827" s="22" t="s">
        <v>4410</v>
      </c>
      <c r="N1827" s="22" t="s">
        <v>2134</v>
      </c>
      <c r="O1827" s="135"/>
      <c r="P1827" s="248" t="s">
        <v>4517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2512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4505</v>
      </c>
      <c r="D1828" s="136" t="s">
        <v>7</v>
      </c>
      <c r="E1828" s="137" t="s">
        <v>4511</v>
      </c>
      <c r="F1828" s="137" t="s">
        <v>4511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3598</v>
      </c>
      <c r="L1828" s="135" t="s">
        <v>4355</v>
      </c>
      <c r="M1828" s="22" t="s">
        <v>4410</v>
      </c>
      <c r="N1828" s="22" t="s">
        <v>2134</v>
      </c>
      <c r="O1828" s="135"/>
      <c r="P1828" s="248" t="s">
        <v>4518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2512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4506</v>
      </c>
      <c r="D1829" s="136" t="s">
        <v>7</v>
      </c>
      <c r="E1829" s="137" t="s">
        <v>4512</v>
      </c>
      <c r="F1829" s="137" t="s">
        <v>4512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3598</v>
      </c>
      <c r="L1829" s="135" t="s">
        <v>4355</v>
      </c>
      <c r="M1829" s="22" t="s">
        <v>4410</v>
      </c>
      <c r="N1829" s="22" t="s">
        <v>2134</v>
      </c>
      <c r="O1829" s="135"/>
      <c r="P1829" s="248" t="s">
        <v>4519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2512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4507</v>
      </c>
      <c r="D1830" s="136" t="s">
        <v>2695</v>
      </c>
      <c r="E1830" s="137" t="s">
        <v>4513</v>
      </c>
      <c r="F1830" s="137" t="s">
        <v>4513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3598</v>
      </c>
      <c r="L1830" s="135" t="s">
        <v>4355</v>
      </c>
      <c r="M1830" s="22" t="s">
        <v>4410</v>
      </c>
      <c r="N1830" s="22" t="s">
        <v>2134</v>
      </c>
      <c r="O1830" s="135"/>
      <c r="P1830" s="248" t="s">
        <v>4522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2512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4507</v>
      </c>
      <c r="D1831" s="136" t="s">
        <v>2696</v>
      </c>
      <c r="E1831" s="137" t="s">
        <v>4514</v>
      </c>
      <c r="F1831" s="137" t="s">
        <v>4514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3598</v>
      </c>
      <c r="L1831" s="135" t="s">
        <v>4355</v>
      </c>
      <c r="M1831" s="22" t="s">
        <v>4410</v>
      </c>
      <c r="N1831" s="22" t="s">
        <v>2134</v>
      </c>
      <c r="O1831" s="135"/>
      <c r="P1831" s="248" t="s">
        <v>4523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2512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4018</v>
      </c>
      <c r="D1832" s="136" t="s">
        <v>4508</v>
      </c>
      <c r="E1832" s="137" t="s">
        <v>4515</v>
      </c>
      <c r="F1832" s="137" t="s">
        <v>4515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3598</v>
      </c>
      <c r="L1832" s="135" t="s">
        <v>4355</v>
      </c>
      <c r="M1832" s="22" t="s">
        <v>4410</v>
      </c>
      <c r="N1832" s="22" t="s">
        <v>2134</v>
      </c>
      <c r="O1832" s="135"/>
      <c r="P1832" s="248" t="s">
        <v>4520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2512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4018</v>
      </c>
      <c r="D1833" s="136" t="s">
        <v>4509</v>
      </c>
      <c r="E1833" s="137" t="s">
        <v>4516</v>
      </c>
      <c r="F1833" s="137" t="s">
        <v>4516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3598</v>
      </c>
      <c r="L1833" s="135" t="s">
        <v>4355</v>
      </c>
      <c r="M1833" s="22" t="s">
        <v>4410</v>
      </c>
      <c r="N1833" s="22" t="s">
        <v>2134</v>
      </c>
      <c r="O1833" s="135"/>
      <c r="P1833" s="248" t="s">
        <v>4521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2512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4739</v>
      </c>
      <c r="D1834" s="18" t="s">
        <v>7</v>
      </c>
      <c r="E1834" s="23" t="s">
        <v>4740</v>
      </c>
      <c r="F1834" s="23" t="s">
        <v>4740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3702</v>
      </c>
      <c r="L1834" s="135" t="s">
        <v>4355</v>
      </c>
      <c r="M1834" s="22" t="s">
        <v>4410</v>
      </c>
      <c r="N1834" s="22" t="s">
        <v>2134</v>
      </c>
      <c r="O1834" s="22"/>
      <c r="P1834" s="248" t="s">
        <v>4741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2518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3820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3584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3598</v>
      </c>
      <c r="L1839" s="11" t="s">
        <v>4355</v>
      </c>
      <c r="M1839" s="11" t="s">
        <v>4412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5149</v>
      </c>
      <c r="D1840" s="45" t="s">
        <v>4788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3598</v>
      </c>
      <c r="L1840" s="49" t="s">
        <v>4355</v>
      </c>
      <c r="M1840" s="49" t="s">
        <v>4412</v>
      </c>
      <c r="N1840" s="22" t="s">
        <v>5275</v>
      </c>
      <c r="O1840" s="45" t="s">
        <v>3245</v>
      </c>
      <c r="P1840" s="249" t="s">
        <v>4787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2551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5149</v>
      </c>
      <c r="D1841" s="45" t="s">
        <v>949</v>
      </c>
      <c r="E1841" s="46" t="s">
        <v>4731</v>
      </c>
      <c r="F1841" s="46" t="s">
        <v>4731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3598</v>
      </c>
      <c r="L1841" s="49" t="s">
        <v>4355</v>
      </c>
      <c r="M1841" s="49" t="s">
        <v>4412</v>
      </c>
      <c r="N1841" s="22" t="s">
        <v>5275</v>
      </c>
      <c r="O1841" s="45" t="s">
        <v>1340</v>
      </c>
      <c r="P1841" s="249" t="s">
        <v>2131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2551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5149</v>
      </c>
      <c r="D1842" s="45" t="s">
        <v>5175</v>
      </c>
      <c r="E1842" s="46" t="s">
        <v>5177</v>
      </c>
      <c r="F1842" s="46" t="s">
        <v>5177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3598</v>
      </c>
      <c r="L1842" s="49" t="s">
        <v>4355</v>
      </c>
      <c r="M1842" s="49" t="s">
        <v>4412</v>
      </c>
      <c r="N1842" s="22" t="s">
        <v>5275</v>
      </c>
      <c r="O1842" s="49"/>
      <c r="P1842" s="249" t="s">
        <v>5176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2518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3517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3598</v>
      </c>
      <c r="L1843" s="49" t="s">
        <v>4355</v>
      </c>
      <c r="M1843" s="22" t="s">
        <v>4410</v>
      </c>
      <c r="N1843" s="22" t="s">
        <v>2551</v>
      </c>
      <c r="O1843" s="49"/>
      <c r="P1843" s="249" t="s">
        <v>2189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2551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3530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3702</v>
      </c>
      <c r="L1844" s="49" t="s">
        <v>4355</v>
      </c>
      <c r="M1844" s="49" t="s">
        <v>4412</v>
      </c>
      <c r="N1844" s="22" t="s">
        <v>2551</v>
      </c>
      <c r="O1844" s="49" t="s">
        <v>2152</v>
      </c>
      <c r="P1844" s="249" t="s">
        <v>2193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2554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3530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3702</v>
      </c>
      <c r="L1845" s="49" t="s">
        <v>4355</v>
      </c>
      <c r="M1845" s="49" t="s">
        <v>4412</v>
      </c>
      <c r="N1845" s="22" t="s">
        <v>2551</v>
      </c>
      <c r="O1845" s="45" t="s">
        <v>2152</v>
      </c>
      <c r="P1845" s="249" t="s">
        <v>2153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2554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3530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3702</v>
      </c>
      <c r="L1846" s="49" t="s">
        <v>4355</v>
      </c>
      <c r="M1846" s="49" t="s">
        <v>4412</v>
      </c>
      <c r="N1846" s="22" t="s">
        <v>2551</v>
      </c>
      <c r="O1846" s="45" t="s">
        <v>2152</v>
      </c>
      <c r="P1846" s="249" t="s">
        <v>2154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2554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3530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3702</v>
      </c>
      <c r="L1847" s="49" t="s">
        <v>4355</v>
      </c>
      <c r="M1847" s="49" t="s">
        <v>4412</v>
      </c>
      <c r="N1847" s="22" t="s">
        <v>2551</v>
      </c>
      <c r="O1847" s="45" t="s">
        <v>2152</v>
      </c>
      <c r="P1847" s="249" t="s">
        <v>2155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2554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3530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3702</v>
      </c>
      <c r="L1848" s="49" t="s">
        <v>4355</v>
      </c>
      <c r="M1848" s="49" t="s">
        <v>4412</v>
      </c>
      <c r="N1848" s="22" t="s">
        <v>2551</v>
      </c>
      <c r="O1848" s="45" t="s">
        <v>2152</v>
      </c>
      <c r="P1848" s="249" t="s">
        <v>2156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2554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3530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3702</v>
      </c>
      <c r="L1849" s="49" t="s">
        <v>4355</v>
      </c>
      <c r="M1849" s="49" t="s">
        <v>4412</v>
      </c>
      <c r="N1849" s="22" t="s">
        <v>2551</v>
      </c>
      <c r="O1849" s="45" t="s">
        <v>2152</v>
      </c>
      <c r="P1849" s="249" t="s">
        <v>2157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2554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3530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3702</v>
      </c>
      <c r="L1850" s="49" t="s">
        <v>4355</v>
      </c>
      <c r="M1850" s="49" t="s">
        <v>4412</v>
      </c>
      <c r="N1850" s="22" t="s">
        <v>2551</v>
      </c>
      <c r="O1850" s="45" t="s">
        <v>2152</v>
      </c>
      <c r="P1850" s="249" t="s">
        <v>2158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2554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3530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3702</v>
      </c>
      <c r="L1851" s="49" t="s">
        <v>4355</v>
      </c>
      <c r="M1851" s="49" t="s">
        <v>4412</v>
      </c>
      <c r="N1851" s="22" t="s">
        <v>2551</v>
      </c>
      <c r="O1851" s="45" t="s">
        <v>2152</v>
      </c>
      <c r="P1851" s="249" t="s">
        <v>2194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2554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3530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3702</v>
      </c>
      <c r="L1852" s="49" t="s">
        <v>4355</v>
      </c>
      <c r="M1852" s="49" t="s">
        <v>4412</v>
      </c>
      <c r="N1852" s="22" t="s">
        <v>2551</v>
      </c>
      <c r="O1852" s="45" t="s">
        <v>2152</v>
      </c>
      <c r="P1852" s="249" t="s">
        <v>2195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2554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3585</v>
      </c>
      <c r="D1853" s="45" t="s">
        <v>3024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3598</v>
      </c>
      <c r="L1853" s="22" t="s">
        <v>4355</v>
      </c>
      <c r="M1853" s="22" t="s">
        <v>4412</v>
      </c>
      <c r="N1853" s="22" t="s">
        <v>2551</v>
      </c>
      <c r="O1853" s="45" t="s">
        <v>920</v>
      </c>
      <c r="P1853" s="249" t="s">
        <v>3024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3585</v>
      </c>
      <c r="D1854" s="45" t="s">
        <v>3025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3598</v>
      </c>
      <c r="L1854" s="22" t="s">
        <v>4355</v>
      </c>
      <c r="M1854" s="22" t="s">
        <v>4412</v>
      </c>
      <c r="N1854" s="22" t="s">
        <v>2551</v>
      </c>
      <c r="O1854" s="45" t="s">
        <v>920</v>
      </c>
      <c r="P1854" s="249" t="s">
        <v>3025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3585</v>
      </c>
      <c r="D1855" s="45" t="s">
        <v>3026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3598</v>
      </c>
      <c r="L1855" s="22" t="s">
        <v>4355</v>
      </c>
      <c r="M1855" s="22" t="s">
        <v>4412</v>
      </c>
      <c r="N1855" s="22" t="s">
        <v>2551</v>
      </c>
      <c r="O1855" s="45" t="s">
        <v>920</v>
      </c>
      <c r="P1855" s="249" t="s">
        <v>3026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3534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3598</v>
      </c>
      <c r="L1856" s="49" t="s">
        <v>4355</v>
      </c>
      <c r="M1856" s="22" t="s">
        <v>4410</v>
      </c>
      <c r="N1856" s="22" t="s">
        <v>2551</v>
      </c>
      <c r="O1856" s="45" t="s">
        <v>930</v>
      </c>
      <c r="P1856" s="249" t="s">
        <v>2105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2513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3534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3702</v>
      </c>
      <c r="L1857" s="49" t="s">
        <v>4355</v>
      </c>
      <c r="M1857" s="22" t="s">
        <v>4410</v>
      </c>
      <c r="N1857" s="22" t="s">
        <v>2551</v>
      </c>
      <c r="O1857" s="45" t="s">
        <v>930</v>
      </c>
      <c r="P1857" s="249" t="s">
        <v>2106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2513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3534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3702</v>
      </c>
      <c r="L1858" s="49" t="s">
        <v>4355</v>
      </c>
      <c r="M1858" s="22" t="s">
        <v>4410</v>
      </c>
      <c r="N1858" s="22" t="s">
        <v>2551</v>
      </c>
      <c r="O1858" s="45" t="s">
        <v>930</v>
      </c>
      <c r="P1858" s="249" t="s">
        <v>2107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2513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3534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3702</v>
      </c>
      <c r="L1859" s="49" t="s">
        <v>4355</v>
      </c>
      <c r="M1859" s="22" t="s">
        <v>4410</v>
      </c>
      <c r="N1859" s="22" t="s">
        <v>2551</v>
      </c>
      <c r="O1859" s="45" t="s">
        <v>930</v>
      </c>
      <c r="P1859" s="249" t="s">
        <v>2108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2513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5106</v>
      </c>
      <c r="D1860" s="45" t="s">
        <v>7</v>
      </c>
      <c r="E1860" s="211" t="s">
        <v>6062</v>
      </c>
      <c r="F1860" s="211" t="s">
        <v>6062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3702</v>
      </c>
      <c r="L1860" s="49" t="s">
        <v>4355</v>
      </c>
      <c r="M1860" s="22" t="s">
        <v>4410</v>
      </c>
      <c r="N1860" s="22" t="s">
        <v>2551</v>
      </c>
      <c r="O1860" s="45"/>
      <c r="P1860" s="249" t="s">
        <v>2110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e^iX</v>
      </c>
      <c r="U1860" s="1" t="s">
        <v>2513</v>
      </c>
      <c r="W1860" t="str">
        <f t="shared" si="218"/>
        <v/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3534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3702</v>
      </c>
      <c r="L1861" s="49" t="s">
        <v>4355</v>
      </c>
      <c r="M1861" s="22" t="s">
        <v>4410</v>
      </c>
      <c r="N1861" s="22" t="s">
        <v>2551</v>
      </c>
      <c r="O1861" s="45" t="s">
        <v>930</v>
      </c>
      <c r="P1861" s="249" t="s">
        <v>2111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2513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3534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3702</v>
      </c>
      <c r="L1862" s="49" t="s">
        <v>4355</v>
      </c>
      <c r="M1862" s="22" t="s">
        <v>4410</v>
      </c>
      <c r="N1862" s="22" t="s">
        <v>2551</v>
      </c>
      <c r="O1862" s="45" t="s">
        <v>930</v>
      </c>
      <c r="P1862" s="249" t="s">
        <v>2112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2513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3534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3702</v>
      </c>
      <c r="L1863" s="49" t="s">
        <v>4355</v>
      </c>
      <c r="M1863" s="22" t="s">
        <v>4410</v>
      </c>
      <c r="N1863" s="22" t="s">
        <v>2551</v>
      </c>
      <c r="O1863" s="45" t="s">
        <v>930</v>
      </c>
      <c r="P1863" s="249" t="s">
        <v>2113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2513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3534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3702</v>
      </c>
      <c r="L1864" s="49" t="s">
        <v>4355</v>
      </c>
      <c r="M1864" s="22" t="s">
        <v>4410</v>
      </c>
      <c r="N1864" s="22" t="s">
        <v>2551</v>
      </c>
      <c r="O1864" s="45" t="s">
        <v>930</v>
      </c>
      <c r="P1864" s="249" t="s">
        <v>2114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2513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3534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3702</v>
      </c>
      <c r="L1865" s="49" t="s">
        <v>4355</v>
      </c>
      <c r="M1865" s="22" t="s">
        <v>4410</v>
      </c>
      <c r="N1865" s="22" t="s">
        <v>2551</v>
      </c>
      <c r="O1865" s="45" t="s">
        <v>930</v>
      </c>
      <c r="P1865" s="249" t="s">
        <v>2115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2513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3534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3702</v>
      </c>
      <c r="L1866" s="49" t="s">
        <v>4355</v>
      </c>
      <c r="M1866" s="22" t="s">
        <v>4410</v>
      </c>
      <c r="N1866" s="22" t="s">
        <v>2551</v>
      </c>
      <c r="O1866" s="45" t="s">
        <v>930</v>
      </c>
      <c r="P1866" s="249" t="s">
        <v>2116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2513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3534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3702</v>
      </c>
      <c r="L1867" s="49" t="s">
        <v>4355</v>
      </c>
      <c r="M1867" s="22" t="s">
        <v>4410</v>
      </c>
      <c r="N1867" s="22" t="s">
        <v>2551</v>
      </c>
      <c r="O1867" s="45" t="s">
        <v>930</v>
      </c>
      <c r="P1867" s="249" t="s">
        <v>2117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2513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3534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3702</v>
      </c>
      <c r="L1868" s="49" t="s">
        <v>4355</v>
      </c>
      <c r="M1868" s="22" t="s">
        <v>4410</v>
      </c>
      <c r="N1868" s="22" t="s">
        <v>2551</v>
      </c>
      <c r="O1868" s="45" t="s">
        <v>930</v>
      </c>
      <c r="P1868" s="249" t="s">
        <v>2118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2513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3534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3702</v>
      </c>
      <c r="L1869" s="49" t="s">
        <v>4355</v>
      </c>
      <c r="M1869" s="22" t="s">
        <v>4410</v>
      </c>
      <c r="N1869" s="22" t="s">
        <v>2551</v>
      </c>
      <c r="O1869" s="45" t="s">
        <v>930</v>
      </c>
      <c r="P1869" s="249" t="s">
        <v>2119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2513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3534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3702</v>
      </c>
      <c r="L1870" s="49" t="s">
        <v>4355</v>
      </c>
      <c r="M1870" s="22" t="s">
        <v>4410</v>
      </c>
      <c r="N1870" s="22" t="s">
        <v>2551</v>
      </c>
      <c r="O1870" s="45" t="s">
        <v>930</v>
      </c>
      <c r="P1870" s="249" t="s">
        <v>2120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2513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3534</v>
      </c>
      <c r="D1871" s="45">
        <v>45</v>
      </c>
      <c r="E1871" s="189" t="s">
        <v>4986</v>
      </c>
      <c r="F1871" s="190" t="s">
        <v>4992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3598</v>
      </c>
      <c r="L1871" s="49" t="s">
        <v>4355</v>
      </c>
      <c r="M1871" s="22" t="s">
        <v>4410</v>
      </c>
      <c r="N1871" s="22" t="s">
        <v>2551</v>
      </c>
      <c r="O1871" s="45"/>
      <c r="P1871" s="249" t="s">
        <v>4232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2545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3539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3702</v>
      </c>
      <c r="L1872" s="49" t="s">
        <v>4355</v>
      </c>
      <c r="M1872" s="22" t="s">
        <v>4410</v>
      </c>
      <c r="N1872" s="22" t="s">
        <v>2551</v>
      </c>
      <c r="O1872" s="49" t="s">
        <v>926</v>
      </c>
      <c r="P1872" s="249" t="s">
        <v>2101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2513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3540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3702</v>
      </c>
      <c r="L1873" s="49" t="s">
        <v>4355</v>
      </c>
      <c r="M1873" s="22" t="s">
        <v>4410</v>
      </c>
      <c r="N1873" s="22" t="s">
        <v>2551</v>
      </c>
      <c r="O1873" s="45" t="s">
        <v>1337</v>
      </c>
      <c r="P1873" s="249" t="s">
        <v>2102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2513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3541</v>
      </c>
      <c r="D1874" s="45" t="s">
        <v>7</v>
      </c>
      <c r="E1874" s="46" t="s">
        <v>5551</v>
      </c>
      <c r="F1874" s="46" t="s">
        <v>5552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3702</v>
      </c>
      <c r="L1874" s="49" t="s">
        <v>4355</v>
      </c>
      <c r="M1874" s="22" t="s">
        <v>4410</v>
      </c>
      <c r="N1874" s="22" t="s">
        <v>2551</v>
      </c>
      <c r="O1874" s="45" t="s">
        <v>1338</v>
      </c>
      <c r="P1874" s="249" t="s">
        <v>2103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2513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3543</v>
      </c>
      <c r="D1875" s="45">
        <v>2</v>
      </c>
      <c r="E1875" s="48" t="s">
        <v>2504</v>
      </c>
      <c r="F1875" s="48" t="s">
        <v>2504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3702</v>
      </c>
      <c r="L1875" s="49" t="s">
        <v>4355</v>
      </c>
      <c r="M1875" s="22" t="s">
        <v>4410</v>
      </c>
      <c r="N1875" s="22" t="s">
        <v>2551</v>
      </c>
      <c r="O1875" s="45" t="s">
        <v>911</v>
      </c>
      <c r="P1875" s="249" t="s">
        <v>2089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2544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3543</v>
      </c>
      <c r="D1876" s="45">
        <v>8</v>
      </c>
      <c r="E1876" s="46" t="s">
        <v>2505</v>
      </c>
      <c r="F1876" s="46" t="s">
        <v>2505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3702</v>
      </c>
      <c r="L1876" s="49" t="s">
        <v>4355</v>
      </c>
      <c r="M1876" s="22" t="s">
        <v>4410</v>
      </c>
      <c r="N1876" s="22" t="s">
        <v>2551</v>
      </c>
      <c r="O1876" s="45" t="s">
        <v>911</v>
      </c>
      <c r="P1876" s="249" t="s">
        <v>2090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2544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3543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3702</v>
      </c>
      <c r="L1877" s="49" t="s">
        <v>4355</v>
      </c>
      <c r="M1877" s="22" t="s">
        <v>4410</v>
      </c>
      <c r="N1877" s="22" t="s">
        <v>2551</v>
      </c>
      <c r="O1877" s="45" t="s">
        <v>911</v>
      </c>
      <c r="P1877" s="249" t="s">
        <v>2091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2544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3543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3702</v>
      </c>
      <c r="L1878" s="49" t="s">
        <v>4355</v>
      </c>
      <c r="M1878" s="22" t="s">
        <v>4410</v>
      </c>
      <c r="N1878" s="22" t="s">
        <v>2551</v>
      </c>
      <c r="O1878" s="45" t="s">
        <v>911</v>
      </c>
      <c r="P1878" s="249" t="s">
        <v>2092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2544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3477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3598</v>
      </c>
      <c r="L1879" s="49" t="s">
        <v>4355</v>
      </c>
      <c r="M1879" s="22" t="s">
        <v>4410</v>
      </c>
      <c r="N1879" s="22" t="s">
        <v>2551</v>
      </c>
      <c r="O1879" s="45" t="s">
        <v>911</v>
      </c>
      <c r="P1879" s="249" t="s">
        <v>2093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2544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3477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3598</v>
      </c>
      <c r="L1880" s="49" t="s">
        <v>4355</v>
      </c>
      <c r="M1880" s="22" t="s">
        <v>4410</v>
      </c>
      <c r="N1880" s="22" t="s">
        <v>2551</v>
      </c>
      <c r="O1880" s="45" t="s">
        <v>911</v>
      </c>
      <c r="P1880" s="249" t="s">
        <v>2094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2544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3477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3598</v>
      </c>
      <c r="L1881" s="49" t="s">
        <v>4355</v>
      </c>
      <c r="M1881" s="22" t="s">
        <v>4410</v>
      </c>
      <c r="N1881" s="22" t="s">
        <v>2551</v>
      </c>
      <c r="O1881" s="45" t="s">
        <v>911</v>
      </c>
      <c r="P1881" s="249" t="s">
        <v>2095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2544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3477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3598</v>
      </c>
      <c r="L1882" s="49" t="s">
        <v>4355</v>
      </c>
      <c r="M1882" s="22" t="s">
        <v>4410</v>
      </c>
      <c r="N1882" s="22" t="s">
        <v>2551</v>
      </c>
      <c r="O1882" s="45" t="s">
        <v>911</v>
      </c>
      <c r="P1882" s="249" t="s">
        <v>2096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2544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3888</v>
      </c>
      <c r="D1883" s="45" t="s">
        <v>7</v>
      </c>
      <c r="E1883" s="42" t="s">
        <v>3896</v>
      </c>
      <c r="F1883" s="42" t="s">
        <v>3896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3702</v>
      </c>
      <c r="L1883" s="22" t="s">
        <v>4355</v>
      </c>
      <c r="M1883" s="22" t="s">
        <v>4410</v>
      </c>
      <c r="N1883" s="22" t="s">
        <v>2551</v>
      </c>
      <c r="O1883" s="22"/>
      <c r="P1883" s="248" t="s">
        <v>3889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3884</v>
      </c>
      <c r="D1884" s="45" t="s">
        <v>7</v>
      </c>
      <c r="E1884" s="42" t="s">
        <v>3882</v>
      </c>
      <c r="F1884" s="42" t="s">
        <v>3882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3702</v>
      </c>
      <c r="L1884" s="22" t="s">
        <v>4355</v>
      </c>
      <c r="M1884" s="22" t="s">
        <v>4410</v>
      </c>
      <c r="N1884" s="22" t="s">
        <v>2551</v>
      </c>
      <c r="O1884" s="22"/>
      <c r="P1884" s="248" t="s">
        <v>3886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3885</v>
      </c>
      <c r="D1885" s="45" t="s">
        <v>7</v>
      </c>
      <c r="E1885" s="42" t="s">
        <v>3883</v>
      </c>
      <c r="F1885" s="42" t="s">
        <v>3883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3702</v>
      </c>
      <c r="L1885" s="22" t="s">
        <v>4355</v>
      </c>
      <c r="M1885" s="22" t="s">
        <v>4410</v>
      </c>
      <c r="N1885" s="22" t="s">
        <v>2551</v>
      </c>
      <c r="O1885" s="22"/>
      <c r="P1885" s="248" t="s">
        <v>3887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3890</v>
      </c>
      <c r="D1886" s="45" t="s">
        <v>7</v>
      </c>
      <c r="E1886" s="23" t="s">
        <v>3892</v>
      </c>
      <c r="F1886" s="23" t="s">
        <v>3892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3702</v>
      </c>
      <c r="L1886" s="22" t="s">
        <v>4355</v>
      </c>
      <c r="M1886" s="22" t="s">
        <v>4410</v>
      </c>
      <c r="N1886" s="22" t="s">
        <v>2551</v>
      </c>
      <c r="O1886" s="22"/>
      <c r="P1886" s="248" t="s">
        <v>3893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3891</v>
      </c>
      <c r="D1887" s="45" t="s">
        <v>7</v>
      </c>
      <c r="E1887" s="78" t="s">
        <v>3894</v>
      </c>
      <c r="F1887" s="78" t="s">
        <v>3894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3702</v>
      </c>
      <c r="L1887" s="22" t="s">
        <v>4355</v>
      </c>
      <c r="M1887" s="22" t="s">
        <v>4410</v>
      </c>
      <c r="N1887" s="22" t="s">
        <v>2551</v>
      </c>
      <c r="O1887" s="22"/>
      <c r="P1887" s="248" t="s">
        <v>3895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5149</v>
      </c>
      <c r="D1888" s="45" t="s">
        <v>4483</v>
      </c>
      <c r="E1888" s="46" t="s">
        <v>4480</v>
      </c>
      <c r="F1888" s="46" t="s">
        <v>4480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3598</v>
      </c>
      <c r="L1888" s="49" t="s">
        <v>4355</v>
      </c>
      <c r="M1888" s="49" t="s">
        <v>4412</v>
      </c>
      <c r="N1888" s="22" t="s">
        <v>5275</v>
      </c>
      <c r="O1888" s="45" t="s">
        <v>59</v>
      </c>
      <c r="P1888" s="249" t="s">
        <v>4482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2518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3585</v>
      </c>
      <c r="D1889" s="45" t="s">
        <v>3027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3598</v>
      </c>
      <c r="L1889" s="22" t="s">
        <v>4355</v>
      </c>
      <c r="M1889" s="22" t="s">
        <v>4412</v>
      </c>
      <c r="N1889" s="22" t="s">
        <v>2551</v>
      </c>
      <c r="O1889" s="45" t="s">
        <v>920</v>
      </c>
      <c r="P1889" s="249" t="s">
        <v>3027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3585</v>
      </c>
      <c r="D1890" s="45" t="s">
        <v>3028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3598</v>
      </c>
      <c r="L1890" s="22" t="s">
        <v>4355</v>
      </c>
      <c r="M1890" s="22" t="s">
        <v>4412</v>
      </c>
      <c r="N1890" s="22" t="s">
        <v>2551</v>
      </c>
      <c r="O1890" s="45" t="s">
        <v>920</v>
      </c>
      <c r="P1890" s="249" t="s">
        <v>3028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3585</v>
      </c>
      <c r="D1891" s="45" t="s">
        <v>3029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3598</v>
      </c>
      <c r="L1891" s="22" t="s">
        <v>4355</v>
      </c>
      <c r="M1891" s="22" t="s">
        <v>4412</v>
      </c>
      <c r="N1891" s="22" t="s">
        <v>2551</v>
      </c>
      <c r="O1891" s="45" t="s">
        <v>920</v>
      </c>
      <c r="P1891" s="249" t="s">
        <v>3029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3520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3702</v>
      </c>
      <c r="L1892" s="49" t="s">
        <v>4355</v>
      </c>
      <c r="M1892" s="22" t="s">
        <v>4410</v>
      </c>
      <c r="N1892" s="22" t="s">
        <v>2551</v>
      </c>
      <c r="O1892" s="45" t="s">
        <v>869</v>
      </c>
      <c r="P1892" s="249" t="s">
        <v>2121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2511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3531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3702</v>
      </c>
      <c r="L1893" s="49" t="s">
        <v>4355</v>
      </c>
      <c r="M1893" s="22" t="s">
        <v>4410</v>
      </c>
      <c r="N1893" s="22" t="s">
        <v>2551</v>
      </c>
      <c r="O1893" s="45" t="s">
        <v>2142</v>
      </c>
      <c r="P1893" s="249" t="s">
        <v>2242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2511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3532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3702</v>
      </c>
      <c r="L1894" s="49" t="s">
        <v>4355</v>
      </c>
      <c r="M1894" s="22" t="s">
        <v>4410</v>
      </c>
      <c r="N1894" s="22" t="s">
        <v>2551</v>
      </c>
      <c r="O1894" s="45" t="s">
        <v>2143</v>
      </c>
      <c r="P1894" s="249" t="s">
        <v>2243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2511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3533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3598</v>
      </c>
      <c r="L1895" s="49" t="s">
        <v>4355</v>
      </c>
      <c r="M1895" s="22" t="s">
        <v>4410</v>
      </c>
      <c r="N1895" s="22" t="s">
        <v>5277</v>
      </c>
      <c r="O1895" s="45"/>
      <c r="P1895" s="249" t="s">
        <v>2471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2518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3533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3598</v>
      </c>
      <c r="L1896" s="49" t="s">
        <v>4355</v>
      </c>
      <c r="M1896" s="22" t="s">
        <v>4410</v>
      </c>
      <c r="N1896" s="22" t="s">
        <v>5277</v>
      </c>
      <c r="O1896" s="45"/>
      <c r="P1896" s="249" t="s">
        <v>2472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2518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5149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3598</v>
      </c>
      <c r="L1897" s="49" t="s">
        <v>4355</v>
      </c>
      <c r="M1897" s="49" t="s">
        <v>4412</v>
      </c>
      <c r="N1897" s="22" t="s">
        <v>5275</v>
      </c>
      <c r="O1897" s="45" t="s">
        <v>900</v>
      </c>
      <c r="P1897" s="249" t="s">
        <v>2082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2518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5149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3598</v>
      </c>
      <c r="L1898" s="49" t="s">
        <v>4355</v>
      </c>
      <c r="M1898" s="49" t="s">
        <v>4412</v>
      </c>
      <c r="N1898" s="22" t="s">
        <v>5275</v>
      </c>
      <c r="O1898" s="45" t="s">
        <v>902</v>
      </c>
      <c r="P1898" s="249" t="s">
        <v>2083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2518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5149</v>
      </c>
      <c r="D1899" s="45" t="s">
        <v>903</v>
      </c>
      <c r="E1899" s="46" t="s">
        <v>4732</v>
      </c>
      <c r="F1899" s="46" t="s">
        <v>4732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3598</v>
      </c>
      <c r="L1899" s="49" t="s">
        <v>4355</v>
      </c>
      <c r="M1899" s="49" t="s">
        <v>4412</v>
      </c>
      <c r="N1899" s="22" t="s">
        <v>5275</v>
      </c>
      <c r="O1899" s="45" t="s">
        <v>904</v>
      </c>
      <c r="P1899" s="249" t="s">
        <v>2084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2518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5149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3598</v>
      </c>
      <c r="L1900" s="49" t="s">
        <v>4355</v>
      </c>
      <c r="M1900" s="49" t="s">
        <v>4412</v>
      </c>
      <c r="N1900" s="22" t="s">
        <v>5275</v>
      </c>
      <c r="O1900" s="45" t="s">
        <v>59</v>
      </c>
      <c r="P1900" s="249" t="s">
        <v>2099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2518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5149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3598</v>
      </c>
      <c r="L1901" s="49" t="s">
        <v>4355</v>
      </c>
      <c r="M1901" s="49" t="s">
        <v>4412</v>
      </c>
      <c r="N1901" s="22" t="s">
        <v>5275</v>
      </c>
      <c r="O1901" s="45" t="s">
        <v>59</v>
      </c>
      <c r="P1901" s="249" t="s">
        <v>2100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2518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5149</v>
      </c>
      <c r="D1902" s="45" t="s">
        <v>3824</v>
      </c>
      <c r="E1902" s="7" t="s">
        <v>3597</v>
      </c>
      <c r="F1902" s="7" t="s">
        <v>3597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3598</v>
      </c>
      <c r="L1902" s="133" t="s">
        <v>4355</v>
      </c>
      <c r="M1902" s="49" t="s">
        <v>4412</v>
      </c>
      <c r="N1902" s="22" t="s">
        <v>5275</v>
      </c>
      <c r="O1902" s="59" t="s">
        <v>3599</v>
      </c>
      <c r="P1902" s="248" t="s">
        <v>3600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2518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5149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3598</v>
      </c>
      <c r="L1903" s="49" t="s">
        <v>4355</v>
      </c>
      <c r="M1903" s="49" t="s">
        <v>4412</v>
      </c>
      <c r="N1903" s="22" t="s">
        <v>5275</v>
      </c>
      <c r="O1903" s="45" t="s">
        <v>900</v>
      </c>
      <c r="P1903" s="249" t="s">
        <v>2104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2518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3584</v>
      </c>
      <c r="D1904" s="45" t="s">
        <v>7</v>
      </c>
      <c r="E1904" s="42" t="s">
        <v>4936</v>
      </c>
      <c r="F1904" s="42" t="s">
        <v>4936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3598</v>
      </c>
      <c r="L1904" s="22" t="s">
        <v>4355</v>
      </c>
      <c r="M1904" s="22" t="s">
        <v>4412</v>
      </c>
      <c r="N1904" s="22" t="s">
        <v>2551</v>
      </c>
      <c r="O1904" s="22"/>
      <c r="P1904" s="248" t="s">
        <v>4937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3584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3598</v>
      </c>
      <c r="L1905" s="11" t="s">
        <v>4355</v>
      </c>
      <c r="M1905" s="11" t="s">
        <v>4412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4781</v>
      </c>
      <c r="D1906" s="45" t="s">
        <v>7</v>
      </c>
      <c r="E1906" s="39" t="s">
        <v>4783</v>
      </c>
      <c r="F1906" s="39" t="s">
        <v>4783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3702</v>
      </c>
      <c r="L1906" s="159" t="s">
        <v>4355</v>
      </c>
      <c r="M1906" s="22" t="s">
        <v>4410</v>
      </c>
      <c r="N1906" s="22" t="s">
        <v>2551</v>
      </c>
      <c r="O1906" s="159"/>
      <c r="P1906" s="251" t="s">
        <v>4786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4782</v>
      </c>
      <c r="D1907" s="45" t="s">
        <v>7</v>
      </c>
      <c r="E1907" s="23" t="s">
        <v>4784</v>
      </c>
      <c r="F1907" s="23" t="s">
        <v>4784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3702</v>
      </c>
      <c r="L1907" s="22" t="s">
        <v>4355</v>
      </c>
      <c r="M1907" s="22" t="s">
        <v>4410</v>
      </c>
      <c r="N1907" s="22" t="s">
        <v>2551</v>
      </c>
      <c r="O1907" s="22"/>
      <c r="P1907" s="248" t="s">
        <v>4785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4734</v>
      </c>
      <c r="D1908" s="45" t="s">
        <v>7</v>
      </c>
      <c r="E1908" s="46" t="s">
        <v>4753</v>
      </c>
      <c r="F1908" s="46" t="s">
        <v>4753</v>
      </c>
      <c r="G1908" s="47">
        <v>0</v>
      </c>
      <c r="H1908" s="47" t="s">
        <v>3757</v>
      </c>
      <c r="I1908" s="197" t="s">
        <v>1</v>
      </c>
      <c r="J1908" s="46" t="s">
        <v>1334</v>
      </c>
      <c r="K1908" s="48" t="s">
        <v>3598</v>
      </c>
      <c r="L1908" s="49" t="s">
        <v>4355</v>
      </c>
      <c r="M1908" s="49" t="s">
        <v>4412</v>
      </c>
      <c r="N1908" s="22" t="s">
        <v>2551</v>
      </c>
      <c r="O1908" s="45" t="s">
        <v>915</v>
      </c>
      <c r="P1908" s="249" t="s">
        <v>4735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2519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5149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3598</v>
      </c>
      <c r="L1909" s="49" t="s">
        <v>4355</v>
      </c>
      <c r="M1909" s="49" t="s">
        <v>4412</v>
      </c>
      <c r="N1909" s="22" t="s">
        <v>5275</v>
      </c>
      <c r="O1909" s="49"/>
      <c r="P1909" s="249" t="s">
        <v>2401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2518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3535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4994</v>
      </c>
      <c r="I1910" s="92" t="s">
        <v>3</v>
      </c>
      <c r="J1910" s="23" t="s">
        <v>1333</v>
      </c>
      <c r="K1910" s="24" t="s">
        <v>3702</v>
      </c>
      <c r="L1910" s="22" t="s">
        <v>4355</v>
      </c>
      <c r="M1910" s="22" t="s">
        <v>4411</v>
      </c>
      <c r="N1910" s="22" t="s">
        <v>2551</v>
      </c>
      <c r="O1910" s="45" t="s">
        <v>908</v>
      </c>
      <c r="P1910" s="249" t="s">
        <v>2086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2519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3536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4994</v>
      </c>
      <c r="I1911" s="92" t="s">
        <v>3</v>
      </c>
      <c r="J1911" s="23" t="s">
        <v>1333</v>
      </c>
      <c r="K1911" s="24" t="s">
        <v>3702</v>
      </c>
      <c r="L1911" s="22" t="s">
        <v>4355</v>
      </c>
      <c r="M1911" s="22" t="s">
        <v>4411</v>
      </c>
      <c r="N1911" s="22" t="s">
        <v>2551</v>
      </c>
      <c r="O1911" s="45" t="s">
        <v>915</v>
      </c>
      <c r="P1911" s="249" t="s">
        <v>2097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2519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3537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3702</v>
      </c>
      <c r="L1912" s="49" t="s">
        <v>4355</v>
      </c>
      <c r="M1912" s="22" t="s">
        <v>4410</v>
      </c>
      <c r="N1912" s="22" t="s">
        <v>2551</v>
      </c>
      <c r="O1912" s="45"/>
      <c r="P1912" s="249" t="s">
        <v>2463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2519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3538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3702</v>
      </c>
      <c r="L1913" s="49" t="s">
        <v>4355</v>
      </c>
      <c r="M1913" s="22" t="s">
        <v>4410</v>
      </c>
      <c r="N1913" s="22" t="s">
        <v>2551</v>
      </c>
      <c r="O1913" s="49"/>
      <c r="P1913" s="249" t="s">
        <v>2462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2519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3542</v>
      </c>
      <c r="D1914" s="45" t="s">
        <v>7</v>
      </c>
      <c r="E1914" s="46" t="s">
        <v>2525</v>
      </c>
      <c r="F1914" s="46" t="s">
        <v>2525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3598</v>
      </c>
      <c r="L1914" s="49" t="s">
        <v>4355</v>
      </c>
      <c r="M1914" s="49" t="s">
        <v>4412</v>
      </c>
      <c r="N1914" s="22" t="s">
        <v>2551</v>
      </c>
      <c r="O1914" s="45"/>
      <c r="P1914" s="249" t="s">
        <v>2526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2557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3544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3702</v>
      </c>
      <c r="L1915" s="49" t="s">
        <v>4355</v>
      </c>
      <c r="M1915" s="49" t="s">
        <v>4412</v>
      </c>
      <c r="N1915" s="22" t="s">
        <v>2551</v>
      </c>
      <c r="O1915" s="45" t="s">
        <v>3030</v>
      </c>
      <c r="P1915" s="249" t="s">
        <v>2244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2544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3545</v>
      </c>
      <c r="D1916" s="45" t="s">
        <v>424</v>
      </c>
      <c r="E1916" s="124" t="s">
        <v>425</v>
      </c>
      <c r="F1916" s="124" t="s">
        <v>1285</v>
      </c>
      <c r="G1916" s="47" t="s">
        <v>3828</v>
      </c>
      <c r="H1916" s="47" t="s">
        <v>4981</v>
      </c>
      <c r="I1916" s="131" t="s">
        <v>3</v>
      </c>
      <c r="J1916" s="85" t="s">
        <v>1333</v>
      </c>
      <c r="K1916" s="48" t="s">
        <v>3702</v>
      </c>
      <c r="L1916" s="49" t="s">
        <v>4355</v>
      </c>
      <c r="M1916" s="49" t="s">
        <v>4411</v>
      </c>
      <c r="N1916" s="22" t="s">
        <v>2551</v>
      </c>
      <c r="O1916" s="45"/>
      <c r="P1916" s="249" t="s">
        <v>2529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2544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4036</v>
      </c>
      <c r="D1917" s="45" t="s">
        <v>7</v>
      </c>
      <c r="E1917" s="46" t="s">
        <v>4037</v>
      </c>
      <c r="F1917" s="46" t="s">
        <v>4037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3702</v>
      </c>
      <c r="L1917" s="58" t="s">
        <v>4355</v>
      </c>
      <c r="M1917" s="49" t="s">
        <v>4412</v>
      </c>
      <c r="N1917" s="22" t="s">
        <v>2551</v>
      </c>
      <c r="O1917" s="45"/>
      <c r="P1917" s="249" t="s">
        <v>4038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2506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3546</v>
      </c>
      <c r="D1918" s="45" t="s">
        <v>7</v>
      </c>
      <c r="E1918" s="124" t="s">
        <v>2624</v>
      </c>
      <c r="F1918" s="46" t="s">
        <v>2624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3598</v>
      </c>
      <c r="L1918" s="49" t="s">
        <v>4355</v>
      </c>
      <c r="M1918" s="49" t="s">
        <v>4412</v>
      </c>
      <c r="N1918" s="22" t="s">
        <v>2551</v>
      </c>
      <c r="O1918" s="45" t="s">
        <v>2605</v>
      </c>
      <c r="P1918" s="249" t="s">
        <v>2625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2518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3547</v>
      </c>
      <c r="D1919" s="45" t="s">
        <v>7</v>
      </c>
      <c r="E1919" s="124" t="s">
        <v>2626</v>
      </c>
      <c r="F1919" s="46" t="s">
        <v>2626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3598</v>
      </c>
      <c r="L1919" s="49" t="s">
        <v>4355</v>
      </c>
      <c r="M1919" s="49" t="s">
        <v>4412</v>
      </c>
      <c r="N1919" s="22" t="s">
        <v>2551</v>
      </c>
      <c r="O1919" s="45" t="s">
        <v>2605</v>
      </c>
      <c r="P1919" s="249" t="s">
        <v>2627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2518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5149</v>
      </c>
      <c r="D1920" s="45" t="s">
        <v>3855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3598</v>
      </c>
      <c r="L1920" s="49" t="s">
        <v>4355</v>
      </c>
      <c r="M1920" s="49" t="s">
        <v>4410</v>
      </c>
      <c r="N1920" s="22" t="s">
        <v>5276</v>
      </c>
      <c r="O1920" s="45" t="s">
        <v>3857</v>
      </c>
      <c r="P1920" s="249" t="s">
        <v>3858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2518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5149</v>
      </c>
      <c r="D1921" s="45" t="s">
        <v>3856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3598</v>
      </c>
      <c r="L1921" s="49" t="s">
        <v>4355</v>
      </c>
      <c r="M1921" s="49" t="s">
        <v>4410</v>
      </c>
      <c r="N1921" s="22" t="s">
        <v>5276</v>
      </c>
      <c r="O1921" s="45" t="s">
        <v>3857</v>
      </c>
      <c r="P1921" s="249" t="s">
        <v>3859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2518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3584</v>
      </c>
      <c r="D1922" s="45" t="s">
        <v>7</v>
      </c>
      <c r="E1922" s="46" t="s">
        <v>499</v>
      </c>
      <c r="F1922" s="48" t="s">
        <v>3601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3598</v>
      </c>
      <c r="L1922" s="49" t="s">
        <v>4355</v>
      </c>
      <c r="M1922" s="49" t="s">
        <v>4410</v>
      </c>
      <c r="N1922" s="22" t="s">
        <v>2551</v>
      </c>
      <c r="O1922" s="49" t="s">
        <v>3599</v>
      </c>
      <c r="P1922" s="249" t="s">
        <v>3602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2518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3584</v>
      </c>
      <c r="D1923" s="45" t="s">
        <v>7</v>
      </c>
      <c r="E1923" s="46" t="s">
        <v>499</v>
      </c>
      <c r="F1923" s="46" t="s">
        <v>3604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3598</v>
      </c>
      <c r="L1923" s="49" t="s">
        <v>4355</v>
      </c>
      <c r="M1923" s="49" t="s">
        <v>4410</v>
      </c>
      <c r="N1923" s="22" t="s">
        <v>2551</v>
      </c>
      <c r="O1923" s="45" t="s">
        <v>3599</v>
      </c>
      <c r="P1923" s="249" t="s">
        <v>3605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2518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3548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3598</v>
      </c>
      <c r="L1924" s="49" t="s">
        <v>4355</v>
      </c>
      <c r="M1924" s="49" t="s">
        <v>4410</v>
      </c>
      <c r="N1924" s="22" t="s">
        <v>2551</v>
      </c>
      <c r="O1924" s="45"/>
      <c r="P1924" s="249" t="s">
        <v>2200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3549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3702</v>
      </c>
      <c r="L1925" s="49" t="s">
        <v>4355</v>
      </c>
      <c r="M1925" s="49" t="s">
        <v>4410</v>
      </c>
      <c r="N1925" s="22" t="s">
        <v>5275</v>
      </c>
      <c r="O1925" s="49" t="s">
        <v>916</v>
      </c>
      <c r="P1925" s="249" t="s">
        <v>2098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2524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3550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3598</v>
      </c>
      <c r="L1926" s="49" t="s">
        <v>4355</v>
      </c>
      <c r="M1926" s="49" t="s">
        <v>4412</v>
      </c>
      <c r="N1926" s="22" t="s">
        <v>2551</v>
      </c>
      <c r="O1926" s="45"/>
      <c r="P1926" s="249" t="s">
        <v>2482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2524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3584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3598</v>
      </c>
      <c r="L1927" s="49" t="s">
        <v>4355</v>
      </c>
      <c r="M1927" s="49" t="s">
        <v>4412</v>
      </c>
      <c r="N1927" s="22" t="s">
        <v>2551</v>
      </c>
      <c r="O1927" s="45" t="s">
        <v>2166</v>
      </c>
      <c r="P1927" s="249" t="s">
        <v>2124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2549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3551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3598</v>
      </c>
      <c r="L1928" s="49" t="s">
        <v>4355</v>
      </c>
      <c r="M1928" s="49" t="s">
        <v>4412</v>
      </c>
      <c r="N1928" s="22" t="s">
        <v>5275</v>
      </c>
      <c r="O1928" s="45" t="s">
        <v>2166</v>
      </c>
      <c r="P1928" s="249" t="s">
        <v>2171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2549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3552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3598</v>
      </c>
      <c r="L1929" s="49" t="s">
        <v>4355</v>
      </c>
      <c r="M1929" s="49" t="s">
        <v>4412</v>
      </c>
      <c r="N1929" s="22" t="s">
        <v>2551</v>
      </c>
      <c r="O1929" s="45" t="s">
        <v>2166</v>
      </c>
      <c r="P1929" s="249" t="s">
        <v>2172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2549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3553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3598</v>
      </c>
      <c r="L1930" s="49" t="s">
        <v>4355</v>
      </c>
      <c r="M1930" s="49" t="s">
        <v>4412</v>
      </c>
      <c r="N1930" s="22" t="s">
        <v>2551</v>
      </c>
      <c r="O1930" s="45" t="s">
        <v>2166</v>
      </c>
      <c r="P1930" s="249" t="s">
        <v>2173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2549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3554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3598</v>
      </c>
      <c r="L1931" s="49" t="s">
        <v>4355</v>
      </c>
      <c r="M1931" s="49" t="s">
        <v>4412</v>
      </c>
      <c r="N1931" s="22" t="s">
        <v>2551</v>
      </c>
      <c r="O1931" s="45" t="s">
        <v>947</v>
      </c>
      <c r="P1931" s="249" t="s">
        <v>2129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2552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3555</v>
      </c>
      <c r="D1932" s="45" t="s">
        <v>4790</v>
      </c>
      <c r="E1932" s="46" t="s">
        <v>4791</v>
      </c>
      <c r="F1932" s="46" t="s">
        <v>4791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3598</v>
      </c>
      <c r="L1932" s="49" t="s">
        <v>4355</v>
      </c>
      <c r="M1932" s="49" t="s">
        <v>4412</v>
      </c>
      <c r="N1932" s="22" t="s">
        <v>2551</v>
      </c>
      <c r="O1932" s="45" t="s">
        <v>941</v>
      </c>
      <c r="P1932" s="249" t="s">
        <v>4789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2547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3554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3598</v>
      </c>
      <c r="L1933" s="49" t="s">
        <v>4355</v>
      </c>
      <c r="M1933" s="49" t="s">
        <v>4412</v>
      </c>
      <c r="N1933" s="22" t="s">
        <v>2551</v>
      </c>
      <c r="O1933" s="45" t="s">
        <v>947</v>
      </c>
      <c r="P1933" s="249" t="s">
        <v>2130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2552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3554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3598</v>
      </c>
      <c r="L1934" s="49" t="s">
        <v>4355</v>
      </c>
      <c r="M1934" s="49" t="s">
        <v>4412</v>
      </c>
      <c r="N1934" s="22" t="s">
        <v>2551</v>
      </c>
      <c r="O1934" s="45" t="s">
        <v>947</v>
      </c>
      <c r="P1934" s="249" t="s">
        <v>2132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2552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3554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3598</v>
      </c>
      <c r="L1935" s="49" t="s">
        <v>4355</v>
      </c>
      <c r="M1935" s="49" t="s">
        <v>4412</v>
      </c>
      <c r="N1935" s="22" t="s">
        <v>2551</v>
      </c>
      <c r="O1935" s="45" t="s">
        <v>947</v>
      </c>
      <c r="P1935" s="249" t="s">
        <v>2133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2552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3530</v>
      </c>
      <c r="D1936" s="45" t="s">
        <v>5196</v>
      </c>
      <c r="E1936" s="189" t="s">
        <v>5197</v>
      </c>
      <c r="F1936" s="46" t="s">
        <v>5197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3702</v>
      </c>
      <c r="L1936" s="49" t="s">
        <v>4355</v>
      </c>
      <c r="M1936" s="49" t="s">
        <v>4412</v>
      </c>
      <c r="N1936" s="22" t="s">
        <v>2551</v>
      </c>
      <c r="O1936" s="45" t="s">
        <v>2152</v>
      </c>
      <c r="P1936" s="249" t="s">
        <v>5198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2554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3534</v>
      </c>
      <c r="D1937" s="45" t="s">
        <v>4246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3598</v>
      </c>
      <c r="L1937" s="49" t="s">
        <v>4355</v>
      </c>
      <c r="M1937" s="49" t="s">
        <v>4412</v>
      </c>
      <c r="N1937" s="22" t="s">
        <v>2551</v>
      </c>
      <c r="O1937" s="45" t="s">
        <v>1339</v>
      </c>
      <c r="P1937" s="249" t="s">
        <v>2123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2547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3584</v>
      </c>
      <c r="D1938" s="23" t="s">
        <v>7</v>
      </c>
      <c r="E1938" s="23" t="s">
        <v>499</v>
      </c>
      <c r="F1938" s="23" t="s">
        <v>6077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3598</v>
      </c>
      <c r="L1938" s="22" t="s">
        <v>4355</v>
      </c>
      <c r="M1938" s="22" t="s">
        <v>4412</v>
      </c>
      <c r="N1938" s="22" t="s">
        <v>2551</v>
      </c>
      <c r="O1938" s="22"/>
      <c r="P1938" s="256" t="s">
        <v>5417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3555</v>
      </c>
      <c r="D1939" s="45" t="s">
        <v>5172</v>
      </c>
      <c r="E1939" s="46" t="s">
        <v>5173</v>
      </c>
      <c r="F1939" s="46" t="s">
        <v>5173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3598</v>
      </c>
      <c r="L1939" s="49" t="s">
        <v>4355</v>
      </c>
      <c r="M1939" s="49" t="s">
        <v>4412</v>
      </c>
      <c r="N1939" s="22" t="s">
        <v>2551</v>
      </c>
      <c r="O1939" s="45" t="s">
        <v>941</v>
      </c>
      <c r="P1939" s="249" t="s">
        <v>5174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2547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3555</v>
      </c>
      <c r="D1940" s="45" t="s">
        <v>4738</v>
      </c>
      <c r="E1940" s="46" t="s">
        <v>4736</v>
      </c>
      <c r="F1940" s="46" t="s">
        <v>4736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3598</v>
      </c>
      <c r="L1940" s="49" t="s">
        <v>4355</v>
      </c>
      <c r="M1940" s="49" t="s">
        <v>4412</v>
      </c>
      <c r="N1940" s="22" t="s">
        <v>2551</v>
      </c>
      <c r="O1940" s="45" t="s">
        <v>941</v>
      </c>
      <c r="P1940" s="249" t="s">
        <v>4737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2547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4818</v>
      </c>
      <c r="D1941" s="45" t="s">
        <v>7</v>
      </c>
      <c r="E1941" s="46" t="s">
        <v>4819</v>
      </c>
      <c r="F1941" s="46" t="s">
        <v>4819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3598</v>
      </c>
      <c r="L1941" s="49" t="s">
        <v>4355</v>
      </c>
      <c r="M1941" s="49" t="s">
        <v>4412</v>
      </c>
      <c r="N1941" s="22" t="s">
        <v>2551</v>
      </c>
      <c r="O1941" s="45" t="s">
        <v>2387</v>
      </c>
      <c r="P1941" s="249" t="s">
        <v>4817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2547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3556</v>
      </c>
      <c r="D1942" s="45" t="s">
        <v>4743</v>
      </c>
      <c r="E1942" s="46" t="s">
        <v>4159</v>
      </c>
      <c r="F1942" s="46" t="s">
        <v>4159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3598</v>
      </c>
      <c r="L1942" s="49" t="s">
        <v>4355</v>
      </c>
      <c r="M1942" s="49" t="s">
        <v>4412</v>
      </c>
      <c r="N1942" s="22" t="s">
        <v>2551</v>
      </c>
      <c r="O1942" s="45"/>
      <c r="P1942" s="249" t="s">
        <v>4160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2547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3556</v>
      </c>
      <c r="D1943" s="45" t="s">
        <v>4744</v>
      </c>
      <c r="E1943" s="46" t="s">
        <v>4158</v>
      </c>
      <c r="F1943" s="46" t="s">
        <v>4158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3598</v>
      </c>
      <c r="L1943" s="49" t="s">
        <v>4355</v>
      </c>
      <c r="M1943" s="49" t="s">
        <v>4412</v>
      </c>
      <c r="N1943" s="22" t="s">
        <v>2551</v>
      </c>
      <c r="O1943" s="45"/>
      <c r="P1943" s="249" t="s">
        <v>4161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2547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3556</v>
      </c>
      <c r="D1944" s="45" t="s">
        <v>4745</v>
      </c>
      <c r="E1944" s="46" t="s">
        <v>4173</v>
      </c>
      <c r="F1944" s="46" t="s">
        <v>4173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3598</v>
      </c>
      <c r="L1944" s="49" t="s">
        <v>4355</v>
      </c>
      <c r="M1944" s="49" t="s">
        <v>4412</v>
      </c>
      <c r="N1944" s="22" t="s">
        <v>2551</v>
      </c>
      <c r="O1944" s="45"/>
      <c r="P1944" s="249" t="s">
        <v>4168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2547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3556</v>
      </c>
      <c r="D1945" s="45" t="s">
        <v>4746</v>
      </c>
      <c r="E1945" s="46" t="s">
        <v>4157</v>
      </c>
      <c r="F1945" s="46" t="s">
        <v>4157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3598</v>
      </c>
      <c r="L1945" s="49" t="s">
        <v>4355</v>
      </c>
      <c r="M1945" s="49" t="s">
        <v>4412</v>
      </c>
      <c r="N1945" s="22" t="s">
        <v>2551</v>
      </c>
      <c r="O1945" s="45"/>
      <c r="P1945" s="249" t="s">
        <v>4162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2547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3556</v>
      </c>
      <c r="D1946" s="45" t="s">
        <v>4747</v>
      </c>
      <c r="E1946" s="46" t="s">
        <v>4156</v>
      </c>
      <c r="F1946" s="46" t="s">
        <v>4156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3598</v>
      </c>
      <c r="L1946" s="49" t="s">
        <v>4355</v>
      </c>
      <c r="M1946" s="49" t="s">
        <v>4412</v>
      </c>
      <c r="N1946" s="22" t="s">
        <v>2551</v>
      </c>
      <c r="O1946" s="45"/>
      <c r="P1946" s="249" t="s">
        <v>4155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2547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3556</v>
      </c>
      <c r="D1947" s="45" t="s">
        <v>4748</v>
      </c>
      <c r="E1947" s="46" t="s">
        <v>4154</v>
      </c>
      <c r="F1947" s="46" t="s">
        <v>4154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3598</v>
      </c>
      <c r="L1947" s="49" t="s">
        <v>4355</v>
      </c>
      <c r="M1947" s="49" t="s">
        <v>4412</v>
      </c>
      <c r="N1947" s="22" t="s">
        <v>2551</v>
      </c>
      <c r="O1947" s="45"/>
      <c r="P1947" s="249" t="s">
        <v>4163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2547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3556</v>
      </c>
      <c r="D1948" s="45" t="s">
        <v>4749</v>
      </c>
      <c r="E1948" s="46" t="s">
        <v>4153</v>
      </c>
      <c r="F1948" s="46" t="s">
        <v>4153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3598</v>
      </c>
      <c r="L1948" s="49" t="s">
        <v>4355</v>
      </c>
      <c r="M1948" s="49" t="s">
        <v>4412</v>
      </c>
      <c r="N1948" s="22" t="s">
        <v>2551</v>
      </c>
      <c r="O1948" s="45"/>
      <c r="P1948" s="249" t="s">
        <v>4164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2547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3556</v>
      </c>
      <c r="D1949" s="45" t="s">
        <v>4750</v>
      </c>
      <c r="E1949" s="46" t="s">
        <v>4152</v>
      </c>
      <c r="F1949" s="46" t="s">
        <v>4152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3598</v>
      </c>
      <c r="L1949" s="49" t="s">
        <v>4355</v>
      </c>
      <c r="M1949" s="49" t="s">
        <v>4412</v>
      </c>
      <c r="N1949" s="22" t="s">
        <v>2551</v>
      </c>
      <c r="O1949" s="45"/>
      <c r="P1949" s="249" t="s">
        <v>4165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2547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3556</v>
      </c>
      <c r="D1950" s="45" t="s">
        <v>4751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3598</v>
      </c>
      <c r="L1950" s="49" t="s">
        <v>4355</v>
      </c>
      <c r="M1950" s="49" t="s">
        <v>4412</v>
      </c>
      <c r="N1950" s="22" t="s">
        <v>2551</v>
      </c>
      <c r="O1950" s="45"/>
      <c r="P1950" s="249" t="s">
        <v>4166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2547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3556</v>
      </c>
      <c r="D1951" s="45" t="s">
        <v>4752</v>
      </c>
      <c r="E1951" s="46" t="s">
        <v>4151</v>
      </c>
      <c r="F1951" s="46" t="s">
        <v>4151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3598</v>
      </c>
      <c r="L1951" s="49" t="s">
        <v>4355</v>
      </c>
      <c r="M1951" s="49" t="s">
        <v>4412</v>
      </c>
      <c r="N1951" s="22" t="s">
        <v>2551</v>
      </c>
      <c r="O1951" s="45"/>
      <c r="P1951" s="249" t="s">
        <v>4167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2547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3557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3598</v>
      </c>
      <c r="L1952" s="49" t="s">
        <v>4355</v>
      </c>
      <c r="M1952" s="49" t="s">
        <v>4412</v>
      </c>
      <c r="N1952" s="22" t="s">
        <v>2551</v>
      </c>
      <c r="O1952" s="45"/>
      <c r="P1952" s="249" t="s">
        <v>2125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2547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3563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3702</v>
      </c>
      <c r="L1953" s="49" t="s">
        <v>4355</v>
      </c>
      <c r="M1953" s="49" t="s">
        <v>4410</v>
      </c>
      <c r="N1953" s="22" t="s">
        <v>2551</v>
      </c>
      <c r="O1953" s="45" t="s">
        <v>2147</v>
      </c>
      <c r="P1953" s="249" t="s">
        <v>2148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2506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4742</v>
      </c>
      <c r="D1954" s="45" t="s">
        <v>7</v>
      </c>
      <c r="E1954" s="48" t="s">
        <v>4730</v>
      </c>
      <c r="F1954" s="48" t="s">
        <v>4730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3702</v>
      </c>
      <c r="L1954" s="49" t="s">
        <v>4355</v>
      </c>
      <c r="M1954" s="49" t="s">
        <v>4410</v>
      </c>
      <c r="N1954" s="22" t="s">
        <v>2551</v>
      </c>
      <c r="O1954" s="45" t="s">
        <v>2147</v>
      </c>
      <c r="P1954" s="249" t="s">
        <v>4728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2506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3554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3598</v>
      </c>
      <c r="L1955" s="49" t="s">
        <v>4355</v>
      </c>
      <c r="M1955" s="49" t="s">
        <v>4412</v>
      </c>
      <c r="N1955" s="22" t="s">
        <v>2551</v>
      </c>
      <c r="O1955" s="45" t="s">
        <v>947</v>
      </c>
      <c r="P1955" s="249" t="s">
        <v>2128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2552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3558</v>
      </c>
      <c r="D1956" s="45" t="s">
        <v>7</v>
      </c>
      <c r="E1956" s="124" t="s">
        <v>2484</v>
      </c>
      <c r="F1956" s="46" t="s">
        <v>2484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3598</v>
      </c>
      <c r="L1956" s="49" t="s">
        <v>4355</v>
      </c>
      <c r="M1956" s="22" t="s">
        <v>4410</v>
      </c>
      <c r="N1956" s="22" t="s">
        <v>2551</v>
      </c>
      <c r="O1956" s="45"/>
      <c r="P1956" s="249" t="s">
        <v>2486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2547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3584</v>
      </c>
      <c r="D1957" s="23" t="s">
        <v>7</v>
      </c>
      <c r="E1957" s="23" t="s">
        <v>499</v>
      </c>
      <c r="F1957" s="23" t="s">
        <v>6078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3598</v>
      </c>
      <c r="L1957" s="22" t="s">
        <v>4355</v>
      </c>
      <c r="M1957" s="22" t="s">
        <v>4412</v>
      </c>
      <c r="N1957" s="22" t="s">
        <v>2551</v>
      </c>
      <c r="O1957" s="22"/>
      <c r="P1957" s="256" t="s">
        <v>5416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3555</v>
      </c>
      <c r="D1958" s="45" t="s">
        <v>4169</v>
      </c>
      <c r="E1958" s="46" t="s">
        <v>4170</v>
      </c>
      <c r="F1958" s="46" t="s">
        <v>4170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3598</v>
      </c>
      <c r="L1958" s="49" t="s">
        <v>4355</v>
      </c>
      <c r="M1958" s="49" t="s">
        <v>4412</v>
      </c>
      <c r="N1958" s="22" t="s">
        <v>2551</v>
      </c>
      <c r="O1958" s="45"/>
      <c r="P1958" s="249" t="s">
        <v>4171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2547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3555</v>
      </c>
      <c r="D1959" s="45" t="s">
        <v>2388</v>
      </c>
      <c r="E1959" s="46" t="s">
        <v>4780</v>
      </c>
      <c r="F1959" s="46" t="s">
        <v>4780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3598</v>
      </c>
      <c r="L1959" s="49" t="s">
        <v>4355</v>
      </c>
      <c r="M1959" s="49" t="s">
        <v>4412</v>
      </c>
      <c r="N1959" s="22" t="s">
        <v>2551</v>
      </c>
      <c r="O1959" s="49" t="s">
        <v>2387</v>
      </c>
      <c r="P1959" s="249" t="s">
        <v>2389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2547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3555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3598</v>
      </c>
      <c r="L1960" s="49" t="s">
        <v>4355</v>
      </c>
      <c r="M1960" s="49" t="s">
        <v>4412</v>
      </c>
      <c r="N1960" s="22" t="s">
        <v>2551</v>
      </c>
      <c r="O1960" s="45" t="s">
        <v>2387</v>
      </c>
      <c r="P1960" s="249" t="s">
        <v>2421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2547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5149</v>
      </c>
      <c r="D1961" s="45" t="s">
        <v>5185</v>
      </c>
      <c r="E1961" s="46" t="s">
        <v>5181</v>
      </c>
      <c r="F1961" s="46" t="s">
        <v>5181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3598</v>
      </c>
      <c r="L1961" s="49" t="s">
        <v>4355</v>
      </c>
      <c r="M1961" s="49" t="s">
        <v>4412</v>
      </c>
      <c r="N1961" s="22" t="s">
        <v>5275</v>
      </c>
      <c r="O1961" s="45"/>
      <c r="P1961" s="249" t="s">
        <v>5183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2546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3559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3598</v>
      </c>
      <c r="L1962" s="49" t="s">
        <v>4355</v>
      </c>
      <c r="M1962" s="49" t="s">
        <v>4412</v>
      </c>
      <c r="N1962" s="22" t="s">
        <v>2551</v>
      </c>
      <c r="O1962" s="45" t="s">
        <v>945</v>
      </c>
      <c r="P1962" s="249" t="s">
        <v>2127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2550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3584</v>
      </c>
      <c r="D1963" s="45" t="s">
        <v>7</v>
      </c>
      <c r="E1963" s="122" t="s">
        <v>499</v>
      </c>
      <c r="F1963" s="48" t="s">
        <v>3860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3598</v>
      </c>
      <c r="L1963" s="49" t="s">
        <v>4355</v>
      </c>
      <c r="M1963" s="49" t="s">
        <v>4412</v>
      </c>
      <c r="N1963" s="22" t="s">
        <v>2551</v>
      </c>
      <c r="O1963" s="45" t="s">
        <v>3861</v>
      </c>
      <c r="P1963" s="249" t="s">
        <v>3862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3584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3598</v>
      </c>
      <c r="L1964" s="49" t="s">
        <v>4355</v>
      </c>
      <c r="M1964" s="49" t="s">
        <v>4412</v>
      </c>
      <c r="N1964" s="22" t="s">
        <v>2551</v>
      </c>
      <c r="O1964" s="45"/>
      <c r="P1964" s="249" t="s">
        <v>2126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2528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3584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3598</v>
      </c>
      <c r="L1965" s="49" t="s">
        <v>4355</v>
      </c>
      <c r="M1965" s="49" t="s">
        <v>4412</v>
      </c>
      <c r="N1965" s="22" t="s">
        <v>2551</v>
      </c>
      <c r="O1965" s="45" t="s">
        <v>906</v>
      </c>
      <c r="P1965" s="249" t="s">
        <v>2085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2528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3584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3598</v>
      </c>
      <c r="L1966" s="49" t="s">
        <v>4355</v>
      </c>
      <c r="M1966" s="49" t="s">
        <v>4412</v>
      </c>
      <c r="N1966" s="22" t="s">
        <v>2551</v>
      </c>
      <c r="O1966" s="45" t="s">
        <v>909</v>
      </c>
      <c r="P1966" s="249" t="s">
        <v>2087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2528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3584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3598</v>
      </c>
      <c r="L1967" s="49" t="s">
        <v>4355</v>
      </c>
      <c r="M1967" s="49" t="s">
        <v>4412</v>
      </c>
      <c r="N1967" s="22" t="s">
        <v>2551</v>
      </c>
      <c r="O1967" s="45" t="s">
        <v>910</v>
      </c>
      <c r="P1967" s="249" t="s">
        <v>2088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2528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3584</v>
      </c>
      <c r="D1968" s="45" t="s">
        <v>7</v>
      </c>
      <c r="E1968" s="46" t="s">
        <v>2489</v>
      </c>
      <c r="F1968" s="46" t="s">
        <v>2489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3598</v>
      </c>
      <c r="L1968" s="49" t="s">
        <v>4355</v>
      </c>
      <c r="M1968" s="49" t="s">
        <v>4412</v>
      </c>
      <c r="N1968" s="22" t="s">
        <v>2551</v>
      </c>
      <c r="O1968" s="45"/>
      <c r="P1968" s="249" t="s">
        <v>2372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2528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3584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3702</v>
      </c>
      <c r="L1969" s="49" t="s">
        <v>4355</v>
      </c>
      <c r="M1969" s="49" t="s">
        <v>4412</v>
      </c>
      <c r="N1969" s="22" t="s">
        <v>2551</v>
      </c>
      <c r="O1969" s="49" t="s">
        <v>930</v>
      </c>
      <c r="P1969" s="249" t="s">
        <v>2109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2528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3560</v>
      </c>
      <c r="D1970" s="45" t="s">
        <v>2621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3598</v>
      </c>
      <c r="L1970" s="49" t="s">
        <v>4355</v>
      </c>
      <c r="M1970" s="49" t="s">
        <v>4412</v>
      </c>
      <c r="N1970" s="22" t="s">
        <v>2551</v>
      </c>
      <c r="O1970" s="45"/>
      <c r="P1970" s="249" t="s">
        <v>2621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2556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3584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3598</v>
      </c>
      <c r="L1971" s="49" t="s">
        <v>4355</v>
      </c>
      <c r="M1971" s="49" t="s">
        <v>4412</v>
      </c>
      <c r="N1971" s="22" t="s">
        <v>2551</v>
      </c>
      <c r="O1971" s="45"/>
      <c r="P1971" s="249" t="s">
        <v>2122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2528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3560</v>
      </c>
      <c r="D1972" s="45" t="s">
        <v>2622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3598</v>
      </c>
      <c r="L1972" s="49" t="s">
        <v>4355</v>
      </c>
      <c r="M1972" s="49" t="s">
        <v>4412</v>
      </c>
      <c r="N1972" s="22" t="s">
        <v>2551</v>
      </c>
      <c r="O1972" s="45"/>
      <c r="P1972" s="249" t="s">
        <v>2622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2556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3560</v>
      </c>
      <c r="D1973" s="45" t="s">
        <v>2619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3598</v>
      </c>
      <c r="L1973" s="49" t="s">
        <v>4355</v>
      </c>
      <c r="M1973" s="49" t="s">
        <v>4412</v>
      </c>
      <c r="N1973" s="22" t="s">
        <v>2551</v>
      </c>
      <c r="O1973" s="45"/>
      <c r="P1973" s="249" t="s">
        <v>2619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2556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3560</v>
      </c>
      <c r="D1974" s="45" t="s">
        <v>2620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3598</v>
      </c>
      <c r="L1974" s="49" t="s">
        <v>4355</v>
      </c>
      <c r="M1974" s="49" t="s">
        <v>4412</v>
      </c>
      <c r="N1974" s="22" t="s">
        <v>2551</v>
      </c>
      <c r="O1974" s="45"/>
      <c r="P1974" s="249" t="s">
        <v>2620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2556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3534</v>
      </c>
      <c r="D1975" s="45" t="s">
        <v>4230</v>
      </c>
      <c r="E1975" s="189" t="s">
        <v>4236</v>
      </c>
      <c r="F1975" s="46" t="s">
        <v>4236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3598</v>
      </c>
      <c r="L1975" s="49" t="s">
        <v>4355</v>
      </c>
      <c r="M1975" s="193" t="s">
        <v>4410</v>
      </c>
      <c r="N1975" s="22" t="s">
        <v>2551</v>
      </c>
      <c r="O1975" s="45"/>
      <c r="P1975" s="249" t="s">
        <v>4231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2545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3584</v>
      </c>
      <c r="D1976" s="45" t="s">
        <v>7</v>
      </c>
      <c r="E1976" s="125" t="s">
        <v>4528</v>
      </c>
      <c r="F1976" s="125" t="s">
        <v>4528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3598</v>
      </c>
      <c r="L1976" s="49" t="s">
        <v>4355</v>
      </c>
      <c r="M1976" s="49" t="s">
        <v>4412</v>
      </c>
      <c r="N1976" s="22" t="s">
        <v>2551</v>
      </c>
      <c r="O1976" s="45"/>
      <c r="P1976" s="249" t="s">
        <v>4527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2556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3584</v>
      </c>
      <c r="D1977" s="45" t="s">
        <v>7</v>
      </c>
      <c r="E1977" s="48" t="s">
        <v>2487</v>
      </c>
      <c r="F1977" s="48" t="s">
        <v>2487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3598</v>
      </c>
      <c r="L1977" s="49" t="s">
        <v>4355</v>
      </c>
      <c r="M1977" s="49" t="s">
        <v>4412</v>
      </c>
      <c r="N1977" s="22" t="s">
        <v>2551</v>
      </c>
      <c r="O1977" s="45"/>
      <c r="P1977" s="249" t="s">
        <v>2488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2528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3504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3702</v>
      </c>
      <c r="L1978" s="49" t="s">
        <v>4355</v>
      </c>
      <c r="M1978" s="49" t="s">
        <v>4419</v>
      </c>
      <c r="N1978" s="22" t="s">
        <v>2551</v>
      </c>
      <c r="O1978" s="45"/>
      <c r="P1978" s="249" t="s">
        <v>2383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2548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3587</v>
      </c>
      <c r="D1979" s="45" t="s">
        <v>3757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3598</v>
      </c>
      <c r="L1979" s="49" t="s">
        <v>4355</v>
      </c>
      <c r="M1979" s="195" t="s">
        <v>4410</v>
      </c>
      <c r="N1979" s="22" t="s">
        <v>2551</v>
      </c>
      <c r="O1979" s="49" t="s">
        <v>319</v>
      </c>
      <c r="P1979" s="249" t="s">
        <v>2374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2548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5149</v>
      </c>
      <c r="D1980" s="45" t="s">
        <v>2350</v>
      </c>
      <c r="E1980" s="231" t="s">
        <v>5550</v>
      </c>
      <c r="F1980" s="231" t="s">
        <v>5550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3598</v>
      </c>
      <c r="L1980" s="49" t="s">
        <v>4355</v>
      </c>
      <c r="M1980" s="49" t="s">
        <v>4410</v>
      </c>
      <c r="N1980" s="22" t="s">
        <v>5275</v>
      </c>
      <c r="O1980" s="45"/>
      <c r="P1980" s="249" t="s">
        <v>2352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2546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5149</v>
      </c>
      <c r="D1981" s="45" t="s">
        <v>2351</v>
      </c>
      <c r="E1981" s="232" t="s">
        <v>5549</v>
      </c>
      <c r="F1981" s="232" t="s">
        <v>5549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3598</v>
      </c>
      <c r="L1981" s="49" t="s">
        <v>4355</v>
      </c>
      <c r="M1981" s="49" t="s">
        <v>4410</v>
      </c>
      <c r="N1981" s="22" t="s">
        <v>5275</v>
      </c>
      <c r="O1981" s="45"/>
      <c r="P1981" s="249" t="s">
        <v>2353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2546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5149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3598</v>
      </c>
      <c r="L1982" s="49" t="s">
        <v>4355</v>
      </c>
      <c r="M1982" s="49" t="s">
        <v>4410</v>
      </c>
      <c r="N1982" s="22" t="s">
        <v>5275</v>
      </c>
      <c r="O1982" s="45"/>
      <c r="P1982" s="249" t="s">
        <v>2361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2546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5149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3598</v>
      </c>
      <c r="L1983" s="49" t="s">
        <v>4355</v>
      </c>
      <c r="M1983" s="49" t="s">
        <v>4410</v>
      </c>
      <c r="N1983" s="22" t="s">
        <v>5275</v>
      </c>
      <c r="O1983" s="49"/>
      <c r="P1983" s="249" t="s">
        <v>2363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2546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5149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3598</v>
      </c>
      <c r="L1984" s="49" t="s">
        <v>4355</v>
      </c>
      <c r="M1984" s="49" t="s">
        <v>4412</v>
      </c>
      <c r="N1984" s="22" t="s">
        <v>5275</v>
      </c>
      <c r="O1984" s="49"/>
      <c r="P1984" s="249" t="s">
        <v>2386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2546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3561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3598</v>
      </c>
      <c r="L1985" s="49" t="s">
        <v>4355</v>
      </c>
      <c r="M1985" s="49" t="s">
        <v>4412</v>
      </c>
      <c r="N1985" s="22" t="s">
        <v>2551</v>
      </c>
      <c r="O1985" s="49" t="s">
        <v>2348</v>
      </c>
      <c r="P1985" s="249" t="s">
        <v>2385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2546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5149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3598</v>
      </c>
      <c r="L1986" s="49" t="s">
        <v>4355</v>
      </c>
      <c r="M1986" s="49" t="s">
        <v>4410</v>
      </c>
      <c r="N1986" s="22" t="s">
        <v>5276</v>
      </c>
      <c r="O1986" s="52" t="s">
        <v>2348</v>
      </c>
      <c r="P1986" s="249" t="s">
        <v>1416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2546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5149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3598</v>
      </c>
      <c r="L1987" s="49" t="s">
        <v>4355</v>
      </c>
      <c r="M1987" s="49" t="s">
        <v>4410</v>
      </c>
      <c r="N1987" s="22" t="s">
        <v>5276</v>
      </c>
      <c r="O1987" s="52" t="s">
        <v>2348</v>
      </c>
      <c r="P1987" s="249" t="s">
        <v>1417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2546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5149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3598</v>
      </c>
      <c r="L1988" s="49" t="s">
        <v>4355</v>
      </c>
      <c r="M1988" s="49" t="s">
        <v>4410</v>
      </c>
      <c r="N1988" s="22" t="s">
        <v>5276</v>
      </c>
      <c r="O1988" s="52"/>
      <c r="P1988" s="249" t="s">
        <v>2355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 xml:space="preserve">MULTCR </v>
      </c>
      <c r="U1988" s="1" t="s">
        <v>2546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5149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3598</v>
      </c>
      <c r="L1989" s="49" t="s">
        <v>4355</v>
      </c>
      <c r="M1989" s="49" t="s">
        <v>4410</v>
      </c>
      <c r="N1989" s="22" t="s">
        <v>5276</v>
      </c>
      <c r="O1989" s="49"/>
      <c r="P1989" s="249" t="s">
        <v>2358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2546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5149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3598</v>
      </c>
      <c r="L1990" s="49" t="s">
        <v>4355</v>
      </c>
      <c r="M1990" s="49" t="s">
        <v>4410</v>
      </c>
      <c r="N1990" s="22" t="s">
        <v>5276</v>
      </c>
      <c r="O1990" s="49" t="s">
        <v>2348</v>
      </c>
      <c r="P1990" s="249" t="s">
        <v>1726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2546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3534</v>
      </c>
      <c r="D1991" s="54" t="s">
        <v>4246</v>
      </c>
      <c r="E1991" s="72" t="s">
        <v>499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3598</v>
      </c>
      <c r="L1991" s="11" t="s">
        <v>4355</v>
      </c>
      <c r="M1991" s="11" t="s">
        <v>4412</v>
      </c>
      <c r="N1991" s="22"/>
      <c r="O1991" s="11" t="s">
        <v>5592</v>
      </c>
      <c r="P1991" s="248" t="s">
        <v>5591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5149</v>
      </c>
      <c r="D1992" s="45" t="s">
        <v>5942</v>
      </c>
      <c r="E1992" s="46" t="s">
        <v>5943</v>
      </c>
      <c r="F1992" s="46" t="s">
        <v>5943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3598</v>
      </c>
      <c r="L1992" s="49" t="s">
        <v>4355</v>
      </c>
      <c r="M1992" s="11" t="s">
        <v>4412</v>
      </c>
      <c r="N1992" s="22" t="s">
        <v>5276</v>
      </c>
      <c r="O1992" s="49" t="s">
        <v>2348</v>
      </c>
      <c r="P1992" s="249" t="s">
        <v>5938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2546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5149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3598</v>
      </c>
      <c r="L1993" s="49" t="s">
        <v>4355</v>
      </c>
      <c r="M1993" s="49" t="s">
        <v>4410</v>
      </c>
      <c r="N1993" s="22" t="s">
        <v>5276</v>
      </c>
      <c r="O1993" s="52" t="s">
        <v>2348</v>
      </c>
      <c r="P1993" s="249" t="s">
        <v>1755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2546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5149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3598</v>
      </c>
      <c r="L1994" s="49" t="s">
        <v>4355</v>
      </c>
      <c r="M1994" s="49" t="s">
        <v>4410</v>
      </c>
      <c r="N1994" s="22" t="s">
        <v>5276</v>
      </c>
      <c r="O1994" s="52" t="s">
        <v>2348</v>
      </c>
      <c r="P1994" s="249" t="s">
        <v>2380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2546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5149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3598</v>
      </c>
      <c r="L1995" s="49" t="s">
        <v>4355</v>
      </c>
      <c r="M1995" s="49" t="s">
        <v>4410</v>
      </c>
      <c r="N1995" s="22" t="s">
        <v>5276</v>
      </c>
      <c r="O1995" s="52" t="s">
        <v>2348</v>
      </c>
      <c r="P1995" s="249" t="s">
        <v>2381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2546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3560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3598</v>
      </c>
      <c r="L1996" s="49" t="s">
        <v>4355</v>
      </c>
      <c r="M1996" s="49" t="s">
        <v>4412</v>
      </c>
      <c r="N1996" s="22" t="s">
        <v>2551</v>
      </c>
      <c r="O1996" s="52"/>
      <c r="P1996" s="249" t="s">
        <v>2474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2556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3560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3598</v>
      </c>
      <c r="L1997" s="49" t="s">
        <v>4355</v>
      </c>
      <c r="M1997" s="49" t="s">
        <v>4412</v>
      </c>
      <c r="N1997" s="22" t="s">
        <v>2551</v>
      </c>
      <c r="O1997" s="45"/>
      <c r="P1997" s="249" t="s">
        <v>2475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2556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3560</v>
      </c>
      <c r="D1998" s="45" t="s">
        <v>2492</v>
      </c>
      <c r="E1998" s="122" t="s">
        <v>499</v>
      </c>
      <c r="F1998" s="46" t="s">
        <v>5577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3598</v>
      </c>
      <c r="L1998" s="49" t="s">
        <v>4355</v>
      </c>
      <c r="M1998" s="49" t="s">
        <v>4412</v>
      </c>
      <c r="N1998" s="22" t="s">
        <v>2551</v>
      </c>
      <c r="O1998" s="45"/>
      <c r="P1998" s="249" t="s">
        <v>2492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2556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3560</v>
      </c>
      <c r="D1999" s="45" t="s">
        <v>2493</v>
      </c>
      <c r="E1999" s="122" t="s">
        <v>499</v>
      </c>
      <c r="F1999" s="48" t="s">
        <v>5579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3598</v>
      </c>
      <c r="L1999" s="49" t="s">
        <v>4355</v>
      </c>
      <c r="M1999" s="49" t="s">
        <v>4412</v>
      </c>
      <c r="N1999" s="22" t="s">
        <v>2551</v>
      </c>
      <c r="O1999" s="45"/>
      <c r="P1999" s="249" t="s">
        <v>2493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2556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3562</v>
      </c>
      <c r="D2000" s="45" t="s">
        <v>7</v>
      </c>
      <c r="E2000" s="48" t="s">
        <v>2490</v>
      </c>
      <c r="F2000" s="48" t="s">
        <v>2490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3598</v>
      </c>
      <c r="L2000" s="49" t="s">
        <v>4355</v>
      </c>
      <c r="M2000" s="49" t="s">
        <v>4412</v>
      </c>
      <c r="N2000" s="22" t="s">
        <v>2551</v>
      </c>
      <c r="O2000" s="45"/>
      <c r="P2000" s="249" t="s">
        <v>2491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2556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6082</v>
      </c>
      <c r="D2001" s="45" t="s">
        <v>7</v>
      </c>
      <c r="E2001" s="125" t="s">
        <v>2483</v>
      </c>
      <c r="F2001" s="48" t="s">
        <v>2483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3598</v>
      </c>
      <c r="L2001" s="49" t="s">
        <v>4355</v>
      </c>
      <c r="M2001" s="49" t="s">
        <v>4412</v>
      </c>
      <c r="N2001" s="22" t="s">
        <v>2551</v>
      </c>
      <c r="O2001" s="45"/>
      <c r="P2001" s="249" t="s">
        <v>2485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2556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3585</v>
      </c>
      <c r="D2002" s="45" t="s">
        <v>7</v>
      </c>
      <c r="E2002" s="140" t="s">
        <v>2505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3598</v>
      </c>
      <c r="L2002" s="148" t="s">
        <v>4355</v>
      </c>
      <c r="M2002" s="148" t="s">
        <v>4412</v>
      </c>
      <c r="N2002" s="22" t="s">
        <v>2551</v>
      </c>
      <c r="O2002" s="22"/>
      <c r="P2002" s="248" t="s">
        <v>4775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3555</v>
      </c>
      <c r="D2003" s="45" t="s">
        <v>5122</v>
      </c>
      <c r="E2003" s="48" t="s">
        <v>5111</v>
      </c>
      <c r="F2003" s="48" t="s">
        <v>5111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3598</v>
      </c>
      <c r="L2003" s="49" t="s">
        <v>4355</v>
      </c>
      <c r="M2003" s="49" t="s">
        <v>4412</v>
      </c>
      <c r="N2003" s="22" t="s">
        <v>2551</v>
      </c>
      <c r="O2003" s="45"/>
      <c r="P2003" s="249" t="s">
        <v>5117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2547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3555</v>
      </c>
      <c r="D2004" s="45" t="s">
        <v>5118</v>
      </c>
      <c r="E2004" s="46" t="s">
        <v>5107</v>
      </c>
      <c r="F2004" s="46" t="s">
        <v>5107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3598</v>
      </c>
      <c r="L2004" s="49" t="s">
        <v>4355</v>
      </c>
      <c r="M2004" s="49" t="s">
        <v>4412</v>
      </c>
      <c r="N2004" s="22" t="s">
        <v>2551</v>
      </c>
      <c r="O2004" s="45"/>
      <c r="P2004" s="249" t="s">
        <v>5115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2547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3555</v>
      </c>
      <c r="D2005" s="45" t="s">
        <v>5119</v>
      </c>
      <c r="E2005" s="46" t="s">
        <v>5108</v>
      </c>
      <c r="F2005" s="46" t="s">
        <v>5108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3598</v>
      </c>
      <c r="L2005" s="49" t="s">
        <v>4355</v>
      </c>
      <c r="M2005" s="49" t="s">
        <v>4412</v>
      </c>
      <c r="N2005" s="22" t="s">
        <v>2551</v>
      </c>
      <c r="O2005" s="45"/>
      <c r="P2005" s="249" t="s">
        <v>5136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2547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3555</v>
      </c>
      <c r="D2006" s="45" t="s">
        <v>5120</v>
      </c>
      <c r="E2006" s="46" t="s">
        <v>5109</v>
      </c>
      <c r="F2006" s="46" t="s">
        <v>5109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3598</v>
      </c>
      <c r="L2006" s="49" t="s">
        <v>4355</v>
      </c>
      <c r="M2006" s="49" t="s">
        <v>4412</v>
      </c>
      <c r="N2006" s="22" t="s">
        <v>2551</v>
      </c>
      <c r="O2006" s="45"/>
      <c r="P2006" s="249" t="s">
        <v>5116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2547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3555</v>
      </c>
      <c r="D2007" s="45" t="s">
        <v>5121</v>
      </c>
      <c r="E2007" s="46" t="s">
        <v>5110</v>
      </c>
      <c r="F2007" s="46" t="s">
        <v>5110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3598</v>
      </c>
      <c r="L2007" s="49" t="s">
        <v>4355</v>
      </c>
      <c r="M2007" s="49" t="s">
        <v>4412</v>
      </c>
      <c r="N2007" s="22" t="s">
        <v>2551</v>
      </c>
      <c r="O2007" s="49"/>
      <c r="P2007" s="249" t="s">
        <v>5137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2547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3555</v>
      </c>
      <c r="D2008" s="45" t="s">
        <v>5133</v>
      </c>
      <c r="E2008" s="48" t="s">
        <v>5134</v>
      </c>
      <c r="F2008" s="48" t="s">
        <v>5134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3598</v>
      </c>
      <c r="L2008" s="49" t="s">
        <v>4355</v>
      </c>
      <c r="M2008" s="49" t="s">
        <v>4412</v>
      </c>
      <c r="N2008" s="22" t="s">
        <v>2551</v>
      </c>
      <c r="O2008" s="45"/>
      <c r="P2008" s="249" t="s">
        <v>5135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2547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3565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3702</v>
      </c>
      <c r="L2009" s="49" t="s">
        <v>4355</v>
      </c>
      <c r="M2009" s="49" t="s">
        <v>4410</v>
      </c>
      <c r="N2009" s="22" t="s">
        <v>2551</v>
      </c>
      <c r="O2009" s="45" t="s">
        <v>2373</v>
      </c>
      <c r="P2009" s="249" t="s">
        <v>2424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2517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3565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3702</v>
      </c>
      <c r="L2010" s="49" t="s">
        <v>4355</v>
      </c>
      <c r="M2010" s="49" t="s">
        <v>4410</v>
      </c>
      <c r="N2010" s="22" t="s">
        <v>2551</v>
      </c>
      <c r="O2010" s="49" t="s">
        <v>2373</v>
      </c>
      <c r="P2010" s="249" t="s">
        <v>2425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2517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3565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3702</v>
      </c>
      <c r="L2011" s="49" t="s">
        <v>4355</v>
      </c>
      <c r="M2011" s="49" t="s">
        <v>4410</v>
      </c>
      <c r="N2011" s="22" t="s">
        <v>2551</v>
      </c>
      <c r="O2011" s="49" t="s">
        <v>2373</v>
      </c>
      <c r="P2011" s="249" t="s">
        <v>2427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2517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3565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3702</v>
      </c>
      <c r="L2012" s="49" t="s">
        <v>4355</v>
      </c>
      <c r="M2012" s="49" t="s">
        <v>4410</v>
      </c>
      <c r="N2012" s="22" t="s">
        <v>2551</v>
      </c>
      <c r="O2012" s="49" t="s">
        <v>2373</v>
      </c>
      <c r="P2012" s="249" t="s">
        <v>2428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2517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3565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3702</v>
      </c>
      <c r="L2013" s="49" t="s">
        <v>4355</v>
      </c>
      <c r="M2013" s="49" t="s">
        <v>4410</v>
      </c>
      <c r="N2013" s="22" t="s">
        <v>2551</v>
      </c>
      <c r="O2013" s="49" t="s">
        <v>2373</v>
      </c>
      <c r="P2013" s="249" t="s">
        <v>2429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2517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3565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3702</v>
      </c>
      <c r="L2014" s="49" t="s">
        <v>4355</v>
      </c>
      <c r="M2014" s="49" t="s">
        <v>4410</v>
      </c>
      <c r="N2014" s="22" t="s">
        <v>2551</v>
      </c>
      <c r="O2014" s="49" t="s">
        <v>2373</v>
      </c>
      <c r="P2014" s="249" t="s">
        <v>2430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2517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3565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3702</v>
      </c>
      <c r="L2015" s="49" t="s">
        <v>4355</v>
      </c>
      <c r="M2015" s="49" t="s">
        <v>4410</v>
      </c>
      <c r="N2015" s="22" t="s">
        <v>2551</v>
      </c>
      <c r="O2015" s="49" t="s">
        <v>2373</v>
      </c>
      <c r="P2015" s="249" t="s">
        <v>2431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2517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3565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3702</v>
      </c>
      <c r="L2016" s="49" t="s">
        <v>4355</v>
      </c>
      <c r="M2016" s="49" t="s">
        <v>4410</v>
      </c>
      <c r="N2016" s="22" t="s">
        <v>2551</v>
      </c>
      <c r="O2016" s="49" t="s">
        <v>2373</v>
      </c>
      <c r="P2016" s="249" t="s">
        <v>2432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2517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3565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3702</v>
      </c>
      <c r="L2017" s="49" t="s">
        <v>4355</v>
      </c>
      <c r="M2017" s="49" t="s">
        <v>4410</v>
      </c>
      <c r="N2017" s="22" t="s">
        <v>2551</v>
      </c>
      <c r="O2017" s="49" t="s">
        <v>2373</v>
      </c>
      <c r="P2017" s="249" t="s">
        <v>2433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2517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3565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3702</v>
      </c>
      <c r="L2018" s="49" t="s">
        <v>4355</v>
      </c>
      <c r="M2018" s="49" t="s">
        <v>4410</v>
      </c>
      <c r="N2018" s="22" t="s">
        <v>2551</v>
      </c>
      <c r="O2018" s="49" t="s">
        <v>2373</v>
      </c>
      <c r="P2018" s="249" t="s">
        <v>2434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2517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3565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3702</v>
      </c>
      <c r="L2019" s="49" t="s">
        <v>4355</v>
      </c>
      <c r="M2019" s="49" t="s">
        <v>4410</v>
      </c>
      <c r="N2019" s="22" t="s">
        <v>2551</v>
      </c>
      <c r="O2019" s="49" t="s">
        <v>2373</v>
      </c>
      <c r="P2019" s="249" t="s">
        <v>2435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2517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3565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3702</v>
      </c>
      <c r="L2020" s="49" t="s">
        <v>4355</v>
      </c>
      <c r="M2020" s="49" t="s">
        <v>4410</v>
      </c>
      <c r="N2020" s="22" t="s">
        <v>2551</v>
      </c>
      <c r="O2020" s="49" t="s">
        <v>2373</v>
      </c>
      <c r="P2020" s="249" t="s">
        <v>2436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2517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3565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3702</v>
      </c>
      <c r="L2021" s="49" t="s">
        <v>4355</v>
      </c>
      <c r="M2021" s="49" t="s">
        <v>4410</v>
      </c>
      <c r="N2021" s="22" t="s">
        <v>2551</v>
      </c>
      <c r="O2021" s="49" t="s">
        <v>2373</v>
      </c>
      <c r="P2021" s="249" t="s">
        <v>2437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2517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3565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3702</v>
      </c>
      <c r="L2022" s="49" t="s">
        <v>4355</v>
      </c>
      <c r="M2022" s="49" t="s">
        <v>4410</v>
      </c>
      <c r="N2022" s="22" t="s">
        <v>2551</v>
      </c>
      <c r="O2022" s="49" t="s">
        <v>2373</v>
      </c>
      <c r="P2022" s="249" t="s">
        <v>2438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2517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3565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3702</v>
      </c>
      <c r="L2023" s="49" t="s">
        <v>4355</v>
      </c>
      <c r="M2023" s="49" t="s">
        <v>4410</v>
      </c>
      <c r="N2023" s="22" t="s">
        <v>2551</v>
      </c>
      <c r="O2023" s="49" t="s">
        <v>2373</v>
      </c>
      <c r="P2023" s="249" t="s">
        <v>2439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2517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3565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3702</v>
      </c>
      <c r="L2024" s="49" t="s">
        <v>4355</v>
      </c>
      <c r="M2024" s="49" t="s">
        <v>4410</v>
      </c>
      <c r="N2024" s="22" t="s">
        <v>2551</v>
      </c>
      <c r="O2024" s="49" t="s">
        <v>2373</v>
      </c>
      <c r="P2024" s="249" t="s">
        <v>2440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2517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3565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3702</v>
      </c>
      <c r="L2025" s="49" t="s">
        <v>4355</v>
      </c>
      <c r="M2025" s="49" t="s">
        <v>4410</v>
      </c>
      <c r="N2025" s="22" t="s">
        <v>2551</v>
      </c>
      <c r="O2025" s="49" t="s">
        <v>2373</v>
      </c>
      <c r="P2025" s="249" t="s">
        <v>2441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2517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3565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3702</v>
      </c>
      <c r="L2026" s="49" t="s">
        <v>4355</v>
      </c>
      <c r="M2026" s="49" t="s">
        <v>4410</v>
      </c>
      <c r="N2026" s="22" t="s">
        <v>2551</v>
      </c>
      <c r="O2026" s="49" t="s">
        <v>2373</v>
      </c>
      <c r="P2026" s="249" t="s">
        <v>2442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2517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3566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3598</v>
      </c>
      <c r="L2027" s="49" t="s">
        <v>4355</v>
      </c>
      <c r="M2027" s="49" t="s">
        <v>4412</v>
      </c>
      <c r="N2027" s="22" t="s">
        <v>2551</v>
      </c>
      <c r="O2027" s="49"/>
      <c r="P2027" s="249" t="s">
        <v>2477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2517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3567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3702</v>
      </c>
      <c r="L2028" s="49" t="s">
        <v>4355</v>
      </c>
      <c r="M2028" s="49" t="s">
        <v>4412</v>
      </c>
      <c r="N2028" s="22" t="s">
        <v>2551</v>
      </c>
      <c r="O2028" s="45"/>
      <c r="P2028" s="249" t="s">
        <v>2478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2517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4759</v>
      </c>
      <c r="D2029" s="45" t="s">
        <v>4754</v>
      </c>
      <c r="E2029" s="7" t="s">
        <v>4755</v>
      </c>
      <c r="F2029" s="7" t="s">
        <v>4755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3598</v>
      </c>
      <c r="L2029" s="133" t="s">
        <v>4355</v>
      </c>
      <c r="M2029" s="49" t="s">
        <v>4412</v>
      </c>
      <c r="N2029" s="22" t="s">
        <v>5275</v>
      </c>
      <c r="O2029" s="45"/>
      <c r="P2029" s="248" t="s">
        <v>4756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2518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4759</v>
      </c>
      <c r="D2030" s="45" t="s">
        <v>4760</v>
      </c>
      <c r="E2030" s="48" t="s">
        <v>4764</v>
      </c>
      <c r="F2030" s="48" t="s">
        <v>4764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3598</v>
      </c>
      <c r="L2030" s="133" t="s">
        <v>4355</v>
      </c>
      <c r="M2030" s="49" t="s">
        <v>4410</v>
      </c>
      <c r="N2030" s="22" t="s">
        <v>2551</v>
      </c>
      <c r="O2030" s="49"/>
      <c r="P2030" s="249" t="s">
        <v>4757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2559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4759</v>
      </c>
      <c r="D2031" s="45" t="s">
        <v>4761</v>
      </c>
      <c r="E2031" s="48" t="s">
        <v>4765</v>
      </c>
      <c r="F2031" s="48" t="s">
        <v>4765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3598</v>
      </c>
      <c r="L2031" s="133" t="s">
        <v>4355</v>
      </c>
      <c r="M2031" s="49" t="s">
        <v>4410</v>
      </c>
      <c r="N2031" s="22" t="s">
        <v>2551</v>
      </c>
      <c r="O2031" s="49"/>
      <c r="P2031" s="249" t="s">
        <v>4758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2559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4759</v>
      </c>
      <c r="D2032" s="45" t="s">
        <v>4762</v>
      </c>
      <c r="E2032" s="48" t="s">
        <v>4766</v>
      </c>
      <c r="F2032" s="48" t="s">
        <v>4766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3598</v>
      </c>
      <c r="L2032" s="133" t="s">
        <v>4355</v>
      </c>
      <c r="M2032" s="49" t="s">
        <v>4410</v>
      </c>
      <c r="N2032" s="22" t="s">
        <v>2551</v>
      </c>
      <c r="O2032" s="49"/>
      <c r="P2032" s="249" t="s">
        <v>4763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2559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3568</v>
      </c>
      <c r="D2033" s="45">
        <v>6</v>
      </c>
      <c r="E2033" s="48" t="s">
        <v>2562</v>
      </c>
      <c r="F2033" s="48" t="s">
        <v>2562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3702</v>
      </c>
      <c r="L2033" s="49" t="s">
        <v>4355</v>
      </c>
      <c r="M2033" s="49" t="s">
        <v>4410</v>
      </c>
      <c r="N2033" s="22" t="s">
        <v>2551</v>
      </c>
      <c r="O2033" s="49" t="s">
        <v>2558</v>
      </c>
      <c r="P2033" s="249" t="s">
        <v>2576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2559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3568</v>
      </c>
      <c r="D2034" s="45">
        <v>8</v>
      </c>
      <c r="E2034" s="48" t="s">
        <v>2563</v>
      </c>
      <c r="F2034" s="48" t="s">
        <v>2563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3702</v>
      </c>
      <c r="L2034" s="49" t="s">
        <v>4355</v>
      </c>
      <c r="M2034" s="49" t="s">
        <v>4410</v>
      </c>
      <c r="N2034" s="22" t="s">
        <v>2551</v>
      </c>
      <c r="O2034" s="49" t="s">
        <v>2558</v>
      </c>
      <c r="P2034" s="249" t="s">
        <v>2577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2559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3568</v>
      </c>
      <c r="D2035" s="45">
        <v>16</v>
      </c>
      <c r="E2035" s="48" t="s">
        <v>2564</v>
      </c>
      <c r="F2035" s="48" t="s">
        <v>2564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3702</v>
      </c>
      <c r="L2035" s="49" t="s">
        <v>4355</v>
      </c>
      <c r="M2035" s="49" t="s">
        <v>4410</v>
      </c>
      <c r="N2035" s="22" t="s">
        <v>2551</v>
      </c>
      <c r="O2035" s="49" t="s">
        <v>2558</v>
      </c>
      <c r="P2035" s="249" t="s">
        <v>2578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2559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3568</v>
      </c>
      <c r="D2036" s="45">
        <v>32</v>
      </c>
      <c r="E2036" s="48" t="s">
        <v>2565</v>
      </c>
      <c r="F2036" s="48" t="s">
        <v>2565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3702</v>
      </c>
      <c r="L2036" s="49" t="s">
        <v>4355</v>
      </c>
      <c r="M2036" s="49" t="s">
        <v>4410</v>
      </c>
      <c r="N2036" s="22" t="s">
        <v>2551</v>
      </c>
      <c r="O2036" s="49" t="s">
        <v>2558</v>
      </c>
      <c r="P2036" s="249" t="s">
        <v>2579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2559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3568</v>
      </c>
      <c r="D2037" s="45">
        <v>64</v>
      </c>
      <c r="E2037" s="48" t="s">
        <v>2566</v>
      </c>
      <c r="F2037" s="48" t="s">
        <v>2566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3702</v>
      </c>
      <c r="L2037" s="49" t="s">
        <v>4355</v>
      </c>
      <c r="M2037" s="49" t="s">
        <v>4410</v>
      </c>
      <c r="N2037" s="22" t="s">
        <v>2551</v>
      </c>
      <c r="O2037" s="49" t="s">
        <v>2558</v>
      </c>
      <c r="P2037" s="249" t="s">
        <v>2580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2559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3569</v>
      </c>
      <c r="D2038" s="45">
        <v>6</v>
      </c>
      <c r="E2038" s="48" t="s">
        <v>2567</v>
      </c>
      <c r="F2038" s="48" t="s">
        <v>2567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3702</v>
      </c>
      <c r="L2038" s="49" t="s">
        <v>4355</v>
      </c>
      <c r="M2038" s="49" t="s">
        <v>4410</v>
      </c>
      <c r="N2038" s="22" t="s">
        <v>2551</v>
      </c>
      <c r="O2038" s="49" t="s">
        <v>2558</v>
      </c>
      <c r="P2038" s="249" t="s">
        <v>2581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2559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3569</v>
      </c>
      <c r="D2039" s="45">
        <v>8</v>
      </c>
      <c r="E2039" s="48" t="s">
        <v>2568</v>
      </c>
      <c r="F2039" s="48" t="s">
        <v>2568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3702</v>
      </c>
      <c r="L2039" s="49" t="s">
        <v>4355</v>
      </c>
      <c r="M2039" s="49" t="s">
        <v>4410</v>
      </c>
      <c r="N2039" s="22" t="s">
        <v>2551</v>
      </c>
      <c r="O2039" s="49" t="s">
        <v>2558</v>
      </c>
      <c r="P2039" s="249" t="s">
        <v>2582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2559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3569</v>
      </c>
      <c r="D2040" s="45">
        <v>16</v>
      </c>
      <c r="E2040" s="48" t="s">
        <v>2569</v>
      </c>
      <c r="F2040" s="48" t="s">
        <v>2569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3702</v>
      </c>
      <c r="L2040" s="49" t="s">
        <v>4355</v>
      </c>
      <c r="M2040" s="49" t="s">
        <v>4410</v>
      </c>
      <c r="N2040" s="22" t="s">
        <v>2551</v>
      </c>
      <c r="O2040" s="49" t="s">
        <v>2558</v>
      </c>
      <c r="P2040" s="249" t="s">
        <v>2583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2559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3569</v>
      </c>
      <c r="D2041" s="45">
        <v>32</v>
      </c>
      <c r="E2041" s="48" t="s">
        <v>2570</v>
      </c>
      <c r="F2041" s="48" t="s">
        <v>2570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3702</v>
      </c>
      <c r="L2041" s="49" t="s">
        <v>4355</v>
      </c>
      <c r="M2041" s="49" t="s">
        <v>4410</v>
      </c>
      <c r="N2041" s="22" t="s">
        <v>2551</v>
      </c>
      <c r="O2041" s="49" t="s">
        <v>2558</v>
      </c>
      <c r="P2041" s="249" t="s">
        <v>2584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2559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3569</v>
      </c>
      <c r="D2042" s="45">
        <v>64</v>
      </c>
      <c r="E2042" s="48" t="s">
        <v>2571</v>
      </c>
      <c r="F2042" s="48" t="s">
        <v>2571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3702</v>
      </c>
      <c r="L2042" s="49" t="s">
        <v>4355</v>
      </c>
      <c r="M2042" s="49" t="s">
        <v>4410</v>
      </c>
      <c r="N2042" s="22" t="s">
        <v>2551</v>
      </c>
      <c r="O2042" s="49" t="s">
        <v>2558</v>
      </c>
      <c r="P2042" s="249" t="s">
        <v>2585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2559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3570</v>
      </c>
      <c r="D2043" s="45">
        <v>1</v>
      </c>
      <c r="E2043" s="48" t="s">
        <v>2572</v>
      </c>
      <c r="F2043" s="48" t="s">
        <v>2572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3702</v>
      </c>
      <c r="L2043" s="49" t="s">
        <v>4355</v>
      </c>
      <c r="M2043" s="49" t="s">
        <v>4410</v>
      </c>
      <c r="N2043" s="22" t="s">
        <v>2551</v>
      </c>
      <c r="O2043" s="49" t="s">
        <v>2558</v>
      </c>
      <c r="P2043" s="249" t="s">
        <v>2586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2559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3570</v>
      </c>
      <c r="D2044" s="45">
        <v>2</v>
      </c>
      <c r="E2044" s="48" t="s">
        <v>2573</v>
      </c>
      <c r="F2044" s="48" t="s">
        <v>2573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3702</v>
      </c>
      <c r="L2044" s="49" t="s">
        <v>4355</v>
      </c>
      <c r="M2044" s="49" t="s">
        <v>4410</v>
      </c>
      <c r="N2044" s="22" t="s">
        <v>2551</v>
      </c>
      <c r="O2044" s="49" t="s">
        <v>2558</v>
      </c>
      <c r="P2044" s="249" t="s">
        <v>2587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2559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3570</v>
      </c>
      <c r="D2045" s="45">
        <v>3</v>
      </c>
      <c r="E2045" s="48" t="s">
        <v>2574</v>
      </c>
      <c r="F2045" s="48" t="s">
        <v>2574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3702</v>
      </c>
      <c r="L2045" s="49" t="s">
        <v>4355</v>
      </c>
      <c r="M2045" s="49" t="s">
        <v>4410</v>
      </c>
      <c r="N2045" s="22" t="s">
        <v>2551</v>
      </c>
      <c r="O2045" s="49" t="s">
        <v>2558</v>
      </c>
      <c r="P2045" s="249" t="s">
        <v>2588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2559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3570</v>
      </c>
      <c r="D2046" s="45">
        <v>4</v>
      </c>
      <c r="E2046" s="48" t="s">
        <v>2575</v>
      </c>
      <c r="F2046" s="48" t="s">
        <v>2575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3702</v>
      </c>
      <c r="L2046" s="49" t="s">
        <v>4355</v>
      </c>
      <c r="M2046" s="49" t="s">
        <v>4410</v>
      </c>
      <c r="N2046" s="22" t="s">
        <v>2551</v>
      </c>
      <c r="O2046" s="49" t="s">
        <v>2558</v>
      </c>
      <c r="P2046" s="249" t="s">
        <v>2589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2559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3570</v>
      </c>
      <c r="D2047" s="45">
        <v>5</v>
      </c>
      <c r="E2047" s="48" t="s">
        <v>4773</v>
      </c>
      <c r="F2047" s="48" t="s">
        <v>4773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3702</v>
      </c>
      <c r="L2047" s="49" t="s">
        <v>4355</v>
      </c>
      <c r="M2047" s="49" t="s">
        <v>4410</v>
      </c>
      <c r="N2047" s="22" t="s">
        <v>2551</v>
      </c>
      <c r="O2047" s="49" t="s">
        <v>2558</v>
      </c>
      <c r="P2047" s="249" t="s">
        <v>2590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2559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3570</v>
      </c>
      <c r="D2048" s="45">
        <v>6</v>
      </c>
      <c r="E2048" s="48" t="s">
        <v>4774</v>
      </c>
      <c r="F2048" s="48" t="s">
        <v>4774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3702</v>
      </c>
      <c r="L2048" s="49" t="s">
        <v>4355</v>
      </c>
      <c r="M2048" s="49" t="s">
        <v>4410</v>
      </c>
      <c r="N2048" s="22" t="s">
        <v>2551</v>
      </c>
      <c r="O2048" s="49" t="s">
        <v>2558</v>
      </c>
      <c r="P2048" s="249" t="s">
        <v>2591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2559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4770</v>
      </c>
      <c r="D2049" s="45" t="s">
        <v>7</v>
      </c>
      <c r="E2049" s="48" t="s">
        <v>4769</v>
      </c>
      <c r="F2049" s="48" t="s">
        <v>4769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3702</v>
      </c>
      <c r="L2049" s="49" t="s">
        <v>4355</v>
      </c>
      <c r="M2049" s="49" t="s">
        <v>4410</v>
      </c>
      <c r="N2049" s="22" t="s">
        <v>2551</v>
      </c>
      <c r="O2049" s="49" t="s">
        <v>2598</v>
      </c>
      <c r="P2049" s="249" t="s">
        <v>4771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2510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3571</v>
      </c>
      <c r="D2050" s="45" t="s">
        <v>12</v>
      </c>
      <c r="E2050" s="189" t="s">
        <v>2597</v>
      </c>
      <c r="F2050" s="46" t="s">
        <v>2597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3598</v>
      </c>
      <c r="L2050" s="49" t="s">
        <v>4355</v>
      </c>
      <c r="M2050" s="49" t="s">
        <v>4412</v>
      </c>
      <c r="N2050" s="22" t="s">
        <v>2551</v>
      </c>
      <c r="O2050" s="49" t="s">
        <v>2558</v>
      </c>
      <c r="P2050" s="249" t="s">
        <v>2596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2559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3572</v>
      </c>
      <c r="D2051" s="45" t="s">
        <v>7</v>
      </c>
      <c r="E2051" s="48" t="s">
        <v>4455</v>
      </c>
      <c r="F2051" s="48" t="s">
        <v>4455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3598</v>
      </c>
      <c r="L2051" s="49" t="s">
        <v>4355</v>
      </c>
      <c r="M2051" s="49" t="s">
        <v>4410</v>
      </c>
      <c r="N2051" s="22" t="s">
        <v>2551</v>
      </c>
      <c r="O2051" s="49" t="s">
        <v>950</v>
      </c>
      <c r="P2051" s="249" t="s">
        <v>2613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2553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4759</v>
      </c>
      <c r="D2052" s="45" t="s">
        <v>4767</v>
      </c>
      <c r="E2052" s="7" t="s">
        <v>4772</v>
      </c>
      <c r="F2052" s="7" t="s">
        <v>4772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3598</v>
      </c>
      <c r="L2052" s="133" t="s">
        <v>4355</v>
      </c>
      <c r="M2052" s="133" t="s">
        <v>4412</v>
      </c>
      <c r="N2052" s="22" t="s">
        <v>5275</v>
      </c>
      <c r="O2052" s="45"/>
      <c r="P2052" s="248" t="s">
        <v>4768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2518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3573</v>
      </c>
      <c r="D2053" s="45" t="s">
        <v>7</v>
      </c>
      <c r="E2053" s="46" t="s">
        <v>2603</v>
      </c>
      <c r="F2053" s="46" t="s">
        <v>2603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3598</v>
      </c>
      <c r="L2053" s="49" t="s">
        <v>4355</v>
      </c>
      <c r="M2053" s="49" t="s">
        <v>4412</v>
      </c>
      <c r="N2053" s="22" t="s">
        <v>2551</v>
      </c>
      <c r="O2053" s="49" t="s">
        <v>2605</v>
      </c>
      <c r="P2053" s="249" t="s">
        <v>2606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2518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3574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3598</v>
      </c>
      <c r="L2054" s="49" t="s">
        <v>4355</v>
      </c>
      <c r="M2054" s="49" t="s">
        <v>4410</v>
      </c>
      <c r="N2054" s="22" t="s">
        <v>2551</v>
      </c>
      <c r="O2054" s="45" t="s">
        <v>2605</v>
      </c>
      <c r="P2054" s="249" t="s">
        <v>2607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2518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3575</v>
      </c>
      <c r="D2055" s="45" t="s">
        <v>7</v>
      </c>
      <c r="E2055" s="46" t="s">
        <v>2604</v>
      </c>
      <c r="F2055" s="46" t="s">
        <v>2604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3598</v>
      </c>
      <c r="L2055" s="49" t="s">
        <v>4355</v>
      </c>
      <c r="M2055" s="49" t="s">
        <v>4410</v>
      </c>
      <c r="N2055" s="22" t="s">
        <v>2551</v>
      </c>
      <c r="O2055" s="45" t="s">
        <v>2605</v>
      </c>
      <c r="P2055" s="249" t="s">
        <v>2608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2518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3576</v>
      </c>
      <c r="D2056" s="45" t="s">
        <v>7</v>
      </c>
      <c r="E2056" s="46" t="s">
        <v>2609</v>
      </c>
      <c r="F2056" s="46" t="s">
        <v>2609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3598</v>
      </c>
      <c r="L2056" s="49" t="s">
        <v>4355</v>
      </c>
      <c r="M2056" s="49" t="s">
        <v>4410</v>
      </c>
      <c r="N2056" s="22" t="s">
        <v>2551</v>
      </c>
      <c r="O2056" s="45" t="s">
        <v>2185</v>
      </c>
      <c r="P2056" s="249" t="s">
        <v>2186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2518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3577</v>
      </c>
      <c r="D2057" s="45" t="s">
        <v>7</v>
      </c>
      <c r="E2057" s="46" t="s">
        <v>2610</v>
      </c>
      <c r="F2057" s="46" t="s">
        <v>2610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3598</v>
      </c>
      <c r="L2057" s="49" t="s">
        <v>4355</v>
      </c>
      <c r="M2057" s="49" t="s">
        <v>4410</v>
      </c>
      <c r="N2057" s="22" t="s">
        <v>2551</v>
      </c>
      <c r="O2057" s="45" t="s">
        <v>2185</v>
      </c>
      <c r="P2057" s="249" t="s">
        <v>2611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2518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3578</v>
      </c>
      <c r="D2058" s="45" t="s">
        <v>7</v>
      </c>
      <c r="E2058" s="46" t="s">
        <v>4454</v>
      </c>
      <c r="F2058" s="46" t="s">
        <v>4454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3598</v>
      </c>
      <c r="L2058" s="49" t="s">
        <v>4355</v>
      </c>
      <c r="M2058" s="49" t="s">
        <v>4410</v>
      </c>
      <c r="N2058" s="22" t="s">
        <v>2551</v>
      </c>
      <c r="O2058" s="45"/>
      <c r="P2058" s="249" t="s">
        <v>2494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2553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3579</v>
      </c>
      <c r="D2059" s="45" t="s">
        <v>7</v>
      </c>
      <c r="E2059" s="46" t="s">
        <v>4453</v>
      </c>
      <c r="F2059" s="46" t="s">
        <v>4453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3598</v>
      </c>
      <c r="L2059" s="49" t="s">
        <v>4355</v>
      </c>
      <c r="M2059" s="49" t="s">
        <v>4410</v>
      </c>
      <c r="N2059" s="22" t="s">
        <v>2551</v>
      </c>
      <c r="O2059" s="45"/>
      <c r="P2059" s="249" t="s">
        <v>2495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2553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3421</v>
      </c>
      <c r="D2060" s="45" t="s">
        <v>12</v>
      </c>
      <c r="E2060" s="21" t="s">
        <v>4493</v>
      </c>
      <c r="F2060" s="21" t="s">
        <v>4493</v>
      </c>
      <c r="G2060" s="79">
        <v>0</v>
      </c>
      <c r="H2060" s="233" t="s">
        <v>5583</v>
      </c>
      <c r="I2060" s="131" t="s">
        <v>3</v>
      </c>
      <c r="J2060" s="23" t="s">
        <v>1333</v>
      </c>
      <c r="K2060" s="24" t="s">
        <v>3702</v>
      </c>
      <c r="L2060" s="22" t="s">
        <v>4355</v>
      </c>
      <c r="M2060" s="22" t="s">
        <v>4419</v>
      </c>
      <c r="N2060" s="22" t="s">
        <v>2551</v>
      </c>
      <c r="O2060" s="22"/>
      <c r="P2060" s="248" t="s">
        <v>4492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2546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4224</v>
      </c>
      <c r="D2061" s="45" t="s">
        <v>12</v>
      </c>
      <c r="E2061" s="21" t="s">
        <v>4494</v>
      </c>
      <c r="F2061" s="21" t="s">
        <v>4494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3702</v>
      </c>
      <c r="L2061" s="22" t="s">
        <v>4355</v>
      </c>
      <c r="M2061" s="22" t="s">
        <v>4411</v>
      </c>
      <c r="N2061" s="22" t="s">
        <v>2551</v>
      </c>
      <c r="O2061" s="22"/>
      <c r="P2061" s="248" t="s">
        <v>4495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2546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3584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3598</v>
      </c>
      <c r="L2062" s="11" t="s">
        <v>4355</v>
      </c>
      <c r="M2062" s="11" t="s">
        <v>4412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3452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3702</v>
      </c>
      <c r="L2063" s="22" t="s">
        <v>4355</v>
      </c>
      <c r="M2063" s="22" t="s">
        <v>4410</v>
      </c>
      <c r="N2063" s="22" t="s">
        <v>2551</v>
      </c>
      <c r="O2063" s="22"/>
      <c r="P2063" s="248" t="s">
        <v>4497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2518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4776</v>
      </c>
      <c r="D2064" s="45" t="s">
        <v>4777</v>
      </c>
      <c r="E2064" s="7" t="s">
        <v>4779</v>
      </c>
      <c r="F2064" s="7" t="s">
        <v>4779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3598</v>
      </c>
      <c r="L2064" s="133" t="s">
        <v>4355</v>
      </c>
      <c r="M2064" s="133" t="s">
        <v>4412</v>
      </c>
      <c r="N2064" s="22" t="s">
        <v>5275</v>
      </c>
      <c r="O2064" s="45"/>
      <c r="P2064" s="248" t="s">
        <v>4778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2518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3555</v>
      </c>
      <c r="D2065" s="45" t="s">
        <v>4792</v>
      </c>
      <c r="E2065" s="170" t="s">
        <v>4795</v>
      </c>
      <c r="F2065" s="170" t="s">
        <v>4795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3598</v>
      </c>
      <c r="L2065" s="173" t="s">
        <v>4355</v>
      </c>
      <c r="M2065" s="173" t="s">
        <v>4412</v>
      </c>
      <c r="N2065" s="22" t="s">
        <v>2551</v>
      </c>
      <c r="O2065" s="169"/>
      <c r="P2065" s="249" t="s">
        <v>4798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2547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3555</v>
      </c>
      <c r="D2066" s="45" t="s">
        <v>4793</v>
      </c>
      <c r="E2066" s="170" t="s">
        <v>4796</v>
      </c>
      <c r="F2066" s="170" t="s">
        <v>4796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3598</v>
      </c>
      <c r="L2066" s="173" t="s">
        <v>4355</v>
      </c>
      <c r="M2066" s="173" t="s">
        <v>4412</v>
      </c>
      <c r="N2066" s="22" t="s">
        <v>2551</v>
      </c>
      <c r="O2066" s="169"/>
      <c r="P2066" s="249" t="s">
        <v>4799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2547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3555</v>
      </c>
      <c r="D2067" s="45" t="s">
        <v>4794</v>
      </c>
      <c r="E2067" s="170" t="s">
        <v>4797</v>
      </c>
      <c r="F2067" s="170" t="s">
        <v>4797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3598</v>
      </c>
      <c r="L2067" s="173" t="s">
        <v>4355</v>
      </c>
      <c r="M2067" s="173" t="s">
        <v>4412</v>
      </c>
      <c r="N2067" s="22" t="s">
        <v>2551</v>
      </c>
      <c r="O2067" s="169"/>
      <c r="P2067" s="249" t="s">
        <v>4800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2547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3580</v>
      </c>
      <c r="D2068" s="45" t="s">
        <v>7</v>
      </c>
      <c r="E2068" s="46" t="s">
        <v>2617</v>
      </c>
      <c r="F2068" s="46" t="s">
        <v>2617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3598</v>
      </c>
      <c r="L2068" s="49" t="s">
        <v>4355</v>
      </c>
      <c r="M2068" s="49" t="s">
        <v>4412</v>
      </c>
      <c r="N2068" s="22" t="s">
        <v>2551</v>
      </c>
      <c r="O2068" s="45" t="s">
        <v>2605</v>
      </c>
      <c r="P2068" s="249" t="s">
        <v>2614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2553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3581</v>
      </c>
      <c r="D2069" s="45" t="s">
        <v>7</v>
      </c>
      <c r="E2069" s="46" t="s">
        <v>2618</v>
      </c>
      <c r="F2069" s="46" t="s">
        <v>2618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3598</v>
      </c>
      <c r="L2069" s="49" t="s">
        <v>4355</v>
      </c>
      <c r="M2069" s="49" t="s">
        <v>4412</v>
      </c>
      <c r="N2069" s="22" t="s">
        <v>2551</v>
      </c>
      <c r="O2069" s="45" t="s">
        <v>2605</v>
      </c>
      <c r="P2069" s="249" t="s">
        <v>2615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2553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3582</v>
      </c>
      <c r="D2070" s="45" t="s">
        <v>7</v>
      </c>
      <c r="E2070" s="46" t="s">
        <v>2616</v>
      </c>
      <c r="F2070" s="46" t="s">
        <v>2616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3598</v>
      </c>
      <c r="L2070" s="49" t="s">
        <v>4355</v>
      </c>
      <c r="M2070" s="49" t="s">
        <v>4412</v>
      </c>
      <c r="N2070" s="22" t="s">
        <v>2551</v>
      </c>
      <c r="O2070" s="45" t="s">
        <v>2605</v>
      </c>
      <c r="P2070" s="249" t="s">
        <v>3244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2553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3583</v>
      </c>
      <c r="D2071" s="45" t="s">
        <v>7</v>
      </c>
      <c r="E2071" s="46" t="s">
        <v>3825</v>
      </c>
      <c r="F2071" s="46" t="s">
        <v>3825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3598</v>
      </c>
      <c r="L2071" s="49" t="s">
        <v>4355</v>
      </c>
      <c r="M2071" s="49" t="s">
        <v>4412</v>
      </c>
      <c r="N2071" s="22" t="s">
        <v>2551</v>
      </c>
      <c r="O2071" s="45" t="s">
        <v>2605</v>
      </c>
      <c r="P2071" s="249" t="s">
        <v>2623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2553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3584</v>
      </c>
      <c r="D2072" s="45" t="s">
        <v>7</v>
      </c>
      <c r="E2072" s="46" t="s">
        <v>2601</v>
      </c>
      <c r="F2072" s="46" t="s">
        <v>2601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3598</v>
      </c>
      <c r="L2072" s="49" t="s">
        <v>4355</v>
      </c>
      <c r="M2072" s="49" t="s">
        <v>4412</v>
      </c>
      <c r="N2072" s="22" t="s">
        <v>2551</v>
      </c>
      <c r="O2072" s="45"/>
      <c r="P2072" s="249" t="s">
        <v>2602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5149</v>
      </c>
      <c r="D2073" s="45" t="s">
        <v>3823</v>
      </c>
      <c r="E2073" s="46" t="s">
        <v>3593</v>
      </c>
      <c r="F2073" s="46" t="s">
        <v>3593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3598</v>
      </c>
      <c r="L2073" s="49" t="s">
        <v>4355</v>
      </c>
      <c r="M2073" s="49" t="s">
        <v>4412</v>
      </c>
      <c r="N2073" s="22" t="s">
        <v>5275</v>
      </c>
      <c r="O2073" s="45"/>
      <c r="P2073" s="249" t="s">
        <v>3594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3584</v>
      </c>
      <c r="D2074" s="45" t="s">
        <v>7</v>
      </c>
      <c r="E2074" s="122" t="s">
        <v>499</v>
      </c>
      <c r="F2074" s="46" t="s">
        <v>3591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3598</v>
      </c>
      <c r="L2074" s="49" t="s">
        <v>4355</v>
      </c>
      <c r="M2074" s="22" t="s">
        <v>4410</v>
      </c>
      <c r="N2074" s="22" t="s">
        <v>2551</v>
      </c>
      <c r="O2074" s="45"/>
      <c r="P2074" s="249" t="s">
        <v>3595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3584</v>
      </c>
      <c r="D2075" s="45" t="s">
        <v>7</v>
      </c>
      <c r="E2075" s="122" t="s">
        <v>499</v>
      </c>
      <c r="F2075" s="46" t="s">
        <v>3592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3598</v>
      </c>
      <c r="L2075" s="49" t="s">
        <v>4355</v>
      </c>
      <c r="M2075" s="22" t="s">
        <v>4410</v>
      </c>
      <c r="N2075" s="22" t="s">
        <v>2551</v>
      </c>
      <c r="O2075" s="45"/>
      <c r="P2075" s="249" t="s">
        <v>3596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3585</v>
      </c>
      <c r="D2076" s="45" t="s">
        <v>3590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3598</v>
      </c>
      <c r="L2076" s="49" t="s">
        <v>4355</v>
      </c>
      <c r="M2076" s="49" t="s">
        <v>4412</v>
      </c>
      <c r="N2076" s="22" t="s">
        <v>2551</v>
      </c>
      <c r="O2076" s="45"/>
      <c r="P2076" s="249" t="s">
        <v>3590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3710</v>
      </c>
      <c r="D2077" s="45" t="s">
        <v>7</v>
      </c>
      <c r="E2077" s="23" t="s">
        <v>3711</v>
      </c>
      <c r="F2077" s="23" t="s">
        <v>3711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3702</v>
      </c>
      <c r="L2077" s="22" t="s">
        <v>4355</v>
      </c>
      <c r="M2077" s="22" t="s">
        <v>4412</v>
      </c>
      <c r="N2077" s="22" t="s">
        <v>2551</v>
      </c>
      <c r="O2077" s="22"/>
      <c r="P2077" s="248" t="s">
        <v>3712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2510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3826</v>
      </c>
      <c r="D2078" s="45" t="s">
        <v>3827</v>
      </c>
      <c r="E2078" s="189" t="s">
        <v>3829</v>
      </c>
      <c r="F2078" s="46" t="s">
        <v>3829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3598</v>
      </c>
      <c r="L2078" s="49" t="s">
        <v>4355</v>
      </c>
      <c r="M2078" s="49" t="s">
        <v>4412</v>
      </c>
      <c r="N2078" s="22" t="s">
        <v>2551</v>
      </c>
      <c r="O2078" s="45" t="s">
        <v>2605</v>
      </c>
      <c r="P2078" s="249" t="s">
        <v>3831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2553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3826</v>
      </c>
      <c r="D2079" s="45" t="s">
        <v>3828</v>
      </c>
      <c r="E2079" s="189" t="s">
        <v>3830</v>
      </c>
      <c r="F2079" s="46" t="s">
        <v>3830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3598</v>
      </c>
      <c r="L2079" s="49" t="s">
        <v>4355</v>
      </c>
      <c r="M2079" s="49" t="s">
        <v>4412</v>
      </c>
      <c r="N2079" s="22" t="s">
        <v>2551</v>
      </c>
      <c r="O2079" s="45" t="s">
        <v>2605</v>
      </c>
      <c r="P2079" s="249" t="s">
        <v>3832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2553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3584</v>
      </c>
      <c r="D2080" s="45" t="s">
        <v>7</v>
      </c>
      <c r="E2080" s="46" t="s">
        <v>4828</v>
      </c>
      <c r="F2080" s="46" t="s">
        <v>4828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3598</v>
      </c>
      <c r="L2080" s="49" t="s">
        <v>4355</v>
      </c>
      <c r="M2080" s="49" t="s">
        <v>4412</v>
      </c>
      <c r="N2080" s="22" t="s">
        <v>2551</v>
      </c>
      <c r="O2080" s="45"/>
      <c r="P2080" s="249" t="s">
        <v>4829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3584</v>
      </c>
      <c r="D2081" s="45" t="s">
        <v>7</v>
      </c>
      <c r="E2081" s="46" t="s">
        <v>4830</v>
      </c>
      <c r="F2081" s="46" t="s">
        <v>4830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3598</v>
      </c>
      <c r="L2081" s="49" t="s">
        <v>4355</v>
      </c>
      <c r="M2081" s="49" t="s">
        <v>4412</v>
      </c>
      <c r="N2081" s="22" t="s">
        <v>2551</v>
      </c>
      <c r="O2081" s="45"/>
      <c r="P2081" s="249" t="s">
        <v>4831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4502</v>
      </c>
      <c r="D2082" s="45" t="s">
        <v>7</v>
      </c>
      <c r="E2082" s="23" t="s">
        <v>4733</v>
      </c>
      <c r="F2082" s="23" t="s">
        <v>4733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3702</v>
      </c>
      <c r="L2082" s="22" t="s">
        <v>4355</v>
      </c>
      <c r="M2082" s="49" t="s">
        <v>4412</v>
      </c>
      <c r="N2082" s="22" t="s">
        <v>2551</v>
      </c>
      <c r="O2082" s="22"/>
      <c r="P2082" s="248" t="s">
        <v>4501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2523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3517</v>
      </c>
      <c r="D2083" s="45" t="s">
        <v>3827</v>
      </c>
      <c r="E2083" s="46" t="s">
        <v>3923</v>
      </c>
      <c r="F2083" s="46" t="s">
        <v>3923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3598</v>
      </c>
      <c r="L2083" s="49" t="s">
        <v>4355</v>
      </c>
      <c r="M2083" s="22" t="s">
        <v>4410</v>
      </c>
      <c r="N2083" s="22" t="s">
        <v>2551</v>
      </c>
      <c r="O2083" s="45"/>
      <c r="P2083" s="249" t="s">
        <v>3924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2553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4498</v>
      </c>
      <c r="D2084" s="45" t="s">
        <v>7</v>
      </c>
      <c r="E2084" s="23" t="s">
        <v>4499</v>
      </c>
      <c r="F2084" s="23" t="s">
        <v>4499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3702</v>
      </c>
      <c r="L2084" s="22" t="s">
        <v>4355</v>
      </c>
      <c r="M2084" s="22" t="s">
        <v>4410</v>
      </c>
      <c r="N2084" s="22" t="s">
        <v>2551</v>
      </c>
      <c r="O2084" s="22"/>
      <c r="P2084" s="248" t="s">
        <v>4500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2523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3534</v>
      </c>
      <c r="D2085" s="45" t="s">
        <v>4234</v>
      </c>
      <c r="E2085" s="189" t="s">
        <v>4235</v>
      </c>
      <c r="F2085" s="46" t="s">
        <v>4235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3598</v>
      </c>
      <c r="L2085" s="49" t="s">
        <v>4355</v>
      </c>
      <c r="M2085" s="22" t="s">
        <v>4410</v>
      </c>
      <c r="N2085" s="22" t="s">
        <v>2551</v>
      </c>
      <c r="O2085" s="45"/>
      <c r="P2085" s="249" t="s">
        <v>4233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2545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4092</v>
      </c>
      <c r="D2086" s="45" t="s">
        <v>7</v>
      </c>
      <c r="E2086" s="23" t="s">
        <v>4093</v>
      </c>
      <c r="F2086" s="23" t="s">
        <v>4093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3702</v>
      </c>
      <c r="L2086" s="22" t="s">
        <v>4355</v>
      </c>
      <c r="M2086" s="22" t="s">
        <v>4410</v>
      </c>
      <c r="N2086" s="22" t="s">
        <v>2551</v>
      </c>
      <c r="O2086" s="22"/>
      <c r="P2086" s="248" t="s">
        <v>4094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2523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5038</v>
      </c>
      <c r="D2087" s="208" t="s">
        <v>5589</v>
      </c>
      <c r="E2087" s="179" t="s">
        <v>5040</v>
      </c>
      <c r="F2087" s="179" t="s">
        <v>5040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3598</v>
      </c>
      <c r="L2087" s="120" t="s">
        <v>4355</v>
      </c>
      <c r="M2087" s="120" t="s">
        <v>4412</v>
      </c>
      <c r="N2087" s="120" t="s">
        <v>2551</v>
      </c>
      <c r="O2087" s="120"/>
      <c r="P2087" s="248" t="s">
        <v>5047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2523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5039</v>
      </c>
      <c r="D2088" s="208" t="s">
        <v>5589</v>
      </c>
      <c r="E2088" s="179" t="s">
        <v>5041</v>
      </c>
      <c r="F2088" s="179" t="s">
        <v>5041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3598</v>
      </c>
      <c r="L2088" s="120" t="s">
        <v>4355</v>
      </c>
      <c r="M2088" s="120" t="s">
        <v>4412</v>
      </c>
      <c r="N2088" s="120" t="s">
        <v>2551</v>
      </c>
      <c r="O2088" s="120"/>
      <c r="P2088" s="248" t="s">
        <v>5048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2523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3584</v>
      </c>
      <c r="D2089" s="215" t="s">
        <v>7</v>
      </c>
      <c r="E2089" s="216" t="s">
        <v>5050</v>
      </c>
      <c r="F2089" s="216" t="s">
        <v>5050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3598</v>
      </c>
      <c r="L2089" s="218" t="s">
        <v>4355</v>
      </c>
      <c r="M2089" s="218" t="s">
        <v>4412</v>
      </c>
      <c r="N2089" s="218" t="s">
        <v>2551</v>
      </c>
      <c r="O2089" s="218"/>
      <c r="P2089" s="248" t="s">
        <v>5052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3584</v>
      </c>
      <c r="D2090" s="215" t="s">
        <v>7</v>
      </c>
      <c r="E2090" s="216" t="s">
        <v>5051</v>
      </c>
      <c r="F2090" s="216" t="s">
        <v>5051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3598</v>
      </c>
      <c r="L2090" s="218" t="s">
        <v>4355</v>
      </c>
      <c r="M2090" s="218" t="s">
        <v>4412</v>
      </c>
      <c r="N2090" s="218" t="s">
        <v>2551</v>
      </c>
      <c r="O2090" s="218"/>
      <c r="P2090" s="248" t="s">
        <v>5053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5149</v>
      </c>
      <c r="D2091" s="45" t="s">
        <v>5264</v>
      </c>
      <c r="E2091" s="46" t="s">
        <v>5268</v>
      </c>
      <c r="F2091" s="46" t="s">
        <v>5268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3598</v>
      </c>
      <c r="L2091" s="49" t="s">
        <v>4355</v>
      </c>
      <c r="M2091" s="49" t="s">
        <v>4410</v>
      </c>
      <c r="N2091" s="22" t="s">
        <v>5275</v>
      </c>
      <c r="O2091" s="45"/>
      <c r="P2091" s="248" t="s">
        <v>5264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5149</v>
      </c>
      <c r="D2092" s="45" t="s">
        <v>5265</v>
      </c>
      <c r="E2092" s="46" t="s">
        <v>5269</v>
      </c>
      <c r="F2092" s="46" t="s">
        <v>5269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3598</v>
      </c>
      <c r="L2092" s="49" t="s">
        <v>4355</v>
      </c>
      <c r="M2092" s="49" t="s">
        <v>4410</v>
      </c>
      <c r="N2092" s="22" t="s">
        <v>5275</v>
      </c>
      <c r="O2092" s="45"/>
      <c r="P2092" s="248" t="s">
        <v>5265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5149</v>
      </c>
      <c r="D2093" s="45" t="s">
        <v>5266</v>
      </c>
      <c r="E2093" s="46" t="s">
        <v>5272</v>
      </c>
      <c r="F2093" s="46" t="s">
        <v>5272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3598</v>
      </c>
      <c r="L2093" s="49" t="s">
        <v>4355</v>
      </c>
      <c r="M2093" s="49" t="s">
        <v>4410</v>
      </c>
      <c r="N2093" s="22" t="s">
        <v>5275</v>
      </c>
      <c r="O2093" s="45"/>
      <c r="P2093" s="248" t="s">
        <v>5266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5149</v>
      </c>
      <c r="D2094" s="45" t="s">
        <v>5267</v>
      </c>
      <c r="E2094" s="46" t="s">
        <v>5273</v>
      </c>
      <c r="F2094" s="46" t="s">
        <v>5273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3598</v>
      </c>
      <c r="L2094" s="49" t="s">
        <v>4355</v>
      </c>
      <c r="M2094" s="49" t="s">
        <v>4410</v>
      </c>
      <c r="N2094" s="22" t="s">
        <v>5275</v>
      </c>
      <c r="O2094" s="45"/>
      <c r="P2094" s="248" t="s">
        <v>5267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5149</v>
      </c>
      <c r="D2095" s="45" t="s">
        <v>5939</v>
      </c>
      <c r="E2095" s="46" t="s">
        <v>5944</v>
      </c>
      <c r="F2095" s="46" t="s">
        <v>5944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3598</v>
      </c>
      <c r="L2095" s="49" t="s">
        <v>4355</v>
      </c>
      <c r="M2095" s="49" t="s">
        <v>4410</v>
      </c>
      <c r="N2095" s="22" t="s">
        <v>5275</v>
      </c>
      <c r="O2095" s="45"/>
      <c r="P2095" s="248" t="s">
        <v>5939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5149</v>
      </c>
      <c r="D2096" s="45" t="s">
        <v>5940</v>
      </c>
      <c r="E2096" s="46" t="s">
        <v>5945</v>
      </c>
      <c r="F2096" s="46" t="s">
        <v>5945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3598</v>
      </c>
      <c r="L2096" s="49" t="s">
        <v>4355</v>
      </c>
      <c r="M2096" s="49" t="s">
        <v>4410</v>
      </c>
      <c r="N2096" s="22" t="s">
        <v>5275</v>
      </c>
      <c r="O2096" s="45"/>
      <c r="P2096" s="248" t="s">
        <v>5940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3584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3598</v>
      </c>
      <c r="L2097" t="s">
        <v>4355</v>
      </c>
      <c r="M2097" t="s">
        <v>4412</v>
      </c>
      <c r="N2097" t="s">
        <v>2134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3584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3598</v>
      </c>
      <c r="L2098" t="s">
        <v>4355</v>
      </c>
      <c r="M2098" t="s">
        <v>4412</v>
      </c>
      <c r="N2098" t="s">
        <v>2134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3584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3598</v>
      </c>
      <c r="L2099" t="s">
        <v>4355</v>
      </c>
      <c r="M2099" t="s">
        <v>4412</v>
      </c>
      <c r="N2099" t="s">
        <v>2134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3584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3598</v>
      </c>
      <c r="L2100" t="s">
        <v>4355</v>
      </c>
      <c r="M2100" t="s">
        <v>4412</v>
      </c>
      <c r="N2100" t="s">
        <v>2134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5409</v>
      </c>
      <c r="D2101" s="224" t="s">
        <v>5400</v>
      </c>
      <c r="E2101" s="225" t="s">
        <v>5401</v>
      </c>
      <c r="F2101" s="225" t="s">
        <v>5401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3598</v>
      </c>
      <c r="L2101" s="49" t="s">
        <v>4355</v>
      </c>
      <c r="M2101" s="49" t="s">
        <v>4410</v>
      </c>
      <c r="N2101" t="s">
        <v>2134</v>
      </c>
      <c r="O2101" s="45"/>
      <c r="P2101" s="248" t="s">
        <v>5406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5409</v>
      </c>
      <c r="D2102" s="224" t="s">
        <v>5402</v>
      </c>
      <c r="E2102" s="225" t="s">
        <v>5403</v>
      </c>
      <c r="F2102" s="225" t="s">
        <v>5403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3598</v>
      </c>
      <c r="L2102" s="49" t="s">
        <v>4355</v>
      </c>
      <c r="M2102" s="49" t="s">
        <v>4410</v>
      </c>
      <c r="N2102" t="s">
        <v>2134</v>
      </c>
      <c r="O2102" s="45"/>
      <c r="P2102" s="248" t="s">
        <v>5407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5409</v>
      </c>
      <c r="D2103" s="224" t="s">
        <v>5404</v>
      </c>
      <c r="E2103" s="225" t="s">
        <v>5405</v>
      </c>
      <c r="F2103" s="225" t="s">
        <v>5405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3598</v>
      </c>
      <c r="L2103" s="49" t="s">
        <v>4355</v>
      </c>
      <c r="M2103" s="49" t="s">
        <v>4410</v>
      </c>
      <c r="N2103" t="s">
        <v>2134</v>
      </c>
      <c r="O2103" s="45"/>
      <c r="P2103" s="248" t="s">
        <v>5408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5149</v>
      </c>
      <c r="D2104" s="45" t="s">
        <v>4243</v>
      </c>
      <c r="E2104" s="46" t="s">
        <v>4244</v>
      </c>
      <c r="F2104" s="46" t="s">
        <v>4244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3598</v>
      </c>
      <c r="L2104" s="49" t="s">
        <v>4355</v>
      </c>
      <c r="M2104" s="49" t="s">
        <v>4412</v>
      </c>
      <c r="N2104" s="22" t="s">
        <v>5275</v>
      </c>
      <c r="O2104" s="49"/>
      <c r="P2104" s="249" t="s">
        <v>4245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2518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4816</v>
      </c>
      <c r="D2105" s="23" t="s">
        <v>4811</v>
      </c>
      <c r="E2105" s="23" t="s">
        <v>4801</v>
      </c>
      <c r="F2105" s="23" t="s">
        <v>4801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3702</v>
      </c>
      <c r="L2105" s="22" t="s">
        <v>4355</v>
      </c>
      <c r="M2105" s="22" t="s">
        <v>4410</v>
      </c>
      <c r="N2105" s="22" t="s">
        <v>2551</v>
      </c>
      <c r="O2105" s="22"/>
      <c r="P2105" s="256" t="s">
        <v>4806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2523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4816</v>
      </c>
      <c r="D2106" s="23" t="s">
        <v>4812</v>
      </c>
      <c r="E2106" s="23" t="s">
        <v>4802</v>
      </c>
      <c r="F2106" s="23" t="s">
        <v>4802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3702</v>
      </c>
      <c r="L2106" s="22" t="s">
        <v>4355</v>
      </c>
      <c r="M2106" s="22" t="s">
        <v>4410</v>
      </c>
      <c r="N2106" s="22" t="s">
        <v>2551</v>
      </c>
      <c r="O2106" s="22"/>
      <c r="P2106" s="256" t="s">
        <v>4807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2523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4816</v>
      </c>
      <c r="D2107" s="23" t="s">
        <v>4813</v>
      </c>
      <c r="E2107" s="23" t="s">
        <v>4803</v>
      </c>
      <c r="F2107" s="23" t="s">
        <v>4803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3702</v>
      </c>
      <c r="L2107" s="22" t="s">
        <v>4355</v>
      </c>
      <c r="M2107" s="22" t="s">
        <v>4410</v>
      </c>
      <c r="N2107" s="22" t="s">
        <v>2551</v>
      </c>
      <c r="O2107" s="22"/>
      <c r="P2107" s="256" t="s">
        <v>4808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2523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4816</v>
      </c>
      <c r="D2108" s="23" t="s">
        <v>4814</v>
      </c>
      <c r="E2108" s="23" t="s">
        <v>4804</v>
      </c>
      <c r="F2108" s="23" t="s">
        <v>4804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3702</v>
      </c>
      <c r="L2108" s="22" t="s">
        <v>4355</v>
      </c>
      <c r="M2108" s="22" t="s">
        <v>4410</v>
      </c>
      <c r="N2108" s="22" t="s">
        <v>2551</v>
      </c>
      <c r="O2108" s="22"/>
      <c r="P2108" s="256" t="s">
        <v>4809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2523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4816</v>
      </c>
      <c r="D2109" s="23" t="s">
        <v>4815</v>
      </c>
      <c r="E2109" s="23" t="s">
        <v>4805</v>
      </c>
      <c r="F2109" s="23" t="s">
        <v>4805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3702</v>
      </c>
      <c r="L2109" s="22" t="s">
        <v>4355</v>
      </c>
      <c r="M2109" s="22" t="s">
        <v>4410</v>
      </c>
      <c r="N2109" s="22" t="s">
        <v>2551</v>
      </c>
      <c r="O2109" s="22"/>
      <c r="P2109" s="256" t="s">
        <v>4810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2523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3584</v>
      </c>
      <c r="D2110" s="23" t="s">
        <v>7</v>
      </c>
      <c r="E2110" s="23" t="s">
        <v>499</v>
      </c>
      <c r="F2110" s="23" t="s">
        <v>4982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3598</v>
      </c>
      <c r="L2110" s="22" t="s">
        <v>4355</v>
      </c>
      <c r="M2110" s="22" t="s">
        <v>4412</v>
      </c>
      <c r="N2110" s="22" t="s">
        <v>2551</v>
      </c>
      <c r="O2110" s="22"/>
      <c r="P2110" s="256" t="s">
        <v>4984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3584</v>
      </c>
      <c r="D2111" s="23" t="s">
        <v>7</v>
      </c>
      <c r="E2111" s="23" t="s">
        <v>499</v>
      </c>
      <c r="F2111" s="23" t="s">
        <v>4983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3598</v>
      </c>
      <c r="L2111" s="22" t="s">
        <v>4355</v>
      </c>
      <c r="M2111" s="22" t="s">
        <v>4412</v>
      </c>
      <c r="N2111" s="22" t="s">
        <v>2551</v>
      </c>
      <c r="O2111" s="22"/>
      <c r="P2111" s="256" t="s">
        <v>4985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3584</v>
      </c>
      <c r="D2112" s="23" t="s">
        <v>7</v>
      </c>
      <c r="E2112" s="23" t="s">
        <v>499</v>
      </c>
      <c r="F2112" s="23" t="s">
        <v>5150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3598</v>
      </c>
      <c r="L2112" s="22" t="s">
        <v>4355</v>
      </c>
      <c r="M2112" s="22" t="s">
        <v>4412</v>
      </c>
      <c r="N2112" s="22" t="s">
        <v>2551</v>
      </c>
      <c r="O2112" s="22"/>
      <c r="P2112" s="256" t="s">
        <v>5144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3585</v>
      </c>
      <c r="D2113" s="45" t="s">
        <v>4503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3598</v>
      </c>
      <c r="L2113" s="49" t="s">
        <v>4355</v>
      </c>
      <c r="M2113" s="49" t="s">
        <v>4412</v>
      </c>
      <c r="N2113" s="22" t="s">
        <v>2551</v>
      </c>
      <c r="O2113" s="49"/>
      <c r="P2113" s="249" t="s">
        <v>4379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2518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3585</v>
      </c>
      <c r="D2114" s="45" t="s">
        <v>4384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3598</v>
      </c>
      <c r="L2114" s="49" t="s">
        <v>4355</v>
      </c>
      <c r="M2114" s="49" t="s">
        <v>4412</v>
      </c>
      <c r="N2114" s="22" t="s">
        <v>2551</v>
      </c>
      <c r="O2114" s="49"/>
      <c r="P2114" s="249" t="s">
        <v>4384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2518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3585</v>
      </c>
      <c r="D2115" s="45" t="s">
        <v>4380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3598</v>
      </c>
      <c r="L2115" s="49" t="s">
        <v>4355</v>
      </c>
      <c r="M2115" s="49" t="s">
        <v>4412</v>
      </c>
      <c r="N2115" s="22" t="s">
        <v>2551</v>
      </c>
      <c r="O2115" s="49"/>
      <c r="P2115" s="249" t="s">
        <v>4380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2518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3585</v>
      </c>
      <c r="D2116" s="45" t="s">
        <v>4381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3598</v>
      </c>
      <c r="L2116" s="49" t="s">
        <v>4355</v>
      </c>
      <c r="M2116" s="49" t="s">
        <v>4412</v>
      </c>
      <c r="N2116" s="22" t="s">
        <v>2551</v>
      </c>
      <c r="O2116" s="49"/>
      <c r="P2116" s="249" t="s">
        <v>4381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2518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3585</v>
      </c>
      <c r="D2117" s="45" t="s">
        <v>4382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3598</v>
      </c>
      <c r="L2117" s="49" t="s">
        <v>4355</v>
      </c>
      <c r="M2117" s="49" t="s">
        <v>4412</v>
      </c>
      <c r="N2117" s="22" t="s">
        <v>2551</v>
      </c>
      <c r="O2117" s="49"/>
      <c r="P2117" s="249" t="s">
        <v>4382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2518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4820</v>
      </c>
      <c r="D2118" s="18" t="s">
        <v>7</v>
      </c>
      <c r="E2118" s="42" t="s">
        <v>4847</v>
      </c>
      <c r="F2118" s="42" t="s">
        <v>4847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3702</v>
      </c>
      <c r="L2118" s="22" t="s">
        <v>4355</v>
      </c>
      <c r="M2118" s="22" t="s">
        <v>4410</v>
      </c>
      <c r="N2118" s="22" t="s">
        <v>2551</v>
      </c>
      <c r="O2118" s="22"/>
      <c r="P2118" s="248" t="s">
        <v>4824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2512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4834</v>
      </c>
      <c r="D2119" s="18" t="s">
        <v>7</v>
      </c>
      <c r="E2119" s="42" t="s">
        <v>4848</v>
      </c>
      <c r="F2119" s="42" t="s">
        <v>4848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3702</v>
      </c>
      <c r="L2119" s="22" t="s">
        <v>4355</v>
      </c>
      <c r="M2119" s="22" t="s">
        <v>4410</v>
      </c>
      <c r="N2119" s="22" t="s">
        <v>2551</v>
      </c>
      <c r="O2119" s="22"/>
      <c r="P2119" s="248" t="s">
        <v>4832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2512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4835</v>
      </c>
      <c r="D2120" s="18" t="s">
        <v>7</v>
      </c>
      <c r="E2120" s="42" t="s">
        <v>4849</v>
      </c>
      <c r="F2120" s="42" t="s">
        <v>4849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3702</v>
      </c>
      <c r="L2120" s="22" t="s">
        <v>4355</v>
      </c>
      <c r="M2120" s="22" t="s">
        <v>4410</v>
      </c>
      <c r="N2120" s="22" t="s">
        <v>2551</v>
      </c>
      <c r="O2120" s="22"/>
      <c r="P2120" s="248" t="s">
        <v>4833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2512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4821</v>
      </c>
      <c r="D2121" s="18" t="s">
        <v>7</v>
      </c>
      <c r="E2121" s="42" t="s">
        <v>4850</v>
      </c>
      <c r="F2121" s="42" t="s">
        <v>4850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3702</v>
      </c>
      <c r="L2121" s="22" t="s">
        <v>4355</v>
      </c>
      <c r="M2121" s="22" t="s">
        <v>4410</v>
      </c>
      <c r="N2121" s="22" t="s">
        <v>2551</v>
      </c>
      <c r="O2121" s="22"/>
      <c r="P2121" s="248" t="s">
        <v>4825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2512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4822</v>
      </c>
      <c r="D2122" s="18" t="s">
        <v>7</v>
      </c>
      <c r="E2122" s="42" t="s">
        <v>4851</v>
      </c>
      <c r="F2122" s="42" t="s">
        <v>4851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3702</v>
      </c>
      <c r="L2122" s="22" t="s">
        <v>4355</v>
      </c>
      <c r="M2122" s="22" t="s">
        <v>4410</v>
      </c>
      <c r="N2122" s="22" t="s">
        <v>2551</v>
      </c>
      <c r="O2122" s="22"/>
      <c r="P2122" s="248" t="s">
        <v>4826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2512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4823</v>
      </c>
      <c r="D2123" s="18" t="s">
        <v>7</v>
      </c>
      <c r="E2123" s="42" t="s">
        <v>4997</v>
      </c>
      <c r="F2123" s="42" t="s">
        <v>4997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3702</v>
      </c>
      <c r="L2123" s="22" t="s">
        <v>4355</v>
      </c>
      <c r="M2123" s="22" t="s">
        <v>4410</v>
      </c>
      <c r="N2123" s="22" t="s">
        <v>2551</v>
      </c>
      <c r="O2123" s="22"/>
      <c r="P2123" s="248" t="s">
        <v>4827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2512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3584</v>
      </c>
      <c r="D2124" s="18" t="s">
        <v>7</v>
      </c>
      <c r="E2124" s="21" t="s">
        <v>4836</v>
      </c>
      <c r="F2124" s="21" t="s">
        <v>4836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3598</v>
      </c>
      <c r="L2124" s="22" t="s">
        <v>4355</v>
      </c>
      <c r="M2124" s="22" t="s">
        <v>4412</v>
      </c>
      <c r="N2124" s="22" t="s">
        <v>2551</v>
      </c>
      <c r="O2124" s="22"/>
      <c r="P2124" s="248" t="s">
        <v>4838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2512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3584</v>
      </c>
      <c r="D2125" s="18" t="s">
        <v>7</v>
      </c>
      <c r="E2125" s="21" t="s">
        <v>4837</v>
      </c>
      <c r="F2125" s="21" t="s">
        <v>4837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3598</v>
      </c>
      <c r="L2125" s="22" t="s">
        <v>4355</v>
      </c>
      <c r="M2125" s="22" t="s">
        <v>4412</v>
      </c>
      <c r="N2125" s="22" t="s">
        <v>2551</v>
      </c>
      <c r="O2125" s="22"/>
      <c r="P2125" s="248" t="s">
        <v>4839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2512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4853</v>
      </c>
      <c r="D2126" s="18" t="s">
        <v>7</v>
      </c>
      <c r="E2126" s="21" t="s">
        <v>4842</v>
      </c>
      <c r="F2126" s="21" t="s">
        <v>4842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3702</v>
      </c>
      <c r="L2126" s="22" t="s">
        <v>4355</v>
      </c>
      <c r="M2126" s="22" t="s">
        <v>4410</v>
      </c>
      <c r="N2126" s="22" t="s">
        <v>2551</v>
      </c>
      <c r="O2126" s="22"/>
      <c r="P2126" s="248" t="s">
        <v>4843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2512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4855</v>
      </c>
      <c r="D2127" s="18" t="s">
        <v>7</v>
      </c>
      <c r="E2127" s="21" t="s">
        <v>4852</v>
      </c>
      <c r="F2127" s="21" t="s">
        <v>4852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3702</v>
      </c>
      <c r="L2127" s="22" t="s">
        <v>4355</v>
      </c>
      <c r="M2127" s="22" t="s">
        <v>4410</v>
      </c>
      <c r="N2127" s="22" t="s">
        <v>2551</v>
      </c>
      <c r="O2127" s="22"/>
      <c r="P2127" s="248" t="s">
        <v>4854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2507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3974</v>
      </c>
      <c r="D2128" t="s">
        <v>25</v>
      </c>
      <c r="E2128" t="s">
        <v>5097</v>
      </c>
      <c r="F2128" t="s">
        <v>5072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3702</v>
      </c>
      <c r="L2128" s="22" t="s">
        <v>4355</v>
      </c>
      <c r="M2128" s="22" t="s">
        <v>4410</v>
      </c>
      <c r="N2128" s="22" t="str">
        <f t="shared" ref="N2128:N2145" si="279">IF(AND(C2128=C2127,D2128=D2127),"CAT_DUPL","CAT_FNCT")</f>
        <v>CAT_FNCT</v>
      </c>
      <c r="O2128" s="22"/>
      <c r="P2128" s="250" t="s">
        <v>5054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3974</v>
      </c>
      <c r="D2129" t="s">
        <v>149</v>
      </c>
      <c r="E2129" t="s">
        <v>5098</v>
      </c>
      <c r="F2129" t="s">
        <v>5073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3702</v>
      </c>
      <c r="L2129" s="22" t="s">
        <v>4355</v>
      </c>
      <c r="M2129" s="22" t="s">
        <v>4410</v>
      </c>
      <c r="N2129" s="22" t="str">
        <f t="shared" si="279"/>
        <v>CAT_FNCT</v>
      </c>
      <c r="O2129" s="22"/>
      <c r="P2129" s="250" t="s">
        <v>5055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5095</v>
      </c>
      <c r="D2130" t="s">
        <v>25</v>
      </c>
      <c r="E2130" t="s">
        <v>5151</v>
      </c>
      <c r="F2130" t="s">
        <v>5074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3702</v>
      </c>
      <c r="L2130" s="22" t="s">
        <v>4355</v>
      </c>
      <c r="M2130" s="22" t="s">
        <v>4410</v>
      </c>
      <c r="N2130" s="22" t="str">
        <f t="shared" si="279"/>
        <v>CAT_FNCT</v>
      </c>
      <c r="O2130" s="22"/>
      <c r="P2130" s="250" t="s">
        <v>5056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5095</v>
      </c>
      <c r="D2131" t="s">
        <v>149</v>
      </c>
      <c r="E2131" t="s">
        <v>5152</v>
      </c>
      <c r="F2131" t="s">
        <v>5075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3702</v>
      </c>
      <c r="L2131" s="22" t="s">
        <v>4355</v>
      </c>
      <c r="M2131" s="22" t="s">
        <v>4410</v>
      </c>
      <c r="N2131" s="22" t="str">
        <f t="shared" si="279"/>
        <v>CAT_FNCT</v>
      </c>
      <c r="O2131" s="22"/>
      <c r="P2131" s="250" t="s">
        <v>5057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5090</v>
      </c>
      <c r="D2132" t="s">
        <v>25</v>
      </c>
      <c r="E2132" t="s">
        <v>5158</v>
      </c>
      <c r="F2132" t="s">
        <v>5076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3702</v>
      </c>
      <c r="L2132" s="22" t="s">
        <v>4355</v>
      </c>
      <c r="M2132" s="22" t="s">
        <v>4410</v>
      </c>
      <c r="N2132" s="22" t="str">
        <f t="shared" si="279"/>
        <v>CAT_FNCT</v>
      </c>
      <c r="O2132" s="22"/>
      <c r="P2132" s="250" t="s">
        <v>5058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5090</v>
      </c>
      <c r="D2133" t="s">
        <v>149</v>
      </c>
      <c r="E2133" t="s">
        <v>5160</v>
      </c>
      <c r="F2133" t="s">
        <v>5077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3702</v>
      </c>
      <c r="L2133" s="22" t="s">
        <v>4355</v>
      </c>
      <c r="M2133" s="22" t="s">
        <v>4410</v>
      </c>
      <c r="N2133" s="22" t="str">
        <f t="shared" si="279"/>
        <v>CAT_FNCT</v>
      </c>
      <c r="O2133" s="22"/>
      <c r="P2133" s="250" t="s">
        <v>5059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3971</v>
      </c>
      <c r="D2134" t="s">
        <v>25</v>
      </c>
      <c r="E2134" t="s">
        <v>5153</v>
      </c>
      <c r="F2134" t="s">
        <v>5078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3702</v>
      </c>
      <c r="L2134" s="22" t="s">
        <v>4355</v>
      </c>
      <c r="M2134" s="22" t="s">
        <v>4410</v>
      </c>
      <c r="N2134" s="22" t="str">
        <f t="shared" si="279"/>
        <v>CAT_FNCT</v>
      </c>
      <c r="O2134" s="22"/>
      <c r="P2134" s="250" t="s">
        <v>5060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3971</v>
      </c>
      <c r="D2135" t="s">
        <v>149</v>
      </c>
      <c r="E2135" t="s">
        <v>5154</v>
      </c>
      <c r="F2135" t="s">
        <v>5079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3702</v>
      </c>
      <c r="L2135" s="22" t="s">
        <v>4355</v>
      </c>
      <c r="M2135" s="22" t="s">
        <v>4410</v>
      </c>
      <c r="N2135" s="22" t="str">
        <f t="shared" si="279"/>
        <v>CAT_FNCT</v>
      </c>
      <c r="O2135" s="22"/>
      <c r="P2135" s="250" t="s">
        <v>5061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5091</v>
      </c>
      <c r="D2136" t="s">
        <v>25</v>
      </c>
      <c r="E2136" t="s">
        <v>5155</v>
      </c>
      <c r="F2136" t="s">
        <v>5080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3702</v>
      </c>
      <c r="L2136" s="22" t="s">
        <v>4355</v>
      </c>
      <c r="M2136" s="22" t="s">
        <v>4410</v>
      </c>
      <c r="N2136" s="22" t="str">
        <f t="shared" si="279"/>
        <v>CAT_FNCT</v>
      </c>
      <c r="O2136" s="22"/>
      <c r="P2136" s="250" t="s">
        <v>5062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5091</v>
      </c>
      <c r="D2137" t="s">
        <v>149</v>
      </c>
      <c r="E2137" t="s">
        <v>5156</v>
      </c>
      <c r="F2137" t="s">
        <v>5081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3702</v>
      </c>
      <c r="L2137" s="22" t="s">
        <v>4355</v>
      </c>
      <c r="M2137" s="22" t="s">
        <v>4410</v>
      </c>
      <c r="N2137" s="22" t="str">
        <f t="shared" si="279"/>
        <v>CAT_FNCT</v>
      </c>
      <c r="O2137" s="22"/>
      <c r="P2137" s="250" t="s">
        <v>5063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5092</v>
      </c>
      <c r="D2138" t="s">
        <v>25</v>
      </c>
      <c r="E2138" t="s">
        <v>5162</v>
      </c>
      <c r="F2138" t="s">
        <v>5082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3702</v>
      </c>
      <c r="L2138" s="22" t="s">
        <v>4355</v>
      </c>
      <c r="M2138" s="22" t="s">
        <v>4410</v>
      </c>
      <c r="N2138" s="22" t="str">
        <f t="shared" si="279"/>
        <v>CAT_FNCT</v>
      </c>
      <c r="O2138" s="22"/>
      <c r="P2138" s="250" t="s">
        <v>5064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5092</v>
      </c>
      <c r="D2139" t="s">
        <v>149</v>
      </c>
      <c r="E2139" t="s">
        <v>5157</v>
      </c>
      <c r="F2139" t="s">
        <v>5083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3702</v>
      </c>
      <c r="L2139" s="22" t="s">
        <v>4355</v>
      </c>
      <c r="M2139" s="22" t="s">
        <v>4410</v>
      </c>
      <c r="N2139" s="22" t="str">
        <f t="shared" si="279"/>
        <v>CAT_FNCT</v>
      </c>
      <c r="O2139" s="22"/>
      <c r="P2139" s="250" t="s">
        <v>5065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5093</v>
      </c>
      <c r="D2140" t="s">
        <v>25</v>
      </c>
      <c r="E2140" t="s">
        <v>5099</v>
      </c>
      <c r="F2140" t="s">
        <v>5084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3702</v>
      </c>
      <c r="L2140" s="22" t="s">
        <v>4355</v>
      </c>
      <c r="M2140" s="22" t="s">
        <v>4410</v>
      </c>
      <c r="N2140" s="22" t="str">
        <f t="shared" si="279"/>
        <v>CAT_FNCT</v>
      </c>
      <c r="O2140" s="22"/>
      <c r="P2140" s="250" t="s">
        <v>5066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5093</v>
      </c>
      <c r="D2141" t="s">
        <v>149</v>
      </c>
      <c r="E2141" t="s">
        <v>5100</v>
      </c>
      <c r="F2141" t="s">
        <v>5085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3702</v>
      </c>
      <c r="L2141" s="22" t="s">
        <v>4355</v>
      </c>
      <c r="M2141" s="22" t="s">
        <v>4410</v>
      </c>
      <c r="N2141" s="22" t="str">
        <f t="shared" si="279"/>
        <v>CAT_FNCT</v>
      </c>
      <c r="O2141" s="22"/>
      <c r="P2141" s="250" t="s">
        <v>5067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5094</v>
      </c>
      <c r="D2142" t="s">
        <v>25</v>
      </c>
      <c r="E2142" t="s">
        <v>5101</v>
      </c>
      <c r="F2142" t="s">
        <v>5086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3702</v>
      </c>
      <c r="L2142" s="22" t="s">
        <v>4355</v>
      </c>
      <c r="M2142" s="22" t="s">
        <v>4410</v>
      </c>
      <c r="N2142" s="22" t="str">
        <f t="shared" si="279"/>
        <v>CAT_FNCT</v>
      </c>
      <c r="O2142" s="22"/>
      <c r="P2142" s="250" t="s">
        <v>5068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5094</v>
      </c>
      <c r="D2143" t="s">
        <v>149</v>
      </c>
      <c r="E2143" t="s">
        <v>5102</v>
      </c>
      <c r="F2143" t="s">
        <v>5087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3702</v>
      </c>
      <c r="L2143" s="22" t="s">
        <v>4355</v>
      </c>
      <c r="M2143" s="22" t="s">
        <v>4410</v>
      </c>
      <c r="N2143" s="22" t="str">
        <f t="shared" si="279"/>
        <v>CAT_FNCT</v>
      </c>
      <c r="O2143" s="22"/>
      <c r="P2143" s="250" t="s">
        <v>5069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5096</v>
      </c>
      <c r="D2144" t="s">
        <v>25</v>
      </c>
      <c r="E2144" t="s">
        <v>5103</v>
      </c>
      <c r="F2144" t="s">
        <v>5088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3702</v>
      </c>
      <c r="L2144" s="22" t="s">
        <v>4355</v>
      </c>
      <c r="M2144" s="22" t="s">
        <v>4410</v>
      </c>
      <c r="N2144" s="22" t="str">
        <f t="shared" si="279"/>
        <v>CAT_FNCT</v>
      </c>
      <c r="O2144" s="22"/>
      <c r="P2144" s="250" t="s">
        <v>5070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5096</v>
      </c>
      <c r="D2145" t="s">
        <v>149</v>
      </c>
      <c r="E2145" t="s">
        <v>5104</v>
      </c>
      <c r="F2145" t="s">
        <v>5089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3702</v>
      </c>
      <c r="L2145" s="22" t="s">
        <v>4355</v>
      </c>
      <c r="M2145" s="22" t="s">
        <v>4410</v>
      </c>
      <c r="N2145" s="22" t="str">
        <f t="shared" si="279"/>
        <v>CAT_FNCT</v>
      </c>
      <c r="O2145" s="22"/>
      <c r="P2145" s="250" t="s">
        <v>5071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3584</v>
      </c>
      <c r="D2146" s="18" t="s">
        <v>7</v>
      </c>
      <c r="E2146" s="23" t="s">
        <v>4828</v>
      </c>
      <c r="F2146" s="23" t="s">
        <v>4828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3598</v>
      </c>
      <c r="L2146" s="22" t="s">
        <v>4355</v>
      </c>
      <c r="M2146" s="22" t="s">
        <v>4410</v>
      </c>
      <c r="N2146" s="22" t="s">
        <v>2134</v>
      </c>
      <c r="O2146" s="18"/>
      <c r="P2146" s="248" t="s">
        <v>5105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3584</v>
      </c>
      <c r="D2147" s="18" t="s">
        <v>7</v>
      </c>
      <c r="E2147" s="23" t="s">
        <v>5114</v>
      </c>
      <c r="F2147" s="23" t="s">
        <v>5114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3598</v>
      </c>
      <c r="L2147" s="22" t="s">
        <v>4355</v>
      </c>
      <c r="M2147" s="22" t="s">
        <v>4410</v>
      </c>
      <c r="N2147" s="22" t="s">
        <v>2134</v>
      </c>
      <c r="O2147" s="18"/>
      <c r="P2147" s="257" t="s">
        <v>5126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3584</v>
      </c>
      <c r="D2148" s="18" t="s">
        <v>7</v>
      </c>
      <c r="E2148" s="23" t="s">
        <v>4474</v>
      </c>
      <c r="F2148" s="23" t="s">
        <v>4474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3598</v>
      </c>
      <c r="L2148" s="22" t="s">
        <v>4355</v>
      </c>
      <c r="M2148" s="22" t="s">
        <v>4410</v>
      </c>
      <c r="N2148" s="22" t="s">
        <v>2134</v>
      </c>
      <c r="O2148" s="18"/>
      <c r="P2148" s="257" t="s">
        <v>5124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3584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3598</v>
      </c>
      <c r="L2149" s="22" t="s">
        <v>4355</v>
      </c>
      <c r="M2149" s="22" t="s">
        <v>4410</v>
      </c>
      <c r="N2149" s="22" t="s">
        <v>2134</v>
      </c>
      <c r="O2149" s="18" t="s">
        <v>348</v>
      </c>
      <c r="P2149" s="248" t="s">
        <v>5125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3584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3598</v>
      </c>
      <c r="L2150" s="22" t="s">
        <v>4355</v>
      </c>
      <c r="M2150" s="22" t="s">
        <v>4410</v>
      </c>
      <c r="N2150" s="22" t="s">
        <v>2134</v>
      </c>
      <c r="O2150" s="18" t="s">
        <v>348</v>
      </c>
      <c r="P2150" s="248" t="s">
        <v>5128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3584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3598</v>
      </c>
      <c r="L2151" s="22" t="s">
        <v>4355</v>
      </c>
      <c r="M2151" s="22" t="s">
        <v>4410</v>
      </c>
      <c r="N2151" s="22" t="s">
        <v>2134</v>
      </c>
      <c r="O2151" s="18" t="s">
        <v>348</v>
      </c>
      <c r="P2151" s="248" t="s">
        <v>5132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3584</v>
      </c>
      <c r="D2152" s="23" t="s">
        <v>7</v>
      </c>
      <c r="E2152" s="23" t="s">
        <v>499</v>
      </c>
      <c r="F2152" s="23" t="s">
        <v>5161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3598</v>
      </c>
      <c r="L2152" s="22" t="s">
        <v>4355</v>
      </c>
      <c r="M2152" s="22" t="s">
        <v>4410</v>
      </c>
      <c r="N2152" s="22"/>
      <c r="O2152" s="22"/>
      <c r="P2152" s="256" t="s">
        <v>5145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3455</v>
      </c>
      <c r="D2153" s="23" t="s">
        <v>5163</v>
      </c>
      <c r="E2153" s="23" t="s">
        <v>5165</v>
      </c>
      <c r="F2153" s="23" t="s">
        <v>5165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3702</v>
      </c>
      <c r="L2153" s="22" t="s">
        <v>4355</v>
      </c>
      <c r="M2153" s="22" t="s">
        <v>4410</v>
      </c>
      <c r="N2153" s="22"/>
      <c r="O2153" s="22"/>
      <c r="P2153" s="256" t="s">
        <v>5167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3436</v>
      </c>
      <c r="D2154" s="23" t="s">
        <v>5164</v>
      </c>
      <c r="E2154" s="23" t="s">
        <v>5166</v>
      </c>
      <c r="F2154" s="23" t="s">
        <v>5166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5049</v>
      </c>
      <c r="L2154" s="22" t="s">
        <v>4355</v>
      </c>
      <c r="M2154" s="22" t="s">
        <v>4410</v>
      </c>
      <c r="N2154" s="22"/>
      <c r="O2154" s="22"/>
      <c r="P2154" s="256" t="s">
        <v>5168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5449</v>
      </c>
      <c r="D2155" s="227" t="s">
        <v>1451</v>
      </c>
      <c r="E2155" s="226" t="s">
        <v>5489</v>
      </c>
      <c r="F2155" s="226" t="s">
        <v>5506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3598</v>
      </c>
      <c r="L2155" s="22" t="s">
        <v>4355</v>
      </c>
      <c r="M2155" s="22" t="s">
        <v>4410</v>
      </c>
      <c r="N2155" s="22"/>
      <c r="O2155" s="22"/>
      <c r="P2155" s="256" t="s">
        <v>5467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5449</v>
      </c>
      <c r="D2156" s="229" t="s">
        <v>5486</v>
      </c>
      <c r="E2156" s="226" t="s">
        <v>5553</v>
      </c>
      <c r="F2156" s="226" t="s">
        <v>5554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3598</v>
      </c>
      <c r="L2156" s="22" t="s">
        <v>4355</v>
      </c>
      <c r="M2156" s="22" t="s">
        <v>4410</v>
      </c>
      <c r="N2156" s="22"/>
      <c r="O2156" s="22"/>
      <c r="P2156" s="258" t="s">
        <v>5515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5449</v>
      </c>
      <c r="D2157" s="226" t="s">
        <v>2945</v>
      </c>
      <c r="E2157" s="226" t="s">
        <v>5490</v>
      </c>
      <c r="F2157" s="226" t="s">
        <v>5507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3598</v>
      </c>
      <c r="L2157" s="22" t="s">
        <v>4355</v>
      </c>
      <c r="M2157" s="22" t="s">
        <v>4410</v>
      </c>
      <c r="N2157" s="22"/>
      <c r="O2157" s="22"/>
      <c r="P2157" s="256" t="s">
        <v>5426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5449</v>
      </c>
      <c r="D2158" s="229" t="s">
        <v>5492</v>
      </c>
      <c r="E2158" s="226" t="s">
        <v>5555</v>
      </c>
      <c r="F2158" s="226" t="s">
        <v>5556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3598</v>
      </c>
      <c r="L2158" s="22" t="s">
        <v>4355</v>
      </c>
      <c r="M2158" s="22" t="s">
        <v>4410</v>
      </c>
      <c r="N2158" s="22"/>
      <c r="O2158" s="22"/>
      <c r="P2158" s="258" t="s">
        <v>5514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5449</v>
      </c>
      <c r="D2159" s="226" t="s">
        <v>2943</v>
      </c>
      <c r="E2159" s="226" t="s">
        <v>5487</v>
      </c>
      <c r="F2159" s="226" t="s">
        <v>5508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3598</v>
      </c>
      <c r="L2159" s="22" t="s">
        <v>4355</v>
      </c>
      <c r="M2159" s="22" t="s">
        <v>4410</v>
      </c>
      <c r="N2159" s="22"/>
      <c r="O2159" s="22"/>
      <c r="P2159" s="256" t="s">
        <v>5427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5449</v>
      </c>
      <c r="D2160" s="229" t="s">
        <v>5491</v>
      </c>
      <c r="E2160" s="226" t="s">
        <v>5557</v>
      </c>
      <c r="F2160" s="226" t="s">
        <v>5558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3598</v>
      </c>
      <c r="L2160" s="22" t="s">
        <v>4355</v>
      </c>
      <c r="M2160" s="22" t="s">
        <v>4410</v>
      </c>
      <c r="N2160" s="22"/>
      <c r="O2160" s="22"/>
      <c r="P2160" s="258" t="s">
        <v>5513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5449</v>
      </c>
      <c r="D2161" s="227" t="s">
        <v>2938</v>
      </c>
      <c r="E2161" s="229" t="s">
        <v>5564</v>
      </c>
      <c r="F2161" s="229" t="s">
        <v>5565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3598</v>
      </c>
      <c r="L2161" s="22" t="s">
        <v>4355</v>
      </c>
      <c r="M2161" s="22" t="s">
        <v>4410</v>
      </c>
      <c r="N2161" s="22"/>
      <c r="O2161" s="22"/>
      <c r="P2161" s="256" t="s">
        <v>5428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5449</v>
      </c>
      <c r="D2162" s="229" t="s">
        <v>5493</v>
      </c>
      <c r="E2162" s="229" t="s">
        <v>5567</v>
      </c>
      <c r="F2162" s="229" t="s">
        <v>5548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3598</v>
      </c>
      <c r="L2162" s="22" t="s">
        <v>4355</v>
      </c>
      <c r="M2162" s="22" t="s">
        <v>4410</v>
      </c>
      <c r="N2162" s="22"/>
      <c r="O2162" s="22"/>
      <c r="P2162" s="258" t="s">
        <v>5512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5449</v>
      </c>
      <c r="D2163" s="227" t="s">
        <v>3154</v>
      </c>
      <c r="E2163" s="226" t="s">
        <v>5488</v>
      </c>
      <c r="F2163" s="226" t="s">
        <v>5509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3598</v>
      </c>
      <c r="L2163" s="22" t="s">
        <v>4355</v>
      </c>
      <c r="M2163" s="22" t="s">
        <v>4410</v>
      </c>
      <c r="N2163" s="22"/>
      <c r="O2163" s="22"/>
      <c r="P2163" s="256" t="s">
        <v>5429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IPSPC</v>
      </c>
      <c r="U2163" s="1" t="s">
        <v>2134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5449</v>
      </c>
      <c r="D2164" s="227" t="s">
        <v>3151</v>
      </c>
      <c r="E2164" s="226" t="s">
        <v>5543</v>
      </c>
      <c r="F2164" s="226" t="s">
        <v>5544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3598</v>
      </c>
      <c r="L2164" s="22" t="s">
        <v>4355</v>
      </c>
      <c r="M2164" s="22" t="s">
        <v>4410</v>
      </c>
      <c r="N2164" s="22"/>
      <c r="O2164" s="22"/>
      <c r="P2164" s="256" t="s">
        <v>5470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5449</v>
      </c>
      <c r="D2165" s="227" t="s">
        <v>3149</v>
      </c>
      <c r="E2165" s="226" t="s">
        <v>5570</v>
      </c>
      <c r="F2165" s="226" t="s">
        <v>5571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3598</v>
      </c>
      <c r="L2165" s="22" t="s">
        <v>4355</v>
      </c>
      <c r="M2165" s="22" t="s">
        <v>4410</v>
      </c>
      <c r="N2165" s="22"/>
      <c r="O2165" s="22"/>
      <c r="P2165" s="256" t="s">
        <v>5465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5449</v>
      </c>
      <c r="D2166" s="227" t="s">
        <v>2958</v>
      </c>
      <c r="E2166" s="226" t="s">
        <v>5495</v>
      </c>
      <c r="F2166" s="226" t="s">
        <v>5510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3598</v>
      </c>
      <c r="L2166" s="22" t="s">
        <v>4355</v>
      </c>
      <c r="M2166" s="22" t="s">
        <v>4410</v>
      </c>
      <c r="N2166" s="22"/>
      <c r="O2166" s="22"/>
      <c r="P2166" s="256" t="s">
        <v>5430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5449</v>
      </c>
      <c r="D2167" s="227" t="s">
        <v>1349</v>
      </c>
      <c r="E2167" s="226" t="s">
        <v>5494</v>
      </c>
      <c r="F2167" s="226" t="s">
        <v>5511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3598</v>
      </c>
      <c r="L2167" s="22" t="s">
        <v>4355</v>
      </c>
      <c r="M2167" s="22" t="s">
        <v>4410</v>
      </c>
      <c r="N2167" s="22"/>
      <c r="O2167" s="22"/>
      <c r="P2167" s="256" t="s">
        <v>5431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5449</v>
      </c>
      <c r="D2168" s="228" t="s">
        <v>5469</v>
      </c>
      <c r="E2168" s="91" t="s">
        <v>5500</v>
      </c>
      <c r="F2168" s="91" t="s">
        <v>5506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3598</v>
      </c>
      <c r="L2168" s="22" t="s">
        <v>4355</v>
      </c>
      <c r="M2168" s="22" t="s">
        <v>4410</v>
      </c>
      <c r="N2168" s="22"/>
      <c r="O2168" s="22"/>
      <c r="P2168" s="256" t="s">
        <v>5468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5449</v>
      </c>
      <c r="D2169" s="228" t="s">
        <v>5496</v>
      </c>
      <c r="E2169" s="91" t="s">
        <v>5559</v>
      </c>
      <c r="F2169" s="91" t="s">
        <v>5554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3598</v>
      </c>
      <c r="L2169" s="22" t="s">
        <v>4355</v>
      </c>
      <c r="M2169" s="22" t="s">
        <v>4410</v>
      </c>
      <c r="N2169" s="22"/>
      <c r="O2169" s="22"/>
      <c r="P2169" s="258" t="s">
        <v>5516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5449</v>
      </c>
      <c r="D2170" s="91" t="s">
        <v>5450</v>
      </c>
      <c r="E2170" s="91" t="s">
        <v>5501</v>
      </c>
      <c r="F2170" s="91" t="s">
        <v>5507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3598</v>
      </c>
      <c r="L2170" s="22" t="s">
        <v>4355</v>
      </c>
      <c r="M2170" s="22" t="s">
        <v>4410</v>
      </c>
      <c r="N2170" s="22"/>
      <c r="O2170" s="22"/>
      <c r="P2170" s="256" t="s">
        <v>5432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5449</v>
      </c>
      <c r="D2171" s="91" t="s">
        <v>5497</v>
      </c>
      <c r="E2171" s="91" t="s">
        <v>5560</v>
      </c>
      <c r="F2171" s="91" t="s">
        <v>5556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3598</v>
      </c>
      <c r="L2171" s="22" t="s">
        <v>4355</v>
      </c>
      <c r="M2171" s="22" t="s">
        <v>4410</v>
      </c>
      <c r="N2171" s="22"/>
      <c r="O2171" s="22"/>
      <c r="P2171" s="258" t="s">
        <v>5517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5449</v>
      </c>
      <c r="D2172" s="91" t="s">
        <v>5451</v>
      </c>
      <c r="E2172" s="91" t="s">
        <v>5502</v>
      </c>
      <c r="F2172" s="91" t="s">
        <v>5508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3598</v>
      </c>
      <c r="L2172" s="22" t="s">
        <v>4355</v>
      </c>
      <c r="M2172" s="22" t="s">
        <v>4410</v>
      </c>
      <c r="N2172" s="22"/>
      <c r="O2172" s="22"/>
      <c r="P2172" s="256" t="s">
        <v>5433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5449</v>
      </c>
      <c r="D2173" s="91" t="s">
        <v>5498</v>
      </c>
      <c r="E2173" s="91" t="s">
        <v>5561</v>
      </c>
      <c r="F2173" s="91" t="s">
        <v>5558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3598</v>
      </c>
      <c r="L2173" s="22" t="s">
        <v>4355</v>
      </c>
      <c r="M2173" s="22" t="s">
        <v>4410</v>
      </c>
      <c r="N2173" s="22"/>
      <c r="O2173" s="22"/>
      <c r="P2173" s="258" t="s">
        <v>5518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5449</v>
      </c>
      <c r="D2174" s="228" t="s">
        <v>5452</v>
      </c>
      <c r="E2174" s="230" t="s">
        <v>5566</v>
      </c>
      <c r="F2174" s="230" t="s">
        <v>5565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3598</v>
      </c>
      <c r="L2174" s="22" t="s">
        <v>4355</v>
      </c>
      <c r="M2174" s="22" t="s">
        <v>4410</v>
      </c>
      <c r="N2174" s="22"/>
      <c r="O2174" s="22"/>
      <c r="P2174" s="256" t="s">
        <v>5434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5449</v>
      </c>
      <c r="D2175" s="228" t="s">
        <v>5499</v>
      </c>
      <c r="E2175" s="230" t="s">
        <v>5568</v>
      </c>
      <c r="F2175" s="230" t="s">
        <v>5548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3598</v>
      </c>
      <c r="L2175" s="22" t="s">
        <v>4355</v>
      </c>
      <c r="M2175" s="22" t="s">
        <v>4410</v>
      </c>
      <c r="N2175" s="22"/>
      <c r="O2175" s="22"/>
      <c r="P2175" s="258" t="s">
        <v>5519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5449</v>
      </c>
      <c r="D2176" s="228" t="s">
        <v>5472</v>
      </c>
      <c r="E2176" s="91" t="s">
        <v>5503</v>
      </c>
      <c r="F2176" s="91" t="s">
        <v>5509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3598</v>
      </c>
      <c r="L2176" s="22" t="s">
        <v>4355</v>
      </c>
      <c r="M2176" s="22" t="s">
        <v>4410</v>
      </c>
      <c r="N2176" s="22"/>
      <c r="O2176" s="22"/>
      <c r="P2176" s="256" t="s">
        <v>5435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5449</v>
      </c>
      <c r="D2177" s="228" t="s">
        <v>5453</v>
      </c>
      <c r="E2177" s="91" t="s">
        <v>5545</v>
      </c>
      <c r="F2177" s="91" t="s">
        <v>5544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3598</v>
      </c>
      <c r="L2177" s="22" t="s">
        <v>4355</v>
      </c>
      <c r="M2177" s="22" t="s">
        <v>4410</v>
      </c>
      <c r="N2177" s="22"/>
      <c r="O2177" s="22"/>
      <c r="P2177" s="256" t="s">
        <v>5471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5449</v>
      </c>
      <c r="D2178" s="228" t="s">
        <v>5485</v>
      </c>
      <c r="E2178" s="91" t="s">
        <v>5572</v>
      </c>
      <c r="F2178" s="91" t="s">
        <v>5571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3598</v>
      </c>
      <c r="L2178" s="22" t="s">
        <v>4355</v>
      </c>
      <c r="M2178" s="22" t="s">
        <v>4410</v>
      </c>
      <c r="N2178" s="22"/>
      <c r="O2178" s="22"/>
      <c r="P2178" s="256" t="s">
        <v>5466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5449</v>
      </c>
      <c r="D2179" s="228" t="s">
        <v>5454</v>
      </c>
      <c r="E2179" s="91" t="s">
        <v>5504</v>
      </c>
      <c r="F2179" s="91" t="s">
        <v>5510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3598</v>
      </c>
      <c r="L2179" s="22" t="s">
        <v>4355</v>
      </c>
      <c r="M2179" s="22" t="s">
        <v>4410</v>
      </c>
      <c r="N2179" s="22"/>
      <c r="O2179" s="22"/>
      <c r="P2179" s="256" t="s">
        <v>5436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08" si="307">IF(AND(MID(C2180,2,1)&lt;&gt;"/",MID(C2180,1,1)="/"),INT(B2179)+1,B2179+0.01)</f>
        <v>2136</v>
      </c>
      <c r="C2180" s="18" t="s">
        <v>5449</v>
      </c>
      <c r="D2180" s="228" t="s">
        <v>5455</v>
      </c>
      <c r="E2180" s="91" t="s">
        <v>5505</v>
      </c>
      <c r="F2180" s="91" t="s">
        <v>5511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3598</v>
      </c>
      <c r="L2180" s="22" t="s">
        <v>4355</v>
      </c>
      <c r="M2180" s="22" t="s">
        <v>4410</v>
      </c>
      <c r="N2180" s="22"/>
      <c r="O2180" s="22"/>
      <c r="P2180" s="256" t="s">
        <v>5437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5449</v>
      </c>
      <c r="D2181" s="227" t="s">
        <v>5533</v>
      </c>
      <c r="E2181" s="226" t="s">
        <v>5520</v>
      </c>
      <c r="F2181" s="226" t="s">
        <v>5506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3598</v>
      </c>
      <c r="L2181" s="22" t="s">
        <v>4355</v>
      </c>
      <c r="M2181" s="22" t="s">
        <v>4410</v>
      </c>
      <c r="N2181" s="22"/>
      <c r="O2181" s="22"/>
      <c r="P2181" s="256" t="s">
        <v>5523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5449</v>
      </c>
      <c r="D2182" s="227" t="s">
        <v>5534</v>
      </c>
      <c r="E2182" s="226" t="s">
        <v>5562</v>
      </c>
      <c r="F2182" s="226" t="s">
        <v>5554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3598</v>
      </c>
      <c r="L2182" s="22" t="s">
        <v>4355</v>
      </c>
      <c r="M2182" s="22" t="s">
        <v>4410</v>
      </c>
      <c r="N2182" s="22"/>
      <c r="O2182" s="22"/>
      <c r="P2182" s="258" t="s">
        <v>5524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5449</v>
      </c>
      <c r="D2183" s="227" t="s">
        <v>5535</v>
      </c>
      <c r="E2183" s="226" t="s">
        <v>5521</v>
      </c>
      <c r="F2183" s="226" t="s">
        <v>5507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3598</v>
      </c>
      <c r="L2183" s="22" t="s">
        <v>4355</v>
      </c>
      <c r="M2183" s="22" t="s">
        <v>4410</v>
      </c>
      <c r="N2183" s="22"/>
      <c r="O2183" s="22"/>
      <c r="P2183" s="256" t="s">
        <v>5525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5449</v>
      </c>
      <c r="D2184" s="227" t="s">
        <v>5536</v>
      </c>
      <c r="E2184" s="226" t="s">
        <v>5563</v>
      </c>
      <c r="F2184" s="226" t="s">
        <v>5556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3598</v>
      </c>
      <c r="L2184" s="22" t="s">
        <v>4355</v>
      </c>
      <c r="M2184" s="22" t="s">
        <v>4410</v>
      </c>
      <c r="N2184" s="22"/>
      <c r="O2184" s="22"/>
      <c r="P2184" s="258" t="s">
        <v>5526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5449</v>
      </c>
      <c r="D2185" s="227" t="s">
        <v>5537</v>
      </c>
      <c r="E2185" s="226" t="s">
        <v>5522</v>
      </c>
      <c r="F2185" s="226" t="s">
        <v>5508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3598</v>
      </c>
      <c r="L2185" s="22" t="s">
        <v>4355</v>
      </c>
      <c r="M2185" s="22" t="s">
        <v>4410</v>
      </c>
      <c r="N2185" s="22"/>
      <c r="O2185" s="22"/>
      <c r="P2185" s="256" t="s">
        <v>5527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5449</v>
      </c>
      <c r="D2186" s="227" t="s">
        <v>5538</v>
      </c>
      <c r="E2186" s="226" t="s">
        <v>5569</v>
      </c>
      <c r="F2186" s="226" t="s">
        <v>5558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3598</v>
      </c>
      <c r="L2186" s="22" t="s">
        <v>4355</v>
      </c>
      <c r="M2186" s="22" t="s">
        <v>4410</v>
      </c>
      <c r="N2186" s="22"/>
      <c r="O2186" s="22"/>
      <c r="P2186" s="258" t="s">
        <v>5528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3584</v>
      </c>
      <c r="D2187" s="23" t="s">
        <v>7</v>
      </c>
      <c r="E2187" s="140" t="s">
        <v>499</v>
      </c>
      <c r="F2187" s="140" t="s">
        <v>5541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3598</v>
      </c>
      <c r="L2187" s="148" t="s">
        <v>4355</v>
      </c>
      <c r="M2187" s="148" t="s">
        <v>4412</v>
      </c>
      <c r="N2187" s="22" t="s">
        <v>2134</v>
      </c>
      <c r="O2187" s="22"/>
      <c r="P2187" s="258" t="s">
        <v>5486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3584</v>
      </c>
      <c r="D2188" s="23" t="s">
        <v>7</v>
      </c>
      <c r="E2188" s="140" t="s">
        <v>499</v>
      </c>
      <c r="F2188" s="140" t="s">
        <v>5539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3598</v>
      </c>
      <c r="L2188" s="148" t="s">
        <v>4355</v>
      </c>
      <c r="M2188" s="148" t="s">
        <v>4412</v>
      </c>
      <c r="N2188" s="22" t="s">
        <v>2134</v>
      </c>
      <c r="O2188" s="22"/>
      <c r="P2188" s="258" t="s">
        <v>5492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3584</v>
      </c>
      <c r="D2189" s="23" t="s">
        <v>7</v>
      </c>
      <c r="E2189" s="140" t="s">
        <v>499</v>
      </c>
      <c r="F2189" s="140" t="s">
        <v>5540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3598</v>
      </c>
      <c r="L2189" s="148" t="s">
        <v>4355</v>
      </c>
      <c r="M2189" s="148" t="s">
        <v>4412</v>
      </c>
      <c r="N2189" s="22" t="s">
        <v>2134</v>
      </c>
      <c r="O2189" s="22"/>
      <c r="P2189" s="258" t="s">
        <v>5491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3584</v>
      </c>
      <c r="D2190" s="23" t="s">
        <v>7</v>
      </c>
      <c r="E2190" s="140" t="s">
        <v>499</v>
      </c>
      <c r="F2190" s="140" t="s">
        <v>5542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3598</v>
      </c>
      <c r="L2190" s="148" t="s">
        <v>4355</v>
      </c>
      <c r="M2190" s="148" t="s">
        <v>4412</v>
      </c>
      <c r="N2190" s="22" t="s">
        <v>2134</v>
      </c>
      <c r="O2190" s="22"/>
      <c r="P2190" s="258" t="s">
        <v>5493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08"/>
        <v>#VALUE!</v>
      </c>
    </row>
    <row r="2191" spans="1:23">
      <c r="A2191" s="16">
        <f t="shared" ref="A2191:A2208" si="311">IF(B2191=INT(B2191),ROW(),"")</f>
        <v>2191</v>
      </c>
      <c r="B2191" s="15">
        <f t="shared" si="307"/>
        <v>2147</v>
      </c>
      <c r="C2191" s="18" t="s">
        <v>3846</v>
      </c>
      <c r="D2191" s="23" t="s">
        <v>5420</v>
      </c>
      <c r="E2191" s="23" t="s">
        <v>5422</v>
      </c>
      <c r="F2191" s="23" t="s">
        <v>5422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3598</v>
      </c>
      <c r="L2191" s="22" t="s">
        <v>4355</v>
      </c>
      <c r="M2191" s="22" t="s">
        <v>4410</v>
      </c>
      <c r="N2191" s="22"/>
      <c r="O2191" s="22"/>
      <c r="P2191" s="256" t="s">
        <v>5420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3846</v>
      </c>
      <c r="D2192" s="23" t="s">
        <v>5418</v>
      </c>
      <c r="E2192" s="23" t="s">
        <v>5423</v>
      </c>
      <c r="F2192" s="23" t="s">
        <v>5423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3598</v>
      </c>
      <c r="L2192" s="22" t="s">
        <v>4355</v>
      </c>
      <c r="M2192" s="22" t="s">
        <v>4410</v>
      </c>
      <c r="N2192" s="22"/>
      <c r="O2192" s="22"/>
      <c r="P2192" s="256" t="s">
        <v>5418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3846</v>
      </c>
      <c r="D2193" s="23" t="s">
        <v>5421</v>
      </c>
      <c r="E2193" s="23" t="s">
        <v>5424</v>
      </c>
      <c r="F2193" s="23" t="s">
        <v>5424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3598</v>
      </c>
      <c r="L2193" s="22" t="s">
        <v>4355</v>
      </c>
      <c r="M2193" s="22" t="s">
        <v>4410</v>
      </c>
      <c r="N2193" s="22"/>
      <c r="O2193" s="22"/>
      <c r="P2193" s="256" t="s">
        <v>5421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3846</v>
      </c>
      <c r="D2194" s="23" t="s">
        <v>5419</v>
      </c>
      <c r="E2194" s="23" t="s">
        <v>5425</v>
      </c>
      <c r="F2194" s="23" t="s">
        <v>5425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3598</v>
      </c>
      <c r="L2194" s="22" t="s">
        <v>4355</v>
      </c>
      <c r="M2194" s="22" t="s">
        <v>4410</v>
      </c>
      <c r="N2194" s="22"/>
      <c r="O2194" s="22"/>
      <c r="P2194" s="256" t="s">
        <v>5419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3584</v>
      </c>
      <c r="D2195" s="23" t="s">
        <v>7</v>
      </c>
      <c r="E2195" s="23" t="s">
        <v>5546</v>
      </c>
      <c r="F2195" s="23" t="s">
        <v>5546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3598</v>
      </c>
      <c r="L2195" s="22" t="s">
        <v>4355</v>
      </c>
      <c r="M2195" s="22" t="s">
        <v>4412</v>
      </c>
      <c r="N2195" s="22" t="s">
        <v>2551</v>
      </c>
      <c r="O2195" s="22"/>
      <c r="P2195" s="256" t="s">
        <v>5438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3584</v>
      </c>
      <c r="D2196" s="23" t="s">
        <v>7</v>
      </c>
      <c r="E2196" s="23" t="s">
        <v>5529</v>
      </c>
      <c r="F2196" s="23" t="s">
        <v>5529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3598</v>
      </c>
      <c r="L2196" s="22" t="s">
        <v>4355</v>
      </c>
      <c r="M2196" s="22" t="s">
        <v>4412</v>
      </c>
      <c r="N2196" s="22" t="s">
        <v>2551</v>
      </c>
      <c r="O2196" s="22"/>
      <c r="P2196" s="256" t="s">
        <v>5531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3584</v>
      </c>
      <c r="D2197" s="23" t="s">
        <v>7</v>
      </c>
      <c r="E2197" s="23" t="s">
        <v>5547</v>
      </c>
      <c r="F2197" s="23" t="s">
        <v>5547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3598</v>
      </c>
      <c r="L2197" s="22" t="s">
        <v>4355</v>
      </c>
      <c r="M2197" s="22" t="s">
        <v>4412</v>
      </c>
      <c r="N2197" s="22" t="s">
        <v>2551</v>
      </c>
      <c r="O2197" s="22"/>
      <c r="P2197" s="256" t="s">
        <v>5439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3584</v>
      </c>
      <c r="D2198" s="23" t="s">
        <v>7</v>
      </c>
      <c r="E2198" s="23" t="s">
        <v>5464</v>
      </c>
      <c r="F2198" s="23" t="s">
        <v>5464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3598</v>
      </c>
      <c r="L2198" s="22" t="s">
        <v>4355</v>
      </c>
      <c r="M2198" s="22" t="s">
        <v>4410</v>
      </c>
      <c r="N2198" s="22"/>
      <c r="O2198" s="22"/>
      <c r="P2198" s="256" t="s">
        <v>5440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5443</v>
      </c>
      <c r="D2199" s="18" t="s">
        <v>12</v>
      </c>
      <c r="E2199" s="23" t="s">
        <v>5461</v>
      </c>
      <c r="F2199" s="23" t="s">
        <v>5461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3702</v>
      </c>
      <c r="L2199" s="22" t="s">
        <v>4355</v>
      </c>
      <c r="M2199" s="22" t="s">
        <v>4411</v>
      </c>
      <c r="N2199" s="22" t="s">
        <v>2134</v>
      </c>
      <c r="O2199" s="22"/>
      <c r="P2199" s="248" t="s">
        <v>5444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5459</v>
      </c>
      <c r="D2200" s="18" t="s">
        <v>12</v>
      </c>
      <c r="E2200" s="23" t="s">
        <v>5463</v>
      </c>
      <c r="F2200" s="23" t="s">
        <v>5463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3702</v>
      </c>
      <c r="L2200" s="22" t="s">
        <v>4355</v>
      </c>
      <c r="M2200" s="22" t="s">
        <v>4411</v>
      </c>
      <c r="N2200" s="22" t="s">
        <v>2134</v>
      </c>
      <c r="O2200" s="22"/>
      <c r="P2200" s="248" t="s">
        <v>5460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5441</v>
      </c>
      <c r="D2201" s="18" t="s">
        <v>12</v>
      </c>
      <c r="E2201" s="23" t="s">
        <v>5462</v>
      </c>
      <c r="F2201" s="23" t="s">
        <v>5462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3702</v>
      </c>
      <c r="L2201" s="22" t="s">
        <v>4355</v>
      </c>
      <c r="M2201" s="22" t="s">
        <v>4411</v>
      </c>
      <c r="N2201" s="22" t="s">
        <v>2134</v>
      </c>
      <c r="O2201" s="22"/>
      <c r="P2201" s="248" t="s">
        <v>5445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5442</v>
      </c>
      <c r="D2202" s="18" t="s">
        <v>12</v>
      </c>
      <c r="E2202" s="23" t="s">
        <v>5458</v>
      </c>
      <c r="F2202" s="23" t="s">
        <v>5458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3702</v>
      </c>
      <c r="L2202" s="22" t="s">
        <v>4355</v>
      </c>
      <c r="M2202" s="22" t="s">
        <v>4411</v>
      </c>
      <c r="N2202" s="22" t="s">
        <v>2134</v>
      </c>
      <c r="O2202" s="22"/>
      <c r="P2202" s="248" t="s">
        <v>5446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5457</v>
      </c>
      <c r="D2203" s="23" t="s">
        <v>5438</v>
      </c>
      <c r="E2203" s="23" t="s">
        <v>5546</v>
      </c>
      <c r="F2203" s="23" t="s">
        <v>5546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3598</v>
      </c>
      <c r="L2203" s="22" t="s">
        <v>4355</v>
      </c>
      <c r="M2203" s="22" t="s">
        <v>4412</v>
      </c>
      <c r="N2203" s="22" t="s">
        <v>2551</v>
      </c>
      <c r="O2203" s="22"/>
      <c r="P2203" s="256" t="s">
        <v>5447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5532</v>
      </c>
      <c r="D2204" s="23" t="s">
        <v>5531</v>
      </c>
      <c r="E2204" s="23" t="s">
        <v>5529</v>
      </c>
      <c r="F2204" s="23" t="s">
        <v>5529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3598</v>
      </c>
      <c r="L2204" s="22" t="s">
        <v>4355</v>
      </c>
      <c r="M2204" s="22" t="s">
        <v>4412</v>
      </c>
      <c r="N2204" s="22" t="s">
        <v>2551</v>
      </c>
      <c r="O2204" s="22"/>
      <c r="P2204" s="256" t="s">
        <v>5530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5456</v>
      </c>
      <c r="D2205" s="23" t="s">
        <v>5439</v>
      </c>
      <c r="E2205" s="23" t="s">
        <v>5547</v>
      </c>
      <c r="F2205" s="23" t="s">
        <v>5547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3598</v>
      </c>
      <c r="L2205" s="22" t="s">
        <v>4355</v>
      </c>
      <c r="M2205" s="22" t="s">
        <v>4412</v>
      </c>
      <c r="N2205" s="22" t="s">
        <v>2551</v>
      </c>
      <c r="O2205" s="22"/>
      <c r="P2205" s="256" t="s">
        <v>5448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08"/>
        <v>#VALUE!</v>
      </c>
    </row>
    <row r="2206" spans="1:23">
      <c r="A2206" s="16">
        <f t="shared" ref="A2206" si="317">IF(B2206=INT(B2206),ROW(),"")</f>
        <v>2206</v>
      </c>
      <c r="B2206" s="15">
        <f t="shared" ref="B2206" si="318">IF(AND(MID(C2206,2,1)&lt;&gt;"/",MID(C2206,1,1)="/"),INT(B2205)+1,B2205+0.01)</f>
        <v>2162</v>
      </c>
      <c r="C2206" s="54" t="s">
        <v>3584</v>
      </c>
      <c r="D2206" s="54" t="s">
        <v>7</v>
      </c>
      <c r="E2206" s="72" t="str">
        <f t="shared" ref="E2206" si="319">CHAR(34)&amp;IF(B2206&lt;10,"000",IF(B2206&lt;100,"00",IF(B2206&lt;1000,"0","")))&amp;$B2206&amp;CHAR(34)</f>
        <v>"2162"</v>
      </c>
      <c r="F2206" s="55" t="str">
        <f t="shared" ref="F2206" si="320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3598</v>
      </c>
      <c r="L2206" s="11" t="s">
        <v>4355</v>
      </c>
      <c r="M2206" s="22" t="s">
        <v>4412</v>
      </c>
      <c r="N2206" s="22" t="s">
        <v>2134</v>
      </c>
      <c r="O2206" s="11"/>
      <c r="P2206" s="248" t="str">
        <f t="shared" ref="P2206" si="321">"ITM_"&amp;IF(B2206&lt;10,"000",IF(B2206&lt;100,"00",IF(B2206&lt;1000,"0","")))&amp;$B2206</f>
        <v>ITM_2162</v>
      </c>
      <c r="Q2206" s="192"/>
      <c r="R2206" s="1"/>
      <c r="S2206" s="1" t="str">
        <f t="shared" ref="S2206" si="322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23">SUBSTITUTE(IF(AND(T2206="--",FIND("STD",E2206),FIND("fn",C2206)&gt;0,FIND("ITM_",P2206),I2206="CAT_FNCT"),E2206,""),"""","")</f>
        <v>#VALUE!</v>
      </c>
    </row>
    <row r="2207" spans="1:23">
      <c r="A2207" s="16">
        <f t="shared" ref="A2207" si="324">IF(B2207=INT(B2207),ROW(),"")</f>
        <v>2207</v>
      </c>
      <c r="B2207" s="15">
        <f t="shared" ref="B2207" si="325">IF(AND(MID(C2207,2,1)&lt;&gt;"/",MID(C2207,1,1)="/"),INT(B2206)+1,B2206+0.01)</f>
        <v>2163</v>
      </c>
      <c r="C2207" s="54" t="s">
        <v>3584</v>
      </c>
      <c r="D2207" s="54" t="s">
        <v>7</v>
      </c>
      <c r="E2207" s="72" t="str">
        <f t="shared" ref="E2207" si="326">CHAR(34)&amp;IF(B2207&lt;10,"000",IF(B2207&lt;100,"00",IF(B2207&lt;1000,"0","")))&amp;$B2207&amp;CHAR(34)</f>
        <v>"2163"</v>
      </c>
      <c r="F2207" s="55" t="str">
        <f t="shared" ref="F2207" si="327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3598</v>
      </c>
      <c r="L2207" s="11" t="s">
        <v>4355</v>
      </c>
      <c r="M2207" s="22" t="s">
        <v>4412</v>
      </c>
      <c r="N2207" s="22" t="s">
        <v>2134</v>
      </c>
      <c r="O2207" s="11"/>
      <c r="P2207" s="248" t="str">
        <f t="shared" ref="P2207" si="328">"ITM_"&amp;IF(B2207&lt;10,"000",IF(B2207&lt;100,"00",IF(B2207&lt;1000,"0","")))&amp;$B2207</f>
        <v>ITM_2163</v>
      </c>
      <c r="Q2207" s="192"/>
      <c r="R2207" s="1"/>
      <c r="S2207" s="1" t="str">
        <f t="shared" ref="S2207" si="329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30">SUBSTITUTE(IF(AND(T2207="--",FIND("STD",E2207),FIND("fn",C2207)&gt;0,FIND("ITM_",P2207),I2207="CAT_FNCT"),E2207,""),"""","")</f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54" t="s">
        <v>3584</v>
      </c>
      <c r="D2208" s="54" t="s">
        <v>7</v>
      </c>
      <c r="E2208" s="72" t="str">
        <f t="shared" ref="E2208" si="331">CHAR(34)&amp;IF(B2208&lt;10,"000",IF(B2208&lt;100,"00",IF(B2208&lt;1000,"0","")))&amp;$B2208&amp;CHAR(34)</f>
        <v>"2164"</v>
      </c>
      <c r="F2208" s="55" t="str">
        <f t="shared" ref="F2208" si="332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3598</v>
      </c>
      <c r="L2208" s="11" t="s">
        <v>4355</v>
      </c>
      <c r="M2208" s="22" t="s">
        <v>4412</v>
      </c>
      <c r="N2208" s="22" t="s">
        <v>2134</v>
      </c>
      <c r="O2208" s="11"/>
      <c r="P2208" s="248" t="str">
        <f t="shared" ref="P2208" si="333">"ITM_"&amp;IF(B2208&lt;10,"000",IF(B2208&lt;100,"00",IF(B2208&lt;1000,"0","")))&amp;$B2208</f>
        <v>ITM_2164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08"/>
        <v>#VALUE!</v>
      </c>
    </row>
    <row r="2209" spans="1:23">
      <c r="A2209" s="16">
        <f t="shared" ref="A2209:A2237" si="334">IF(B2209=INT(B2209),ROW(),"")</f>
        <v>2209</v>
      </c>
      <c r="B2209" s="15">
        <f t="shared" ref="B2209:B2237" si="335">IF(AND(MID(C2209,2,1)&lt;&gt;"/",MID(C2209,1,1)="/"),INT(B2208)+1,B2208+0.01)</f>
        <v>2165</v>
      </c>
      <c r="C2209" s="45" t="s">
        <v>3585</v>
      </c>
      <c r="D2209" s="45" t="s">
        <v>5584</v>
      </c>
      <c r="E2209" s="46" t="s">
        <v>5551</v>
      </c>
      <c r="F2209" s="46" t="s">
        <v>5552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3598</v>
      </c>
      <c r="L2209" s="49" t="s">
        <v>4355</v>
      </c>
      <c r="M2209" s="49" t="s">
        <v>4412</v>
      </c>
      <c r="N2209" s="22" t="s">
        <v>2551</v>
      </c>
      <c r="O2209" s="49"/>
      <c r="P2209" s="249" t="s">
        <v>5584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2518</v>
      </c>
      <c r="W2209" t="e">
        <f t="shared" si="308"/>
        <v>#VALUE!</v>
      </c>
    </row>
    <row r="2210" spans="1:23">
      <c r="A2210" s="16">
        <f t="shared" si="334"/>
        <v>2210</v>
      </c>
      <c r="B2210" s="15">
        <f t="shared" si="335"/>
        <v>2166</v>
      </c>
      <c r="C2210" s="45" t="s">
        <v>3585</v>
      </c>
      <c r="D2210" s="45" t="s">
        <v>5585</v>
      </c>
      <c r="E2210" s="46" t="s">
        <v>5586</v>
      </c>
      <c r="F2210" s="46" t="s">
        <v>5586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3598</v>
      </c>
      <c r="L2210" s="49" t="s">
        <v>4355</v>
      </c>
      <c r="M2210" s="49" t="s">
        <v>4412</v>
      </c>
      <c r="N2210" s="22" t="s">
        <v>2551</v>
      </c>
      <c r="O2210" s="49"/>
      <c r="P2210" s="249" t="s">
        <v>5585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2518</v>
      </c>
      <c r="W2210" t="e">
        <f t="shared" si="308"/>
        <v>#VALUE!</v>
      </c>
    </row>
    <row r="2211" spans="1:23">
      <c r="A2211" s="16">
        <f t="shared" si="334"/>
        <v>2211</v>
      </c>
      <c r="B2211" s="15">
        <f t="shared" si="335"/>
        <v>2167</v>
      </c>
      <c r="C2211" t="s">
        <v>5986</v>
      </c>
      <c r="D2211" t="s">
        <v>25</v>
      </c>
      <c r="E2211" s="11" t="s">
        <v>5987</v>
      </c>
      <c r="F2211" s="11" t="s">
        <v>5987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3702</v>
      </c>
      <c r="L2211" s="22" t="s">
        <v>4355</v>
      </c>
      <c r="M2211" s="22" t="s">
        <v>4410</v>
      </c>
      <c r="N2211" s="22" t="str">
        <f t="shared" ref="N2211:N2234" si="336">IF(AND(C2211=C2210,D2211=D2210),"CAT_DUPL","CAT_FNCT")</f>
        <v>CAT_FNCT</v>
      </c>
      <c r="O2211" s="22"/>
      <c r="P2211" s="250" t="s">
        <v>5989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08"/>
        <v>nmi STD_RIGHT_ARROW mi.</v>
      </c>
    </row>
    <row r="2212" spans="1:23">
      <c r="A2212" s="16">
        <f t="shared" si="334"/>
        <v>2212</v>
      </c>
      <c r="B2212" s="15">
        <f t="shared" si="335"/>
        <v>2168</v>
      </c>
      <c r="C2212" t="s">
        <v>5986</v>
      </c>
      <c r="D2212" t="s">
        <v>149</v>
      </c>
      <c r="E2212" s="11" t="s">
        <v>5988</v>
      </c>
      <c r="F2212" s="11" t="s">
        <v>5988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3702</v>
      </c>
      <c r="L2212" s="22" t="s">
        <v>4355</v>
      </c>
      <c r="M2212" s="22" t="s">
        <v>4410</v>
      </c>
      <c r="N2212" s="22" t="str">
        <f t="shared" si="336"/>
        <v>CAT_FNCT</v>
      </c>
      <c r="O2212" s="22"/>
      <c r="P2212" s="250" t="s">
        <v>5990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08"/>
        <v>mi. STD_RIGHT_ARROW nmi</v>
      </c>
    </row>
    <row r="2213" spans="1:23">
      <c r="A2213" s="16">
        <f t="shared" si="334"/>
        <v>2213</v>
      </c>
      <c r="B2213" s="15">
        <f t="shared" si="335"/>
        <v>2169</v>
      </c>
      <c r="C2213" t="s">
        <v>6043</v>
      </c>
      <c r="D2213" t="s">
        <v>25</v>
      </c>
      <c r="E2213" s="135" t="s">
        <v>6009</v>
      </c>
      <c r="F2213" s="135" t="s">
        <v>6009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3702</v>
      </c>
      <c r="L2213" s="22" t="s">
        <v>4355</v>
      </c>
      <c r="M2213" s="22" t="s">
        <v>4410</v>
      </c>
      <c r="N2213" s="22" t="str">
        <f t="shared" si="336"/>
        <v>CAT_FNCT</v>
      </c>
      <c r="O2213" s="22"/>
      <c r="P2213" s="250" t="s">
        <v>5991</v>
      </c>
      <c r="Q2213" s="192"/>
      <c r="R2213" s="1"/>
      <c r="S2213" s="1" t="str">
        <f t="shared" ref="S2213:S2231" si="337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38">SUBSTITUTE(IF(AND(T2213="--",FIND("STD",E2213),FIND("fn",C2213)&gt;0,FIND("ITM_",P2213),I2213="CAT_FNCT"),E2213,""),"""","")</f>
        <v>fur STD_RIGHT_ARROW m</v>
      </c>
    </row>
    <row r="2214" spans="1:23">
      <c r="A2214" s="16">
        <f t="shared" si="334"/>
        <v>2214</v>
      </c>
      <c r="B2214" s="15">
        <f t="shared" si="335"/>
        <v>2170</v>
      </c>
      <c r="C2214" t="s">
        <v>6043</v>
      </c>
      <c r="D2214" t="s">
        <v>149</v>
      </c>
      <c r="E2214" s="135" t="s">
        <v>6010</v>
      </c>
      <c r="F2214" s="135" t="s">
        <v>6010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3702</v>
      </c>
      <c r="L2214" s="22" t="s">
        <v>4355</v>
      </c>
      <c r="M2214" s="22" t="s">
        <v>4410</v>
      </c>
      <c r="N2214" s="22" t="str">
        <f t="shared" si="336"/>
        <v>CAT_FNCT</v>
      </c>
      <c r="O2214" s="22"/>
      <c r="P2214" s="250" t="s">
        <v>5992</v>
      </c>
      <c r="Q2214" s="192"/>
      <c r="R2214" s="1"/>
      <c r="S2214" s="1" t="str">
        <f t="shared" si="337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38"/>
        <v>m STD_RIGHT_ARROW fur</v>
      </c>
    </row>
    <row r="2215" spans="1:23">
      <c r="A2215" s="16">
        <f t="shared" si="334"/>
        <v>2215</v>
      </c>
      <c r="B2215" s="15">
        <f t="shared" si="335"/>
        <v>2171</v>
      </c>
      <c r="C2215" t="s">
        <v>6044</v>
      </c>
      <c r="D2215" t="s">
        <v>25</v>
      </c>
      <c r="E2215" s="135" t="s">
        <v>6011</v>
      </c>
      <c r="F2215" s="135" t="s">
        <v>6011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3702</v>
      </c>
      <c r="L2215" s="22" t="s">
        <v>4355</v>
      </c>
      <c r="M2215" s="22" t="s">
        <v>4410</v>
      </c>
      <c r="N2215" s="22" t="str">
        <f t="shared" si="336"/>
        <v>CAT_FNCT</v>
      </c>
      <c r="O2215" s="22"/>
      <c r="P2215" s="250" t="s">
        <v>5993</v>
      </c>
      <c r="Q2215" s="192"/>
      <c r="R2215" s="1"/>
      <c r="S2215" s="1" t="str">
        <f t="shared" si="337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38"/>
        <v>ftn STD_RIGHT_ARROW s</v>
      </c>
    </row>
    <row r="2216" spans="1:23">
      <c r="A2216" s="16">
        <f t="shared" si="334"/>
        <v>2216</v>
      </c>
      <c r="B2216" s="15">
        <f t="shared" si="335"/>
        <v>2172</v>
      </c>
      <c r="C2216" t="s">
        <v>6044</v>
      </c>
      <c r="D2216" t="s">
        <v>149</v>
      </c>
      <c r="E2216" s="135" t="s">
        <v>6012</v>
      </c>
      <c r="F2216" s="135" t="s">
        <v>6012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3702</v>
      </c>
      <c r="L2216" s="22" t="s">
        <v>4355</v>
      </c>
      <c r="M2216" s="22" t="s">
        <v>4410</v>
      </c>
      <c r="N2216" s="22" t="str">
        <f t="shared" si="336"/>
        <v>CAT_FNCT</v>
      </c>
      <c r="O2216" s="22"/>
      <c r="P2216" s="250" t="s">
        <v>5994</v>
      </c>
      <c r="Q2216" s="192"/>
      <c r="R2216" s="1"/>
      <c r="S2216" s="1" t="str">
        <f t="shared" si="337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38"/>
        <v>s STD_RIGHT_ARROW ftn</v>
      </c>
    </row>
    <row r="2217" spans="1:23">
      <c r="A2217" s="16">
        <f t="shared" si="334"/>
        <v>2217</v>
      </c>
      <c r="B2217" s="15">
        <f t="shared" si="335"/>
        <v>2173</v>
      </c>
      <c r="C2217" t="s">
        <v>6045</v>
      </c>
      <c r="D2217" t="s">
        <v>25</v>
      </c>
      <c r="E2217" s="135" t="s">
        <v>6013</v>
      </c>
      <c r="F2217" s="284" t="s">
        <v>6036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3702</v>
      </c>
      <c r="L2217" s="22" t="s">
        <v>4355</v>
      </c>
      <c r="M2217" s="22" t="s">
        <v>4410</v>
      </c>
      <c r="N2217" s="22" t="str">
        <f t="shared" si="336"/>
        <v>CAT_FNCT</v>
      </c>
      <c r="O2217" s="22"/>
      <c r="P2217" s="250" t="s">
        <v>5995</v>
      </c>
      <c r="Q2217" s="192"/>
      <c r="R2217" s="1"/>
      <c r="S2217" s="1" t="str">
        <f t="shared" si="337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38"/>
        <v>fur/ftn STD_RIGHT_ARROW m/s</v>
      </c>
    </row>
    <row r="2218" spans="1:23">
      <c r="A2218" s="16">
        <f t="shared" si="334"/>
        <v>2218</v>
      </c>
      <c r="B2218" s="15">
        <f t="shared" si="335"/>
        <v>2174</v>
      </c>
      <c r="C2218" t="s">
        <v>6045</v>
      </c>
      <c r="D2218" t="s">
        <v>149</v>
      </c>
      <c r="E2218" s="135" t="s">
        <v>6014</v>
      </c>
      <c r="F2218" s="284" t="s">
        <v>6035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3702</v>
      </c>
      <c r="L2218" s="22" t="s">
        <v>4355</v>
      </c>
      <c r="M2218" s="22" t="s">
        <v>4410</v>
      </c>
      <c r="N2218" s="22" t="str">
        <f t="shared" si="336"/>
        <v>CAT_FNCT</v>
      </c>
      <c r="O2218" s="22"/>
      <c r="P2218" s="250" t="s">
        <v>5996</v>
      </c>
      <c r="Q2218" s="192"/>
      <c r="R2218" s="1"/>
      <c r="S2218" s="1" t="str">
        <f t="shared" si="337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38"/>
        <v>m/s STD_RIGHT_ARROW fur/ftn</v>
      </c>
    </row>
    <row r="2219" spans="1:23">
      <c r="A2219" s="16">
        <f t="shared" si="334"/>
        <v>2219</v>
      </c>
      <c r="B2219" s="15">
        <f t="shared" si="335"/>
        <v>2175</v>
      </c>
      <c r="C2219" t="s">
        <v>6046</v>
      </c>
      <c r="D2219" t="s">
        <v>25</v>
      </c>
      <c r="E2219" s="135" t="s">
        <v>6015</v>
      </c>
      <c r="F2219" s="135" t="s">
        <v>6015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3702</v>
      </c>
      <c r="L2219" s="22" t="s">
        <v>4355</v>
      </c>
      <c r="M2219" s="22" t="s">
        <v>4410</v>
      </c>
      <c r="N2219" s="22" t="str">
        <f t="shared" si="336"/>
        <v>CAT_FNCT</v>
      </c>
      <c r="O2219" s="22"/>
      <c r="P2219" s="250" t="s">
        <v>5997</v>
      </c>
      <c r="Q2219" s="192"/>
      <c r="R2219" s="1"/>
      <c r="S2219" s="1" t="str">
        <f t="shared" si="337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38"/>
        <v>brds STD_RIGHT_ARROW m</v>
      </c>
    </row>
    <row r="2220" spans="1:23">
      <c r="A2220" s="16">
        <f t="shared" si="334"/>
        <v>2220</v>
      </c>
      <c r="B2220" s="15">
        <f t="shared" si="335"/>
        <v>2176</v>
      </c>
      <c r="C2220" t="s">
        <v>6046</v>
      </c>
      <c r="D2220" t="s">
        <v>149</v>
      </c>
      <c r="E2220" s="135" t="s">
        <v>6016</v>
      </c>
      <c r="F2220" s="135" t="s">
        <v>6016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3702</v>
      </c>
      <c r="L2220" s="22" t="s">
        <v>4355</v>
      </c>
      <c r="M2220" s="22" t="s">
        <v>4410</v>
      </c>
      <c r="N2220" s="22" t="str">
        <f t="shared" si="336"/>
        <v>CAT_FNCT</v>
      </c>
      <c r="O2220" s="22"/>
      <c r="P2220" s="250" t="s">
        <v>5998</v>
      </c>
      <c r="Q2220" s="192"/>
      <c r="R2220" s="1"/>
      <c r="S2220" s="1" t="str">
        <f t="shared" si="337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38"/>
        <v>m STD_RIGHT_ARROW brds</v>
      </c>
    </row>
    <row r="2221" spans="1:23">
      <c r="A2221" s="16">
        <f t="shared" si="334"/>
        <v>2221</v>
      </c>
      <c r="B2221" s="15">
        <f t="shared" si="335"/>
        <v>2177</v>
      </c>
      <c r="C2221" t="s">
        <v>6047</v>
      </c>
      <c r="D2221" t="s">
        <v>25</v>
      </c>
      <c r="E2221" s="135" t="s">
        <v>6017</v>
      </c>
      <c r="F2221" s="135" t="s">
        <v>6017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3702</v>
      </c>
      <c r="L2221" s="22" t="s">
        <v>4355</v>
      </c>
      <c r="M2221" s="22" t="s">
        <v>4410</v>
      </c>
      <c r="N2221" s="22" t="str">
        <f t="shared" si="336"/>
        <v>CAT_FNCT</v>
      </c>
      <c r="O2221" s="22"/>
      <c r="P2221" s="250" t="s">
        <v>5999</v>
      </c>
      <c r="Q2221" s="192"/>
      <c r="R2221" s="1"/>
      <c r="S2221" s="1" t="str">
        <f t="shared" si="337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38"/>
        <v>fir STD_RIGHT_ARROW kg</v>
      </c>
    </row>
    <row r="2222" spans="1:23">
      <c r="A2222" s="16">
        <f t="shared" si="334"/>
        <v>2222</v>
      </c>
      <c r="B2222" s="15">
        <f t="shared" si="335"/>
        <v>2178</v>
      </c>
      <c r="C2222" t="s">
        <v>6047</v>
      </c>
      <c r="D2222" t="s">
        <v>149</v>
      </c>
      <c r="E2222" s="135" t="s">
        <v>6018</v>
      </c>
      <c r="F2222" s="135" t="s">
        <v>6018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3702</v>
      </c>
      <c r="L2222" s="22" t="s">
        <v>4355</v>
      </c>
      <c r="M2222" s="22" t="s">
        <v>4410</v>
      </c>
      <c r="N2222" s="22" t="str">
        <f t="shared" si="336"/>
        <v>CAT_FNCT</v>
      </c>
      <c r="O2222" s="22"/>
      <c r="P2222" s="250" t="s">
        <v>6000</v>
      </c>
      <c r="Q2222" s="192"/>
      <c r="R2222" s="1"/>
      <c r="S2222" s="1" t="str">
        <f t="shared" si="337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38"/>
        <v>kg STD_RIGHT_ARROW fir</v>
      </c>
    </row>
    <row r="2223" spans="1:23">
      <c r="A2223" s="16">
        <f t="shared" si="334"/>
        <v>2223</v>
      </c>
      <c r="B2223" s="15">
        <f t="shared" si="335"/>
        <v>2179</v>
      </c>
      <c r="C2223" t="s">
        <v>6048</v>
      </c>
      <c r="D2223" t="s">
        <v>25</v>
      </c>
      <c r="E2223" s="135" t="s">
        <v>6019</v>
      </c>
      <c r="F2223" s="284" t="s">
        <v>6037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3702</v>
      </c>
      <c r="L2223" s="22" t="s">
        <v>4355</v>
      </c>
      <c r="M2223" s="22" t="s">
        <v>4410</v>
      </c>
      <c r="N2223" s="22" t="str">
        <f t="shared" si="336"/>
        <v>CAT_FNCT</v>
      </c>
      <c r="O2223" s="22"/>
      <c r="P2223" s="250" t="s">
        <v>6001</v>
      </c>
      <c r="Q2223" s="192"/>
      <c r="R2223" s="1"/>
      <c r="S2223" s="1" t="str">
        <f t="shared" si="337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38"/>
        <v>fur/ftn STD_RIGHT_ARROW km/h</v>
      </c>
    </row>
    <row r="2224" spans="1:23">
      <c r="A2224" s="16">
        <f t="shared" si="334"/>
        <v>2224</v>
      </c>
      <c r="B2224" s="15">
        <f t="shared" si="335"/>
        <v>2180</v>
      </c>
      <c r="C2224" t="s">
        <v>6048</v>
      </c>
      <c r="D2224" t="s">
        <v>149</v>
      </c>
      <c r="E2224" s="135" t="s">
        <v>6020</v>
      </c>
      <c r="F2224" s="284" t="s">
        <v>6038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3702</v>
      </c>
      <c r="L2224" s="22" t="s">
        <v>4355</v>
      </c>
      <c r="M2224" s="22" t="s">
        <v>4410</v>
      </c>
      <c r="N2224" s="22" t="str">
        <f t="shared" si="336"/>
        <v>CAT_FNCT</v>
      </c>
      <c r="O2224" s="22"/>
      <c r="P2224" s="250" t="s">
        <v>6002</v>
      </c>
      <c r="Q2224" s="192"/>
      <c r="R2224" s="1"/>
      <c r="S2224" s="1" t="str">
        <f t="shared" si="337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38"/>
        <v>km/h STD_RIGHT_ARROW fur/ftn</v>
      </c>
    </row>
    <row r="2225" spans="1:23">
      <c r="A2225" s="16">
        <f t="shared" si="334"/>
        <v>2225</v>
      </c>
      <c r="B2225" s="15">
        <f t="shared" si="335"/>
        <v>2181</v>
      </c>
      <c r="C2225" t="s">
        <v>6049</v>
      </c>
      <c r="D2225" t="s">
        <v>25</v>
      </c>
      <c r="E2225" s="135" t="s">
        <v>6021</v>
      </c>
      <c r="F2225" s="135" t="s">
        <v>6021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3702</v>
      </c>
      <c r="L2225" s="22" t="s">
        <v>4355</v>
      </c>
      <c r="M2225" s="22" t="s">
        <v>4410</v>
      </c>
      <c r="N2225" s="22" t="str">
        <f t="shared" si="336"/>
        <v>CAT_FNCT</v>
      </c>
      <c r="O2225" s="22"/>
      <c r="P2225" s="250" t="s">
        <v>6003</v>
      </c>
      <c r="Q2225" s="192"/>
      <c r="R2225" s="1"/>
      <c r="S2225" s="1" t="str">
        <f t="shared" si="337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38"/>
        <v>brds STD_RIGHT_ARROW in.</v>
      </c>
    </row>
    <row r="2226" spans="1:23">
      <c r="A2226" s="16">
        <f t="shared" si="334"/>
        <v>2226</v>
      </c>
      <c r="B2226" s="15">
        <f t="shared" si="335"/>
        <v>2182</v>
      </c>
      <c r="C2226" t="s">
        <v>6049</v>
      </c>
      <c r="D2226" t="s">
        <v>149</v>
      </c>
      <c r="E2226" s="135" t="s">
        <v>6022</v>
      </c>
      <c r="F2226" s="135" t="s">
        <v>6022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3702</v>
      </c>
      <c r="L2226" s="22" t="s">
        <v>4355</v>
      </c>
      <c r="M2226" s="22" t="s">
        <v>4410</v>
      </c>
      <c r="N2226" s="22" t="str">
        <f t="shared" si="336"/>
        <v>CAT_FNCT</v>
      </c>
      <c r="O2226" s="22"/>
      <c r="P2226" s="250" t="s">
        <v>6004</v>
      </c>
      <c r="Q2226" s="192"/>
      <c r="R2226" s="1"/>
      <c r="S2226" s="1" t="str">
        <f t="shared" si="337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38"/>
        <v>in. STD_RIGHT_ARROW brds</v>
      </c>
    </row>
    <row r="2227" spans="1:23">
      <c r="A2227" s="16">
        <f t="shared" si="334"/>
        <v>2227</v>
      </c>
      <c r="B2227" s="15">
        <f t="shared" si="335"/>
        <v>2183</v>
      </c>
      <c r="C2227" t="s">
        <v>6050</v>
      </c>
      <c r="D2227" t="s">
        <v>25</v>
      </c>
      <c r="E2227" s="135" t="s">
        <v>6023</v>
      </c>
      <c r="F2227" s="135" t="s">
        <v>6023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3702</v>
      </c>
      <c r="L2227" s="22" t="s">
        <v>4355</v>
      </c>
      <c r="M2227" s="22" t="s">
        <v>4410</v>
      </c>
      <c r="N2227" s="22" t="str">
        <f t="shared" si="336"/>
        <v>CAT_FNCT</v>
      </c>
      <c r="O2227" s="22"/>
      <c r="P2227" s="250" t="s">
        <v>6005</v>
      </c>
      <c r="Q2227" s="192"/>
      <c r="R2227" s="1"/>
      <c r="S2227" s="1" t="str">
        <f t="shared" si="337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38"/>
        <v>fir STD_RIGHT_ARROW lb.</v>
      </c>
    </row>
    <row r="2228" spans="1:23">
      <c r="A2228" s="16">
        <f t="shared" si="334"/>
        <v>2228</v>
      </c>
      <c r="B2228" s="15">
        <f t="shared" si="335"/>
        <v>2184</v>
      </c>
      <c r="C2228" t="s">
        <v>6050</v>
      </c>
      <c r="D2228" t="s">
        <v>149</v>
      </c>
      <c r="E2228" s="135" t="s">
        <v>6024</v>
      </c>
      <c r="F2228" s="135" t="s">
        <v>6024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3702</v>
      </c>
      <c r="L2228" s="22" t="s">
        <v>4355</v>
      </c>
      <c r="M2228" s="22" t="s">
        <v>4410</v>
      </c>
      <c r="N2228" s="22" t="str">
        <f t="shared" si="336"/>
        <v>CAT_FNCT</v>
      </c>
      <c r="O2228" s="22"/>
      <c r="P2228" s="250" t="s">
        <v>6006</v>
      </c>
      <c r="Q2228" s="192"/>
      <c r="R2228" s="1"/>
      <c r="S2228" s="1" t="str">
        <f t="shared" si="337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38"/>
        <v>lb. STD_RIGHT_ARROW fir</v>
      </c>
    </row>
    <row r="2229" spans="1:23">
      <c r="A2229" s="16">
        <f t="shared" si="334"/>
        <v>2229</v>
      </c>
      <c r="B2229" s="15">
        <f t="shared" si="335"/>
        <v>2185</v>
      </c>
      <c r="C2229" t="s">
        <v>6051</v>
      </c>
      <c r="D2229" t="s">
        <v>25</v>
      </c>
      <c r="E2229" s="135" t="s">
        <v>6025</v>
      </c>
      <c r="F2229" s="284" t="s">
        <v>6039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3702</v>
      </c>
      <c r="L2229" s="22" t="s">
        <v>4355</v>
      </c>
      <c r="M2229" s="22" t="s">
        <v>4410</v>
      </c>
      <c r="N2229" s="22" t="str">
        <f t="shared" si="336"/>
        <v>CAT_FNCT</v>
      </c>
      <c r="O2229" s="22"/>
      <c r="P2229" s="250" t="s">
        <v>6007</v>
      </c>
      <c r="Q2229" s="192"/>
      <c r="R2229" s="1"/>
      <c r="S2229" s="1" t="str">
        <f t="shared" si="337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38"/>
        <v>fur/ftn STD_RIGHT_ARROW mph</v>
      </c>
    </row>
    <row r="2230" spans="1:23">
      <c r="A2230" s="16">
        <f t="shared" si="334"/>
        <v>2230</v>
      </c>
      <c r="B2230" s="15">
        <f t="shared" si="335"/>
        <v>2186</v>
      </c>
      <c r="C2230" t="s">
        <v>6051</v>
      </c>
      <c r="D2230" t="s">
        <v>149</v>
      </c>
      <c r="E2230" s="135" t="s">
        <v>6026</v>
      </c>
      <c r="F2230" s="284" t="s">
        <v>6040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3702</v>
      </c>
      <c r="L2230" s="22" t="s">
        <v>4355</v>
      </c>
      <c r="M2230" s="22" t="s">
        <v>4410</v>
      </c>
      <c r="N2230" s="22" t="str">
        <f t="shared" si="336"/>
        <v>CAT_FNCT</v>
      </c>
      <c r="O2230" s="22"/>
      <c r="P2230" s="250" t="s">
        <v>6008</v>
      </c>
      <c r="Q2230" s="192"/>
      <c r="R2230" s="1"/>
      <c r="S2230" s="1" t="str">
        <f t="shared" si="337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38"/>
        <v>mph STD_RIGHT_ARROW fur/ftn</v>
      </c>
    </row>
    <row r="2231" spans="1:23">
      <c r="A2231" s="16">
        <f t="shared" si="334"/>
        <v>2231</v>
      </c>
      <c r="B2231" s="15">
        <f t="shared" si="335"/>
        <v>2187</v>
      </c>
      <c r="C2231" t="s">
        <v>6052</v>
      </c>
      <c r="D2231" t="s">
        <v>25</v>
      </c>
      <c r="E2231" s="135" t="s">
        <v>6031</v>
      </c>
      <c r="F2231" s="284" t="s">
        <v>6054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3702</v>
      </c>
      <c r="L2231" s="22" t="s">
        <v>4355</v>
      </c>
      <c r="M2231" s="22" t="s">
        <v>4410</v>
      </c>
      <c r="N2231" s="22" t="str">
        <f t="shared" si="336"/>
        <v>CAT_FNCT</v>
      </c>
      <c r="O2231" s="22"/>
      <c r="P2231" s="250" t="s">
        <v>6027</v>
      </c>
      <c r="Q2231" s="192"/>
      <c r="R2231" s="1"/>
      <c r="S2231" s="1" t="str">
        <f t="shared" si="337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38"/>
        <v>ft/s STD_RIGHT_ARROW km/h</v>
      </c>
    </row>
    <row r="2232" spans="1:23">
      <c r="A2232" s="16">
        <f t="shared" si="334"/>
        <v>2232</v>
      </c>
      <c r="B2232" s="15">
        <f t="shared" si="335"/>
        <v>2188</v>
      </c>
      <c r="C2232" t="s">
        <v>6052</v>
      </c>
      <c r="D2232" t="s">
        <v>149</v>
      </c>
      <c r="E2232" s="135" t="s">
        <v>6032</v>
      </c>
      <c r="F2232" s="284" t="s">
        <v>6055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3702</v>
      </c>
      <c r="L2232" s="22" t="s">
        <v>4355</v>
      </c>
      <c r="M2232" s="22" t="s">
        <v>4410</v>
      </c>
      <c r="N2232" s="22" t="str">
        <f t="shared" si="336"/>
        <v>CAT_FNCT</v>
      </c>
      <c r="O2232" s="22"/>
      <c r="P2232" s="250" t="s">
        <v>6028</v>
      </c>
      <c r="Q2232" s="192"/>
      <c r="R2232" s="1"/>
      <c r="S2232" s="1" t="str">
        <f t="shared" ref="S2232:S2237" si="339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40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34"/>
        <v>2233</v>
      </c>
      <c r="B2233" s="15">
        <f t="shared" si="335"/>
        <v>2189</v>
      </c>
      <c r="C2233" t="s">
        <v>6053</v>
      </c>
      <c r="D2233" t="s">
        <v>25</v>
      </c>
      <c r="E2233" s="135" t="s">
        <v>6033</v>
      </c>
      <c r="F2233" s="284" t="s">
        <v>6056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3702</v>
      </c>
      <c r="L2233" s="22" t="s">
        <v>4355</v>
      </c>
      <c r="M2233" s="22" t="s">
        <v>4410</v>
      </c>
      <c r="N2233" s="22" t="str">
        <f t="shared" si="336"/>
        <v>CAT_FNCT</v>
      </c>
      <c r="O2233" s="22"/>
      <c r="P2233" s="250" t="s">
        <v>6029</v>
      </c>
      <c r="Q2233" s="192"/>
      <c r="R2233" s="1"/>
      <c r="S2233" s="1" t="str">
        <f t="shared" si="339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40"/>
        <v>ft/s STD_RIGHT_ARROW m/s</v>
      </c>
    </row>
    <row r="2234" spans="1:23">
      <c r="A2234" s="16">
        <f t="shared" si="334"/>
        <v>2234</v>
      </c>
      <c r="B2234" s="15">
        <f t="shared" si="335"/>
        <v>2190</v>
      </c>
      <c r="C2234" t="s">
        <v>6053</v>
      </c>
      <c r="D2234" t="s">
        <v>149</v>
      </c>
      <c r="E2234" s="135" t="s">
        <v>6034</v>
      </c>
      <c r="F2234" s="284" t="s">
        <v>6057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3702</v>
      </c>
      <c r="L2234" s="22" t="s">
        <v>4355</v>
      </c>
      <c r="M2234" s="22" t="s">
        <v>4410</v>
      </c>
      <c r="N2234" s="22" t="str">
        <f t="shared" si="336"/>
        <v>CAT_FNCT</v>
      </c>
      <c r="O2234" s="22"/>
      <c r="P2234" s="250" t="s">
        <v>6030</v>
      </c>
      <c r="Q2234" s="192"/>
      <c r="R2234" s="1"/>
      <c r="S2234" s="1" t="str">
        <f t="shared" si="339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40"/>
        <v>m/s STD_RIGHT_ARROW ft/s</v>
      </c>
    </row>
    <row r="2235" spans="1:23">
      <c r="A2235" s="16">
        <f t="shared" si="334"/>
        <v>2235</v>
      </c>
      <c r="B2235" s="15">
        <f t="shared" si="335"/>
        <v>2191</v>
      </c>
      <c r="C2235" s="45" t="s">
        <v>5149</v>
      </c>
      <c r="D2235" s="45" t="s">
        <v>6073</v>
      </c>
      <c r="E2235" s="46" t="s">
        <v>6079</v>
      </c>
      <c r="F2235" s="46" t="s">
        <v>6079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3598</v>
      </c>
      <c r="L2235" s="49" t="s">
        <v>4355</v>
      </c>
      <c r="M2235" s="49" t="s">
        <v>4412</v>
      </c>
      <c r="N2235" s="22" t="s">
        <v>5275</v>
      </c>
      <c r="O2235" s="45"/>
      <c r="P2235" s="249" t="s">
        <v>6080</v>
      </c>
      <c r="Q2235" s="192"/>
      <c r="R2235" s="1"/>
      <c r="S2235" s="1" t="str">
        <f t="shared" si="339"/>
        <v/>
      </c>
      <c r="T2235" s="1" t="str">
        <f>IF(ISNA(VLOOKUP(P2235,'NEW XEQM.c'!D:D,1,0)),"--",VLOOKUP(P2235,'NEW XEQM.c'!D:G,3,0))</f>
        <v>--</v>
      </c>
      <c r="U2235" s="1"/>
      <c r="W2235" t="e">
        <f t="shared" si="340"/>
        <v>#VALUE!</v>
      </c>
    </row>
    <row r="2236" spans="1:23">
      <c r="A2236" s="16">
        <f t="shared" si="334"/>
        <v>2236</v>
      </c>
      <c r="B2236" s="15">
        <f t="shared" si="335"/>
        <v>2192</v>
      </c>
      <c r="C2236" s="45" t="s">
        <v>3584</v>
      </c>
      <c r="D2236" s="45" t="s">
        <v>7</v>
      </c>
      <c r="E2236" s="122" t="s">
        <v>499</v>
      </c>
      <c r="F2236" s="46" t="s">
        <v>6072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3598</v>
      </c>
      <c r="L2236" s="49" t="s">
        <v>4355</v>
      </c>
      <c r="M2236" s="22" t="s">
        <v>4410</v>
      </c>
      <c r="N2236" s="22" t="s">
        <v>2551</v>
      </c>
      <c r="O2236" s="45"/>
      <c r="P2236" s="249" t="s">
        <v>6074</v>
      </c>
      <c r="Q2236" s="192"/>
      <c r="R2236" s="1"/>
      <c r="S2236" s="1" t="str">
        <f t="shared" si="339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40"/>
        <v>#VALUE!</v>
      </c>
    </row>
    <row r="2237" spans="1:23">
      <c r="A2237" s="16">
        <f t="shared" si="334"/>
        <v>2237</v>
      </c>
      <c r="B2237" s="15">
        <f t="shared" si="335"/>
        <v>2193</v>
      </c>
      <c r="C2237" s="45" t="s">
        <v>3584</v>
      </c>
      <c r="D2237" s="45" t="s">
        <v>7</v>
      </c>
      <c r="E2237" s="122" t="s">
        <v>499</v>
      </c>
      <c r="F2237" s="46" t="s">
        <v>6070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3598</v>
      </c>
      <c r="L2237" s="49" t="s">
        <v>4355</v>
      </c>
      <c r="M2237" s="22" t="s">
        <v>4410</v>
      </c>
      <c r="N2237" s="22" t="s">
        <v>2551</v>
      </c>
      <c r="O2237" s="45"/>
      <c r="P2237" s="249" t="s">
        <v>6075</v>
      </c>
      <c r="Q2237" s="192"/>
      <c r="R2237" s="1"/>
      <c r="S2237" s="1" t="str">
        <f t="shared" si="339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40"/>
        <v>#VALUE!</v>
      </c>
    </row>
    <row r="2238" spans="1:23">
      <c r="A2238" s="16">
        <f t="shared" ref="A2238" si="341">IF(B2238=INT(B2238),ROW(),"")</f>
        <v>2238</v>
      </c>
      <c r="B2238" s="15">
        <f t="shared" ref="B2238" si="342">IF(AND(MID(C2238,2,1)&lt;&gt;"/",MID(C2238,1,1)="/"),INT(B2237)+1,B2237+0.01)</f>
        <v>2194</v>
      </c>
      <c r="C2238" s="45" t="s">
        <v>3584</v>
      </c>
      <c r="D2238" s="45" t="s">
        <v>7</v>
      </c>
      <c r="E2238" s="122" t="s">
        <v>499</v>
      </c>
      <c r="F2238" s="46" t="s">
        <v>6071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3598</v>
      </c>
      <c r="L2238" s="49" t="s">
        <v>4355</v>
      </c>
      <c r="M2238" s="22" t="s">
        <v>4410</v>
      </c>
      <c r="N2238" s="22" t="s">
        <v>2551</v>
      </c>
      <c r="O2238" s="45"/>
      <c r="P2238" s="249" t="s">
        <v>6076</v>
      </c>
      <c r="Q2238" s="192"/>
      <c r="R2238" s="1"/>
      <c r="S2238" s="1" t="str">
        <f t="shared" ref="S2238" si="343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44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45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45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45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45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45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45"/>
        <v/>
      </c>
      <c r="B2244" s="15">
        <f t="shared" ref="B2244" si="346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2134</v>
      </c>
      <c r="R2247" s="1"/>
      <c r="S2247" s="1" t="str">
        <f t="shared" ref="S2247:S2310" si="347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2134</v>
      </c>
      <c r="R2248" s="1"/>
      <c r="S2248" s="1" t="str">
        <f t="shared" si="347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2134</v>
      </c>
      <c r="R2249" s="1"/>
      <c r="S2249" s="1" t="str">
        <f t="shared" si="347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2134</v>
      </c>
      <c r="R2250" s="1"/>
      <c r="S2250" s="1" t="str">
        <f t="shared" si="347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2134</v>
      </c>
      <c r="R2251" s="1"/>
      <c r="S2251" s="1" t="str">
        <f t="shared" si="347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2134</v>
      </c>
      <c r="R2252" s="1"/>
      <c r="S2252" s="1" t="str">
        <f t="shared" si="347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2134</v>
      </c>
      <c r="R2253" s="1"/>
      <c r="S2253" s="1" t="str">
        <f t="shared" si="347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2134</v>
      </c>
      <c r="R2254" s="1"/>
      <c r="S2254" s="1" t="str">
        <f t="shared" si="347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2134</v>
      </c>
      <c r="R2255" s="1"/>
      <c r="S2255" s="1" t="str">
        <f t="shared" si="347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2134</v>
      </c>
      <c r="R2256" s="1"/>
      <c r="S2256" s="1" t="str">
        <f t="shared" si="347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2134</v>
      </c>
      <c r="R2257" s="1"/>
      <c r="S2257" s="1" t="str">
        <f t="shared" si="347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2134</v>
      </c>
      <c r="R2258" s="1"/>
      <c r="S2258" s="1" t="str">
        <f t="shared" si="347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2134</v>
      </c>
      <c r="R2259" s="1"/>
      <c r="S2259" s="1" t="str">
        <f t="shared" si="347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2134</v>
      </c>
      <c r="R2260" s="1"/>
      <c r="S2260" s="1" t="str">
        <f t="shared" si="347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2134</v>
      </c>
      <c r="R2261" s="1"/>
      <c r="S2261" s="1" t="str">
        <f t="shared" si="347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2134</v>
      </c>
      <c r="R2262" s="1"/>
      <c r="S2262" s="1" t="str">
        <f t="shared" si="347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2134</v>
      </c>
      <c r="R2263" s="1"/>
      <c r="S2263" s="1" t="str">
        <f t="shared" si="347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2134</v>
      </c>
      <c r="R2264" s="1"/>
      <c r="S2264" s="1" t="str">
        <f t="shared" si="347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2134</v>
      </c>
      <c r="R2265" s="1"/>
      <c r="S2265" s="1" t="str">
        <f t="shared" si="347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2134</v>
      </c>
      <c r="R2266" s="1"/>
      <c r="S2266" s="1" t="str">
        <f t="shared" si="347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2134</v>
      </c>
      <c r="R2267" s="1"/>
      <c r="S2267" s="1" t="str">
        <f t="shared" si="347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2134</v>
      </c>
      <c r="R2268" s="1"/>
      <c r="S2268" s="1" t="str">
        <f t="shared" si="347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2134</v>
      </c>
      <c r="R2269" s="1"/>
      <c r="S2269" s="1" t="str">
        <f t="shared" si="347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2134</v>
      </c>
      <c r="R2270" s="1"/>
      <c r="S2270" s="1" t="str">
        <f t="shared" si="347"/>
        <v/>
      </c>
      <c r="T2270" s="1" t="str">
        <f>IF(ISNA(VLOOKUP(P2270,'NEW XEQM.c'!D:D,1,0)),"--",VLOOKUP(P2270,'NEW XEQM.c'!D:G,3,0))</f>
        <v>--</v>
      </c>
      <c r="W2270" t="e">
        <f t="shared" ref="W2270:W2333" si="348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47"/>
        <v/>
      </c>
      <c r="T2271" s="1" t="str">
        <f>IF(ISNA(VLOOKUP(P2271,'NEW XEQM.c'!D:D,1,0)),"--",VLOOKUP(P2271,'NEW XEQM.c'!D:G,3,0))</f>
        <v>--</v>
      </c>
      <c r="W2271" t="e">
        <f t="shared" si="348"/>
        <v>#VALUE!</v>
      </c>
    </row>
    <row r="2272" spans="9:23">
      <c r="I2272" s="61"/>
      <c r="N2272" s="22" t="s">
        <v>2134</v>
      </c>
      <c r="R2272" s="1"/>
      <c r="S2272" s="1" t="str">
        <f t="shared" si="347"/>
        <v/>
      </c>
      <c r="T2272" s="1" t="str">
        <f>IF(ISNA(VLOOKUP(P2272,'NEW XEQM.c'!D:D,1,0)),"--",VLOOKUP(P2272,'NEW XEQM.c'!D:G,3,0))</f>
        <v>--</v>
      </c>
      <c r="W2272" t="e">
        <f t="shared" si="348"/>
        <v>#VALUE!</v>
      </c>
    </row>
    <row r="2273" spans="9:23">
      <c r="I2273" s="61"/>
      <c r="N2273" s="22" t="s">
        <v>2134</v>
      </c>
      <c r="R2273" s="1"/>
      <c r="S2273" s="1" t="str">
        <f t="shared" si="347"/>
        <v/>
      </c>
      <c r="T2273" s="1" t="str">
        <f>IF(ISNA(VLOOKUP(P2273,'NEW XEQM.c'!D:D,1,0)),"--",VLOOKUP(P2273,'NEW XEQM.c'!D:G,3,0))</f>
        <v>--</v>
      </c>
      <c r="W2273" t="e">
        <f t="shared" si="348"/>
        <v>#VALUE!</v>
      </c>
    </row>
    <row r="2274" spans="9:23">
      <c r="I2274" s="61"/>
      <c r="N2274" s="22" t="s">
        <v>2134</v>
      </c>
      <c r="R2274" s="1"/>
      <c r="S2274" s="1" t="str">
        <f t="shared" si="347"/>
        <v/>
      </c>
      <c r="T2274" s="1" t="str">
        <f>IF(ISNA(VLOOKUP(P2274,'NEW XEQM.c'!D:D,1,0)),"--",VLOOKUP(P2274,'NEW XEQM.c'!D:G,3,0))</f>
        <v>--</v>
      </c>
      <c r="W2274" t="e">
        <f t="shared" si="348"/>
        <v>#VALUE!</v>
      </c>
    </row>
    <row r="2275" spans="9:23">
      <c r="I2275" s="61"/>
      <c r="N2275" s="22" t="s">
        <v>2134</v>
      </c>
      <c r="R2275" s="1"/>
      <c r="S2275" s="1" t="str">
        <f t="shared" si="347"/>
        <v/>
      </c>
      <c r="T2275" s="1" t="str">
        <f>IF(ISNA(VLOOKUP(P2275,'NEW XEQM.c'!D:D,1,0)),"--",VLOOKUP(P2275,'NEW XEQM.c'!D:G,3,0))</f>
        <v>--</v>
      </c>
      <c r="W2275" t="e">
        <f t="shared" si="348"/>
        <v>#VALUE!</v>
      </c>
    </row>
    <row r="2276" spans="9:23">
      <c r="I2276" s="61"/>
      <c r="N2276" s="22" t="s">
        <v>2134</v>
      </c>
      <c r="R2276" s="1"/>
      <c r="S2276" s="1" t="str">
        <f t="shared" si="347"/>
        <v/>
      </c>
      <c r="T2276" s="1" t="str">
        <f>IF(ISNA(VLOOKUP(P2276,'NEW XEQM.c'!D:D,1,0)),"--",VLOOKUP(P2276,'NEW XEQM.c'!D:G,3,0))</f>
        <v>--</v>
      </c>
      <c r="W2276" t="e">
        <f t="shared" si="348"/>
        <v>#VALUE!</v>
      </c>
    </row>
    <row r="2277" spans="9:23">
      <c r="I2277" s="61"/>
      <c r="N2277" s="22" t="s">
        <v>2134</v>
      </c>
      <c r="R2277" s="1"/>
      <c r="S2277" s="1" t="str">
        <f t="shared" si="347"/>
        <v/>
      </c>
      <c r="T2277" s="1" t="str">
        <f>IF(ISNA(VLOOKUP(P2277,'NEW XEQM.c'!D:D,1,0)),"--",VLOOKUP(P2277,'NEW XEQM.c'!D:G,3,0))</f>
        <v>--</v>
      </c>
      <c r="W2277" t="e">
        <f t="shared" si="348"/>
        <v>#VALUE!</v>
      </c>
    </row>
    <row r="2278" spans="9:23">
      <c r="I2278" s="61"/>
      <c r="N2278" s="22" t="s">
        <v>2134</v>
      </c>
      <c r="R2278" s="1"/>
      <c r="S2278" s="1" t="str">
        <f t="shared" si="347"/>
        <v/>
      </c>
      <c r="T2278" s="1" t="str">
        <f>IF(ISNA(VLOOKUP(P2278,'NEW XEQM.c'!D:D,1,0)),"--",VLOOKUP(P2278,'NEW XEQM.c'!D:G,3,0))</f>
        <v>--</v>
      </c>
      <c r="W2278" t="e">
        <f t="shared" si="348"/>
        <v>#VALUE!</v>
      </c>
    </row>
    <row r="2279" spans="9:23">
      <c r="I2279" s="61"/>
      <c r="N2279" s="22" t="s">
        <v>2134</v>
      </c>
      <c r="R2279" s="1"/>
      <c r="S2279" s="1" t="str">
        <f t="shared" si="347"/>
        <v/>
      </c>
      <c r="T2279" s="1" t="str">
        <f>IF(ISNA(VLOOKUP(P2279,'NEW XEQM.c'!D:D,1,0)),"--",VLOOKUP(P2279,'NEW XEQM.c'!D:G,3,0))</f>
        <v>--</v>
      </c>
      <c r="W2279" t="e">
        <f t="shared" si="348"/>
        <v>#VALUE!</v>
      </c>
    </row>
    <row r="2280" spans="9:23">
      <c r="I2280" s="61"/>
      <c r="N2280" s="22" t="s">
        <v>2134</v>
      </c>
      <c r="R2280" s="1"/>
      <c r="S2280" s="1" t="str">
        <f t="shared" si="347"/>
        <v/>
      </c>
      <c r="T2280" s="1" t="str">
        <f>IF(ISNA(VLOOKUP(P2280,'NEW XEQM.c'!D:D,1,0)),"--",VLOOKUP(P2280,'NEW XEQM.c'!D:G,3,0))</f>
        <v>--</v>
      </c>
      <c r="W2280" t="e">
        <f t="shared" si="348"/>
        <v>#VALUE!</v>
      </c>
    </row>
    <row r="2281" spans="9:23">
      <c r="I2281" s="61"/>
      <c r="N2281" s="22" t="s">
        <v>2134</v>
      </c>
      <c r="R2281" s="1"/>
      <c r="S2281" s="1" t="str">
        <f t="shared" si="347"/>
        <v/>
      </c>
      <c r="T2281" s="1" t="str">
        <f>IF(ISNA(VLOOKUP(P2281,'NEW XEQM.c'!D:D,1,0)),"--",VLOOKUP(P2281,'NEW XEQM.c'!D:G,3,0))</f>
        <v>--</v>
      </c>
      <c r="W2281" t="e">
        <f t="shared" si="348"/>
        <v>#VALUE!</v>
      </c>
    </row>
    <row r="2282" spans="9:23">
      <c r="I2282" s="61"/>
      <c r="N2282" s="22" t="s">
        <v>2134</v>
      </c>
      <c r="R2282" s="1"/>
      <c r="S2282" s="1" t="str">
        <f t="shared" si="347"/>
        <v/>
      </c>
      <c r="T2282" s="1" t="str">
        <f>IF(ISNA(VLOOKUP(P2282,'NEW XEQM.c'!D:D,1,0)),"--",VLOOKUP(P2282,'NEW XEQM.c'!D:G,3,0))</f>
        <v>--</v>
      </c>
      <c r="W2282" t="e">
        <f t="shared" si="348"/>
        <v>#VALUE!</v>
      </c>
    </row>
    <row r="2283" spans="9:23">
      <c r="I2283" s="61"/>
      <c r="N2283" s="22" t="s">
        <v>2134</v>
      </c>
      <c r="R2283" s="1"/>
      <c r="S2283" s="1" t="str">
        <f t="shared" si="347"/>
        <v/>
      </c>
      <c r="T2283" s="1" t="str">
        <f>IF(ISNA(VLOOKUP(P2283,'NEW XEQM.c'!D:D,1,0)),"--",VLOOKUP(P2283,'NEW XEQM.c'!D:G,3,0))</f>
        <v>--</v>
      </c>
      <c r="W2283" t="e">
        <f t="shared" si="348"/>
        <v>#VALUE!</v>
      </c>
    </row>
    <row r="2284" spans="9:23">
      <c r="I2284" s="61"/>
      <c r="N2284" s="22" t="s">
        <v>2134</v>
      </c>
      <c r="R2284" s="1"/>
      <c r="S2284" s="1" t="str">
        <f t="shared" si="347"/>
        <v/>
      </c>
      <c r="T2284" s="1" t="str">
        <f>IF(ISNA(VLOOKUP(P2284,'NEW XEQM.c'!D:D,1,0)),"--",VLOOKUP(P2284,'NEW XEQM.c'!D:G,3,0))</f>
        <v>--</v>
      </c>
      <c r="W2284" t="e">
        <f t="shared" si="348"/>
        <v>#VALUE!</v>
      </c>
    </row>
    <row r="2285" spans="9:23">
      <c r="I2285" s="61"/>
      <c r="N2285" s="22" t="s">
        <v>2134</v>
      </c>
      <c r="R2285" s="1"/>
      <c r="S2285" s="1" t="str">
        <f t="shared" si="347"/>
        <v/>
      </c>
      <c r="T2285" s="1" t="str">
        <f>IF(ISNA(VLOOKUP(P2285,'NEW XEQM.c'!D:D,1,0)),"--",VLOOKUP(P2285,'NEW XEQM.c'!D:G,3,0))</f>
        <v>--</v>
      </c>
      <c r="W2285" t="e">
        <f t="shared" si="348"/>
        <v>#VALUE!</v>
      </c>
    </row>
    <row r="2286" spans="9:23">
      <c r="I2286" s="61"/>
      <c r="N2286" s="22" t="s">
        <v>2134</v>
      </c>
      <c r="R2286" s="1"/>
      <c r="S2286" s="1" t="str">
        <f t="shared" si="347"/>
        <v/>
      </c>
      <c r="T2286" s="1" t="str">
        <f>IF(ISNA(VLOOKUP(P2286,'NEW XEQM.c'!D:D,1,0)),"--",VLOOKUP(P2286,'NEW XEQM.c'!D:G,3,0))</f>
        <v>--</v>
      </c>
      <c r="W2286" t="e">
        <f t="shared" si="348"/>
        <v>#VALUE!</v>
      </c>
    </row>
    <row r="2287" spans="9:23">
      <c r="I2287" s="61"/>
      <c r="N2287" s="22" t="s">
        <v>2134</v>
      </c>
      <c r="R2287" s="1"/>
      <c r="S2287" s="1" t="str">
        <f t="shared" si="347"/>
        <v/>
      </c>
      <c r="T2287" s="1" t="str">
        <f>IF(ISNA(VLOOKUP(P2287,'NEW XEQM.c'!D:D,1,0)),"--",VLOOKUP(P2287,'NEW XEQM.c'!D:G,3,0))</f>
        <v>--</v>
      </c>
      <c r="W2287" t="e">
        <f t="shared" si="348"/>
        <v>#VALUE!</v>
      </c>
    </row>
    <row r="2288" spans="9:23">
      <c r="I2288" s="61"/>
      <c r="N2288" s="22" t="s">
        <v>2134</v>
      </c>
      <c r="R2288" s="1"/>
      <c r="S2288" s="1" t="str">
        <f t="shared" si="347"/>
        <v/>
      </c>
      <c r="T2288" s="1" t="str">
        <f>IF(ISNA(VLOOKUP(P2288,'NEW XEQM.c'!D:D,1,0)),"--",VLOOKUP(P2288,'NEW XEQM.c'!D:G,3,0))</f>
        <v>--</v>
      </c>
      <c r="W2288" t="e">
        <f t="shared" si="348"/>
        <v>#VALUE!</v>
      </c>
    </row>
    <row r="2289" spans="9:23">
      <c r="I2289" s="61"/>
      <c r="N2289" s="22" t="s">
        <v>2134</v>
      </c>
      <c r="R2289" s="1"/>
      <c r="S2289" s="1" t="str">
        <f t="shared" si="347"/>
        <v/>
      </c>
      <c r="T2289" s="1" t="str">
        <f>IF(ISNA(VLOOKUP(P2289,'NEW XEQM.c'!D:D,1,0)),"--",VLOOKUP(P2289,'NEW XEQM.c'!D:G,3,0))</f>
        <v>--</v>
      </c>
      <c r="W2289" t="e">
        <f t="shared" si="348"/>
        <v>#VALUE!</v>
      </c>
    </row>
    <row r="2290" spans="9:23">
      <c r="I2290" s="61"/>
      <c r="N2290" s="22" t="s">
        <v>2134</v>
      </c>
      <c r="R2290" s="1"/>
      <c r="S2290" s="1" t="str">
        <f t="shared" si="347"/>
        <v/>
      </c>
      <c r="T2290" s="1" t="str">
        <f>IF(ISNA(VLOOKUP(P2290,'NEW XEQM.c'!D:D,1,0)),"--",VLOOKUP(P2290,'NEW XEQM.c'!D:G,3,0))</f>
        <v>--</v>
      </c>
      <c r="W2290" t="e">
        <f t="shared" si="348"/>
        <v>#VALUE!</v>
      </c>
    </row>
    <row r="2291" spans="9:23">
      <c r="I2291" s="61"/>
      <c r="N2291" s="22" t="s">
        <v>2134</v>
      </c>
      <c r="R2291" s="1"/>
      <c r="S2291" s="1" t="str">
        <f t="shared" si="347"/>
        <v/>
      </c>
      <c r="T2291" s="1" t="str">
        <f>IF(ISNA(VLOOKUP(P2291,'NEW XEQM.c'!D:D,1,0)),"--",VLOOKUP(P2291,'NEW XEQM.c'!D:G,3,0))</f>
        <v>--</v>
      </c>
      <c r="W2291" t="e">
        <f t="shared" si="348"/>
        <v>#VALUE!</v>
      </c>
    </row>
    <row r="2292" spans="9:23">
      <c r="I2292" s="61"/>
      <c r="N2292" s="22" t="s">
        <v>2134</v>
      </c>
      <c r="R2292" s="1"/>
      <c r="S2292" s="1" t="str">
        <f t="shared" si="347"/>
        <v/>
      </c>
      <c r="T2292" s="1" t="str">
        <f>IF(ISNA(VLOOKUP(P2292,'NEW XEQM.c'!D:D,1,0)),"--",VLOOKUP(P2292,'NEW XEQM.c'!D:G,3,0))</f>
        <v>--</v>
      </c>
      <c r="W2292" t="e">
        <f t="shared" si="348"/>
        <v>#VALUE!</v>
      </c>
    </row>
    <row r="2293" spans="9:23">
      <c r="I2293" s="61"/>
      <c r="N2293" s="22" t="s">
        <v>2134</v>
      </c>
      <c r="R2293" s="1"/>
      <c r="S2293" s="1" t="str">
        <f t="shared" si="347"/>
        <v/>
      </c>
      <c r="T2293" s="1" t="str">
        <f>IF(ISNA(VLOOKUP(P2293,'NEW XEQM.c'!D:D,1,0)),"--",VLOOKUP(P2293,'NEW XEQM.c'!D:G,3,0))</f>
        <v>--</v>
      </c>
      <c r="W2293" t="e">
        <f t="shared" si="348"/>
        <v>#VALUE!</v>
      </c>
    </row>
    <row r="2294" spans="9:23">
      <c r="I2294" s="61"/>
      <c r="N2294" s="22" t="s">
        <v>2134</v>
      </c>
      <c r="R2294" s="1"/>
      <c r="S2294" s="1" t="str">
        <f t="shared" si="347"/>
        <v/>
      </c>
      <c r="T2294" s="1" t="str">
        <f>IF(ISNA(VLOOKUP(P2294,'NEW XEQM.c'!D:D,1,0)),"--",VLOOKUP(P2294,'NEW XEQM.c'!D:G,3,0))</f>
        <v>--</v>
      </c>
      <c r="W2294" t="e">
        <f t="shared" si="348"/>
        <v>#VALUE!</v>
      </c>
    </row>
    <row r="2295" spans="9:23">
      <c r="I2295" s="61"/>
      <c r="N2295" s="22" t="s">
        <v>2134</v>
      </c>
      <c r="R2295" s="1"/>
      <c r="S2295" s="1" t="str">
        <f t="shared" si="347"/>
        <v/>
      </c>
      <c r="T2295" s="1" t="str">
        <f>IF(ISNA(VLOOKUP(P2295,'NEW XEQM.c'!D:D,1,0)),"--",VLOOKUP(P2295,'NEW XEQM.c'!D:G,3,0))</f>
        <v>--</v>
      </c>
      <c r="W2295" t="e">
        <f t="shared" si="348"/>
        <v>#VALUE!</v>
      </c>
    </row>
    <row r="2296" spans="9:23">
      <c r="I2296" s="61"/>
      <c r="N2296" s="22" t="s">
        <v>2134</v>
      </c>
      <c r="R2296" s="1"/>
      <c r="S2296" s="1" t="str">
        <f t="shared" si="347"/>
        <v/>
      </c>
      <c r="T2296" s="1" t="str">
        <f>IF(ISNA(VLOOKUP(P2296,'NEW XEQM.c'!D:D,1,0)),"--",VLOOKUP(P2296,'NEW XEQM.c'!D:G,3,0))</f>
        <v>--</v>
      </c>
      <c r="W2296" t="e">
        <f t="shared" si="348"/>
        <v>#VALUE!</v>
      </c>
    </row>
    <row r="2297" spans="9:23">
      <c r="I2297" s="61"/>
      <c r="N2297" s="22" t="s">
        <v>2134</v>
      </c>
      <c r="R2297" s="1"/>
      <c r="S2297" s="1" t="str">
        <f t="shared" si="347"/>
        <v/>
      </c>
      <c r="T2297" s="1" t="str">
        <f>IF(ISNA(VLOOKUP(P2297,'NEW XEQM.c'!D:D,1,0)),"--",VLOOKUP(P2297,'NEW XEQM.c'!D:G,3,0))</f>
        <v>--</v>
      </c>
      <c r="W2297" t="e">
        <f t="shared" si="348"/>
        <v>#VALUE!</v>
      </c>
    </row>
    <row r="2298" spans="9:23">
      <c r="I2298" s="61"/>
      <c r="N2298" s="22" t="s">
        <v>2134</v>
      </c>
      <c r="R2298" s="1"/>
      <c r="S2298" s="1" t="str">
        <f t="shared" si="347"/>
        <v/>
      </c>
      <c r="T2298" s="1" t="str">
        <f>IF(ISNA(VLOOKUP(P2298,'NEW XEQM.c'!D:D,1,0)),"--",VLOOKUP(P2298,'NEW XEQM.c'!D:G,3,0))</f>
        <v>--</v>
      </c>
      <c r="W2298" t="e">
        <f t="shared" si="348"/>
        <v>#VALUE!</v>
      </c>
    </row>
    <row r="2299" spans="9:23">
      <c r="I2299" s="61"/>
      <c r="N2299" s="22" t="s">
        <v>2134</v>
      </c>
      <c r="R2299" s="1"/>
      <c r="S2299" s="1" t="str">
        <f t="shared" si="347"/>
        <v/>
      </c>
      <c r="T2299" s="1" t="str">
        <f>IF(ISNA(VLOOKUP(P2299,'NEW XEQM.c'!D:D,1,0)),"--",VLOOKUP(P2299,'NEW XEQM.c'!D:G,3,0))</f>
        <v>--</v>
      </c>
      <c r="W2299" t="e">
        <f t="shared" si="348"/>
        <v>#VALUE!</v>
      </c>
    </row>
    <row r="2300" spans="9:23">
      <c r="I2300" s="61"/>
      <c r="N2300" s="22" t="s">
        <v>2134</v>
      </c>
      <c r="R2300" s="1"/>
      <c r="S2300" s="1" t="str">
        <f t="shared" si="347"/>
        <v/>
      </c>
      <c r="T2300" s="1" t="str">
        <f>IF(ISNA(VLOOKUP(P2300,'NEW XEQM.c'!D:D,1,0)),"--",VLOOKUP(P2300,'NEW XEQM.c'!D:G,3,0))</f>
        <v>--</v>
      </c>
      <c r="W2300" t="e">
        <f t="shared" si="348"/>
        <v>#VALUE!</v>
      </c>
    </row>
    <row r="2301" spans="9:23">
      <c r="I2301" s="61"/>
      <c r="N2301" s="22" t="s">
        <v>2134</v>
      </c>
      <c r="R2301" s="1"/>
      <c r="S2301" s="1" t="str">
        <f t="shared" si="347"/>
        <v/>
      </c>
      <c r="T2301" s="1" t="str">
        <f>IF(ISNA(VLOOKUP(P2301,'NEW XEQM.c'!D:D,1,0)),"--",VLOOKUP(P2301,'NEW XEQM.c'!D:G,3,0))</f>
        <v>--</v>
      </c>
      <c r="W2301" t="e">
        <f t="shared" si="348"/>
        <v>#VALUE!</v>
      </c>
    </row>
    <row r="2302" spans="9:23">
      <c r="I2302" s="61"/>
      <c r="N2302" s="22" t="s">
        <v>2134</v>
      </c>
      <c r="R2302" s="1"/>
      <c r="S2302" s="1" t="str">
        <f t="shared" si="347"/>
        <v/>
      </c>
      <c r="T2302" s="1" t="str">
        <f>IF(ISNA(VLOOKUP(P2302,'NEW XEQM.c'!D:D,1,0)),"--",VLOOKUP(P2302,'NEW XEQM.c'!D:G,3,0))</f>
        <v>--</v>
      </c>
      <c r="W2302" t="e">
        <f t="shared" si="348"/>
        <v>#VALUE!</v>
      </c>
    </row>
    <row r="2303" spans="9:23">
      <c r="I2303" s="61"/>
      <c r="N2303" s="22" t="s">
        <v>2134</v>
      </c>
      <c r="R2303" s="1"/>
      <c r="S2303" s="1" t="str">
        <f t="shared" si="347"/>
        <v/>
      </c>
      <c r="T2303" s="1" t="str">
        <f>IF(ISNA(VLOOKUP(P2303,'NEW XEQM.c'!D:D,1,0)),"--",VLOOKUP(P2303,'NEW XEQM.c'!D:G,3,0))</f>
        <v>--</v>
      </c>
      <c r="W2303" t="e">
        <f t="shared" si="348"/>
        <v>#VALUE!</v>
      </c>
    </row>
    <row r="2304" spans="9:23">
      <c r="I2304" s="61"/>
      <c r="N2304" s="22" t="s">
        <v>2134</v>
      </c>
      <c r="R2304" s="1"/>
      <c r="S2304" s="1" t="str">
        <f t="shared" si="347"/>
        <v/>
      </c>
      <c r="T2304" s="1" t="str">
        <f>IF(ISNA(VLOOKUP(P2304,'NEW XEQM.c'!D:D,1,0)),"--",VLOOKUP(P2304,'NEW XEQM.c'!D:G,3,0))</f>
        <v>--</v>
      </c>
      <c r="W2304" t="e">
        <f t="shared" si="348"/>
        <v>#VALUE!</v>
      </c>
    </row>
    <row r="2305" spans="9:23">
      <c r="I2305" s="61"/>
      <c r="N2305" s="22" t="s">
        <v>2134</v>
      </c>
      <c r="R2305" s="1"/>
      <c r="S2305" s="1" t="str">
        <f t="shared" si="347"/>
        <v/>
      </c>
      <c r="T2305" s="1" t="str">
        <f>IF(ISNA(VLOOKUP(P2305,'NEW XEQM.c'!D:D,1,0)),"--",VLOOKUP(P2305,'NEW XEQM.c'!D:G,3,0))</f>
        <v>--</v>
      </c>
      <c r="W2305" t="e">
        <f t="shared" si="348"/>
        <v>#VALUE!</v>
      </c>
    </row>
    <row r="2306" spans="9:23">
      <c r="I2306" s="61"/>
      <c r="N2306" s="22" t="s">
        <v>2134</v>
      </c>
      <c r="R2306" s="1"/>
      <c r="S2306" s="1" t="str">
        <f t="shared" si="347"/>
        <v/>
      </c>
      <c r="T2306" s="1" t="str">
        <f>IF(ISNA(VLOOKUP(P2306,'NEW XEQM.c'!D:D,1,0)),"--",VLOOKUP(P2306,'NEW XEQM.c'!D:G,3,0))</f>
        <v>--</v>
      </c>
      <c r="W2306" t="e">
        <f t="shared" si="348"/>
        <v>#VALUE!</v>
      </c>
    </row>
    <row r="2307" spans="9:23">
      <c r="I2307" s="61"/>
      <c r="N2307" s="22" t="s">
        <v>2134</v>
      </c>
      <c r="R2307" s="1"/>
      <c r="S2307" s="1" t="str">
        <f t="shared" si="347"/>
        <v/>
      </c>
      <c r="T2307" s="1" t="str">
        <f>IF(ISNA(VLOOKUP(P2307,'NEW XEQM.c'!D:D,1,0)),"--",VLOOKUP(P2307,'NEW XEQM.c'!D:G,3,0))</f>
        <v>--</v>
      </c>
      <c r="W2307" t="e">
        <f t="shared" si="348"/>
        <v>#VALUE!</v>
      </c>
    </row>
    <row r="2308" spans="9:23">
      <c r="I2308" s="61"/>
      <c r="N2308" s="22" t="s">
        <v>2134</v>
      </c>
      <c r="R2308" s="1"/>
      <c r="S2308" s="1" t="str">
        <f t="shared" si="347"/>
        <v/>
      </c>
      <c r="T2308" s="1" t="str">
        <f>IF(ISNA(VLOOKUP(P2308,'NEW XEQM.c'!D:D,1,0)),"--",VLOOKUP(P2308,'NEW XEQM.c'!D:G,3,0))</f>
        <v>--</v>
      </c>
      <c r="W2308" t="e">
        <f t="shared" si="348"/>
        <v>#VALUE!</v>
      </c>
    </row>
    <row r="2309" spans="9:23">
      <c r="I2309" s="61"/>
      <c r="N2309" s="22" t="s">
        <v>2134</v>
      </c>
      <c r="R2309" s="1"/>
      <c r="S2309" s="1" t="str">
        <f t="shared" si="347"/>
        <v/>
      </c>
      <c r="T2309" s="1" t="str">
        <f>IF(ISNA(VLOOKUP(P2309,'NEW XEQM.c'!D:D,1,0)),"--",VLOOKUP(P2309,'NEW XEQM.c'!D:G,3,0))</f>
        <v>--</v>
      </c>
      <c r="W2309" t="e">
        <f t="shared" si="348"/>
        <v>#VALUE!</v>
      </c>
    </row>
    <row r="2310" spans="9:23">
      <c r="I2310" s="61"/>
      <c r="N2310" s="22" t="s">
        <v>2134</v>
      </c>
      <c r="R2310" s="1"/>
      <c r="S2310" s="1" t="str">
        <f t="shared" si="347"/>
        <v/>
      </c>
      <c r="T2310" s="1" t="str">
        <f>IF(ISNA(VLOOKUP(P2310,'NEW XEQM.c'!D:D,1,0)),"--",VLOOKUP(P2310,'NEW XEQM.c'!D:G,3,0))</f>
        <v>--</v>
      </c>
      <c r="W2310" t="e">
        <f t="shared" si="348"/>
        <v>#VALUE!</v>
      </c>
    </row>
    <row r="2311" spans="9:23">
      <c r="I2311" s="61"/>
      <c r="N2311" s="22" t="s">
        <v>2134</v>
      </c>
      <c r="R2311" s="1"/>
      <c r="S2311" s="1" t="str">
        <f t="shared" ref="S2311:S2374" si="349">IF(E2311=F2311,"","NOT EQUAL")</f>
        <v/>
      </c>
      <c r="T2311" s="1" t="str">
        <f>IF(ISNA(VLOOKUP(P2311,'NEW XEQM.c'!D:D,1,0)),"--",VLOOKUP(P2311,'NEW XEQM.c'!D:G,3,0))</f>
        <v>--</v>
      </c>
      <c r="W2311" t="e">
        <f t="shared" si="348"/>
        <v>#VALUE!</v>
      </c>
    </row>
    <row r="2312" spans="9:23">
      <c r="I2312" s="61"/>
      <c r="N2312" s="22" t="s">
        <v>2134</v>
      </c>
      <c r="R2312" s="1"/>
      <c r="S2312" s="1" t="str">
        <f t="shared" si="349"/>
        <v/>
      </c>
      <c r="T2312" s="1" t="str">
        <f>IF(ISNA(VLOOKUP(P2312,'NEW XEQM.c'!D:D,1,0)),"--",VLOOKUP(P2312,'NEW XEQM.c'!D:G,3,0))</f>
        <v>--</v>
      </c>
      <c r="W2312" t="e">
        <f t="shared" si="348"/>
        <v>#VALUE!</v>
      </c>
    </row>
    <row r="2313" spans="9:23">
      <c r="I2313" s="61"/>
      <c r="N2313" s="22" t="s">
        <v>2134</v>
      </c>
      <c r="R2313" s="1"/>
      <c r="S2313" s="1" t="str">
        <f t="shared" si="349"/>
        <v/>
      </c>
      <c r="T2313" s="1" t="str">
        <f>IF(ISNA(VLOOKUP(P2313,'NEW XEQM.c'!D:D,1,0)),"--",VLOOKUP(P2313,'NEW XEQM.c'!D:G,3,0))</f>
        <v>--</v>
      </c>
      <c r="W2313" t="e">
        <f t="shared" si="348"/>
        <v>#VALUE!</v>
      </c>
    </row>
    <row r="2314" spans="9:23">
      <c r="I2314" s="61"/>
      <c r="N2314" s="22" t="s">
        <v>2134</v>
      </c>
      <c r="R2314" s="1"/>
      <c r="S2314" s="1" t="str">
        <f t="shared" si="349"/>
        <v/>
      </c>
      <c r="T2314" s="1" t="str">
        <f>IF(ISNA(VLOOKUP(P2314,'NEW XEQM.c'!D:D,1,0)),"--",VLOOKUP(P2314,'NEW XEQM.c'!D:G,3,0))</f>
        <v>--</v>
      </c>
      <c r="W2314" t="e">
        <f t="shared" si="348"/>
        <v>#VALUE!</v>
      </c>
    </row>
    <row r="2315" spans="9:23">
      <c r="I2315" s="61"/>
      <c r="N2315" s="22" t="s">
        <v>2134</v>
      </c>
      <c r="R2315" s="1"/>
      <c r="S2315" s="1" t="str">
        <f t="shared" si="349"/>
        <v/>
      </c>
      <c r="T2315" s="1" t="str">
        <f>IF(ISNA(VLOOKUP(P2315,'NEW XEQM.c'!D:D,1,0)),"--",VLOOKUP(P2315,'NEW XEQM.c'!D:G,3,0))</f>
        <v>--</v>
      </c>
      <c r="W2315" t="e">
        <f t="shared" si="348"/>
        <v>#VALUE!</v>
      </c>
    </row>
    <row r="2316" spans="9:23">
      <c r="I2316" s="61"/>
      <c r="N2316" s="22" t="s">
        <v>2134</v>
      </c>
      <c r="R2316" s="1"/>
      <c r="S2316" s="1" t="str">
        <f t="shared" si="349"/>
        <v/>
      </c>
      <c r="T2316" s="1" t="str">
        <f>IF(ISNA(VLOOKUP(P2316,'NEW XEQM.c'!D:D,1,0)),"--",VLOOKUP(P2316,'NEW XEQM.c'!D:G,3,0))</f>
        <v>--</v>
      </c>
      <c r="W2316" t="e">
        <f t="shared" si="348"/>
        <v>#VALUE!</v>
      </c>
    </row>
    <row r="2317" spans="9:23">
      <c r="I2317" s="61"/>
      <c r="N2317" s="22" t="s">
        <v>2134</v>
      </c>
      <c r="R2317" s="1"/>
      <c r="S2317" s="1" t="str">
        <f t="shared" si="349"/>
        <v/>
      </c>
      <c r="T2317" s="1" t="str">
        <f>IF(ISNA(VLOOKUP(P2317,'NEW XEQM.c'!D:D,1,0)),"--",VLOOKUP(P2317,'NEW XEQM.c'!D:G,3,0))</f>
        <v>--</v>
      </c>
      <c r="W2317" t="e">
        <f t="shared" si="348"/>
        <v>#VALUE!</v>
      </c>
    </row>
    <row r="2318" spans="9:23">
      <c r="I2318" s="61"/>
      <c r="N2318" s="22" t="s">
        <v>2134</v>
      </c>
      <c r="R2318" s="1"/>
      <c r="S2318" s="1" t="str">
        <f t="shared" si="349"/>
        <v/>
      </c>
      <c r="T2318" s="1" t="str">
        <f>IF(ISNA(VLOOKUP(P2318,'NEW XEQM.c'!D:D,1,0)),"--",VLOOKUP(P2318,'NEW XEQM.c'!D:G,3,0))</f>
        <v>--</v>
      </c>
      <c r="W2318" t="e">
        <f t="shared" si="348"/>
        <v>#VALUE!</v>
      </c>
    </row>
    <row r="2319" spans="9:23">
      <c r="I2319" s="61"/>
      <c r="N2319" s="22" t="s">
        <v>2134</v>
      </c>
      <c r="R2319" s="1"/>
      <c r="S2319" s="1" t="str">
        <f t="shared" si="349"/>
        <v/>
      </c>
      <c r="T2319" s="1" t="str">
        <f>IF(ISNA(VLOOKUP(P2319,'NEW XEQM.c'!D:D,1,0)),"--",VLOOKUP(P2319,'NEW XEQM.c'!D:G,3,0))</f>
        <v>--</v>
      </c>
      <c r="W2319" t="e">
        <f t="shared" si="348"/>
        <v>#VALUE!</v>
      </c>
    </row>
    <row r="2320" spans="9:23">
      <c r="I2320" s="61"/>
      <c r="N2320" s="22" t="s">
        <v>2134</v>
      </c>
      <c r="R2320" s="1"/>
      <c r="S2320" s="1" t="str">
        <f t="shared" si="349"/>
        <v/>
      </c>
      <c r="T2320" s="1" t="str">
        <f>IF(ISNA(VLOOKUP(P2320,'NEW XEQM.c'!D:D,1,0)),"--",VLOOKUP(P2320,'NEW XEQM.c'!D:G,3,0))</f>
        <v>--</v>
      </c>
      <c r="W2320" t="e">
        <f t="shared" si="348"/>
        <v>#VALUE!</v>
      </c>
    </row>
    <row r="2321" spans="9:23">
      <c r="I2321" s="61"/>
      <c r="N2321" s="22" t="s">
        <v>2134</v>
      </c>
      <c r="R2321" s="1"/>
      <c r="S2321" s="1" t="str">
        <f t="shared" si="349"/>
        <v/>
      </c>
      <c r="T2321" s="1" t="str">
        <f>IF(ISNA(VLOOKUP(P2321,'NEW XEQM.c'!D:D,1,0)),"--",VLOOKUP(P2321,'NEW XEQM.c'!D:G,3,0))</f>
        <v>--</v>
      </c>
      <c r="W2321" t="e">
        <f t="shared" si="348"/>
        <v>#VALUE!</v>
      </c>
    </row>
    <row r="2322" spans="9:23">
      <c r="I2322" s="61"/>
      <c r="N2322" s="22" t="s">
        <v>2134</v>
      </c>
      <c r="R2322" s="1"/>
      <c r="S2322" s="1" t="str">
        <f t="shared" si="349"/>
        <v/>
      </c>
      <c r="T2322" s="1" t="str">
        <f>IF(ISNA(VLOOKUP(P2322,'NEW XEQM.c'!D:D,1,0)),"--",VLOOKUP(P2322,'NEW XEQM.c'!D:G,3,0))</f>
        <v>--</v>
      </c>
      <c r="W2322" t="e">
        <f t="shared" si="348"/>
        <v>#VALUE!</v>
      </c>
    </row>
    <row r="2323" spans="9:23">
      <c r="I2323" s="61"/>
      <c r="N2323" s="22" t="s">
        <v>2134</v>
      </c>
      <c r="R2323" s="1"/>
      <c r="S2323" s="1" t="str">
        <f t="shared" si="349"/>
        <v/>
      </c>
      <c r="T2323" s="1" t="str">
        <f>IF(ISNA(VLOOKUP(P2323,'NEW XEQM.c'!D:D,1,0)),"--",VLOOKUP(P2323,'NEW XEQM.c'!D:G,3,0))</f>
        <v>--</v>
      </c>
      <c r="W2323" t="e">
        <f t="shared" si="348"/>
        <v>#VALUE!</v>
      </c>
    </row>
    <row r="2324" spans="9:23">
      <c r="I2324" s="61"/>
      <c r="N2324" s="22" t="s">
        <v>2134</v>
      </c>
      <c r="R2324" s="1"/>
      <c r="S2324" s="1" t="str">
        <f t="shared" si="349"/>
        <v/>
      </c>
      <c r="T2324" s="1" t="str">
        <f>IF(ISNA(VLOOKUP(P2324,'NEW XEQM.c'!D:D,1,0)),"--",VLOOKUP(P2324,'NEW XEQM.c'!D:G,3,0))</f>
        <v>--</v>
      </c>
      <c r="W2324" t="e">
        <f t="shared" si="348"/>
        <v>#VALUE!</v>
      </c>
    </row>
    <row r="2325" spans="9:23">
      <c r="I2325" s="61"/>
      <c r="N2325" s="22" t="s">
        <v>2134</v>
      </c>
      <c r="R2325" s="1"/>
      <c r="S2325" s="1" t="str">
        <f t="shared" si="349"/>
        <v/>
      </c>
      <c r="T2325" s="1" t="str">
        <f>IF(ISNA(VLOOKUP(P2325,'NEW XEQM.c'!D:D,1,0)),"--",VLOOKUP(P2325,'NEW XEQM.c'!D:G,3,0))</f>
        <v>--</v>
      </c>
      <c r="W2325" t="e">
        <f t="shared" si="348"/>
        <v>#VALUE!</v>
      </c>
    </row>
    <row r="2326" spans="9:23">
      <c r="I2326" s="61"/>
      <c r="N2326" s="22" t="s">
        <v>2134</v>
      </c>
      <c r="R2326" s="1"/>
      <c r="S2326" s="1" t="str">
        <f t="shared" si="349"/>
        <v/>
      </c>
      <c r="T2326" s="1" t="str">
        <f>IF(ISNA(VLOOKUP(P2326,'NEW XEQM.c'!D:D,1,0)),"--",VLOOKUP(P2326,'NEW XEQM.c'!D:G,3,0))</f>
        <v>--</v>
      </c>
      <c r="W2326" t="e">
        <f t="shared" si="348"/>
        <v>#VALUE!</v>
      </c>
    </row>
    <row r="2327" spans="9:23">
      <c r="I2327" s="61"/>
      <c r="N2327" s="22" t="s">
        <v>2134</v>
      </c>
      <c r="R2327" s="1"/>
      <c r="S2327" s="1" t="str">
        <f t="shared" si="349"/>
        <v/>
      </c>
      <c r="T2327" s="1" t="str">
        <f>IF(ISNA(VLOOKUP(P2327,'NEW XEQM.c'!D:D,1,0)),"--",VLOOKUP(P2327,'NEW XEQM.c'!D:G,3,0))</f>
        <v>--</v>
      </c>
      <c r="W2327" t="e">
        <f t="shared" si="348"/>
        <v>#VALUE!</v>
      </c>
    </row>
    <row r="2328" spans="9:23">
      <c r="I2328" s="61"/>
      <c r="N2328" s="22" t="s">
        <v>2134</v>
      </c>
      <c r="R2328" s="1"/>
      <c r="S2328" s="1" t="str">
        <f t="shared" si="349"/>
        <v/>
      </c>
      <c r="T2328" s="1" t="str">
        <f>IF(ISNA(VLOOKUP(P2328,'NEW XEQM.c'!D:D,1,0)),"--",VLOOKUP(P2328,'NEW XEQM.c'!D:G,3,0))</f>
        <v>--</v>
      </c>
      <c r="W2328" t="e">
        <f t="shared" si="348"/>
        <v>#VALUE!</v>
      </c>
    </row>
    <row r="2329" spans="9:23">
      <c r="I2329" s="61"/>
      <c r="N2329" s="22" t="s">
        <v>2134</v>
      </c>
      <c r="R2329" s="1"/>
      <c r="S2329" s="1" t="str">
        <f t="shared" si="349"/>
        <v/>
      </c>
      <c r="T2329" s="1" t="str">
        <f>IF(ISNA(VLOOKUP(P2329,'NEW XEQM.c'!D:D,1,0)),"--",VLOOKUP(P2329,'NEW XEQM.c'!D:G,3,0))</f>
        <v>--</v>
      </c>
      <c r="W2329" t="e">
        <f t="shared" si="348"/>
        <v>#VALUE!</v>
      </c>
    </row>
    <row r="2330" spans="9:23">
      <c r="I2330" s="61"/>
      <c r="N2330" s="22" t="s">
        <v>2134</v>
      </c>
      <c r="R2330" s="1"/>
      <c r="S2330" s="1" t="str">
        <f t="shared" si="349"/>
        <v/>
      </c>
      <c r="T2330" s="1" t="str">
        <f>IF(ISNA(VLOOKUP(P2330,'NEW XEQM.c'!D:D,1,0)),"--",VLOOKUP(P2330,'NEW XEQM.c'!D:G,3,0))</f>
        <v>--</v>
      </c>
      <c r="W2330" t="e">
        <f t="shared" si="348"/>
        <v>#VALUE!</v>
      </c>
    </row>
    <row r="2331" spans="9:23">
      <c r="I2331" s="61"/>
      <c r="N2331" s="22" t="s">
        <v>2134</v>
      </c>
      <c r="R2331" s="1"/>
      <c r="S2331" s="1" t="str">
        <f t="shared" si="349"/>
        <v/>
      </c>
      <c r="T2331" s="1" t="str">
        <f>IF(ISNA(VLOOKUP(P2331,'NEW XEQM.c'!D:D,1,0)),"--",VLOOKUP(P2331,'NEW XEQM.c'!D:G,3,0))</f>
        <v>--</v>
      </c>
      <c r="W2331" t="e">
        <f t="shared" si="348"/>
        <v>#VALUE!</v>
      </c>
    </row>
    <row r="2332" spans="9:23">
      <c r="I2332" s="61"/>
      <c r="N2332" s="22" t="s">
        <v>2134</v>
      </c>
      <c r="R2332" s="1"/>
      <c r="S2332" s="1" t="str">
        <f t="shared" si="349"/>
        <v/>
      </c>
      <c r="T2332" s="1" t="str">
        <f>IF(ISNA(VLOOKUP(P2332,'NEW XEQM.c'!D:D,1,0)),"--",VLOOKUP(P2332,'NEW XEQM.c'!D:G,3,0))</f>
        <v>--</v>
      </c>
      <c r="W2332" t="e">
        <f t="shared" si="348"/>
        <v>#VALUE!</v>
      </c>
    </row>
    <row r="2333" spans="9:23">
      <c r="I2333" s="61"/>
      <c r="N2333" s="22" t="s">
        <v>2134</v>
      </c>
      <c r="R2333" s="1"/>
      <c r="S2333" s="1" t="str">
        <f t="shared" si="349"/>
        <v/>
      </c>
      <c r="T2333" s="1" t="str">
        <f>IF(ISNA(VLOOKUP(P2333,'NEW XEQM.c'!D:D,1,0)),"--",VLOOKUP(P2333,'NEW XEQM.c'!D:G,3,0))</f>
        <v>--</v>
      </c>
      <c r="W2333" t="e">
        <f t="shared" si="348"/>
        <v>#VALUE!</v>
      </c>
    </row>
    <row r="2334" spans="9:23">
      <c r="I2334" s="61"/>
      <c r="N2334" s="22" t="s">
        <v>2134</v>
      </c>
      <c r="R2334" s="1"/>
      <c r="S2334" s="1" t="str">
        <f t="shared" si="349"/>
        <v/>
      </c>
      <c r="T2334" s="1" t="str">
        <f>IF(ISNA(VLOOKUP(P2334,'NEW XEQM.c'!D:D,1,0)),"--",VLOOKUP(P2334,'NEW XEQM.c'!D:G,3,0))</f>
        <v>--</v>
      </c>
      <c r="W2334" t="e">
        <f t="shared" ref="W2334:W2397" si="350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49"/>
        <v/>
      </c>
      <c r="T2335" s="1" t="str">
        <f>IF(ISNA(VLOOKUP(P2335,'NEW XEQM.c'!D:D,1,0)),"--",VLOOKUP(P2335,'NEW XEQM.c'!D:G,3,0))</f>
        <v>--</v>
      </c>
      <c r="W2335" t="e">
        <f t="shared" si="350"/>
        <v>#VALUE!</v>
      </c>
    </row>
    <row r="2336" spans="9:23">
      <c r="I2336" s="61"/>
      <c r="N2336" s="22" t="s">
        <v>2134</v>
      </c>
      <c r="R2336" s="1"/>
      <c r="S2336" s="1" t="str">
        <f t="shared" si="349"/>
        <v/>
      </c>
      <c r="T2336" s="1" t="str">
        <f>IF(ISNA(VLOOKUP(P2336,'NEW XEQM.c'!D:D,1,0)),"--",VLOOKUP(P2336,'NEW XEQM.c'!D:G,3,0))</f>
        <v>--</v>
      </c>
      <c r="W2336" t="e">
        <f t="shared" si="350"/>
        <v>#VALUE!</v>
      </c>
    </row>
    <row r="2337" spans="9:23">
      <c r="I2337" s="61"/>
      <c r="N2337" s="22" t="s">
        <v>2134</v>
      </c>
      <c r="R2337" s="1"/>
      <c r="S2337" s="1" t="str">
        <f t="shared" si="349"/>
        <v/>
      </c>
      <c r="T2337" s="1" t="str">
        <f>IF(ISNA(VLOOKUP(P2337,'NEW XEQM.c'!D:D,1,0)),"--",VLOOKUP(P2337,'NEW XEQM.c'!D:G,3,0))</f>
        <v>--</v>
      </c>
      <c r="W2337" t="e">
        <f t="shared" si="350"/>
        <v>#VALUE!</v>
      </c>
    </row>
    <row r="2338" spans="9:23">
      <c r="I2338" s="61"/>
      <c r="N2338" s="22" t="s">
        <v>2134</v>
      </c>
      <c r="R2338" s="1"/>
      <c r="S2338" s="1" t="str">
        <f t="shared" si="349"/>
        <v/>
      </c>
      <c r="T2338" s="1" t="str">
        <f>IF(ISNA(VLOOKUP(P2338,'NEW XEQM.c'!D:D,1,0)),"--",VLOOKUP(P2338,'NEW XEQM.c'!D:G,3,0))</f>
        <v>--</v>
      </c>
      <c r="W2338" t="e">
        <f t="shared" si="350"/>
        <v>#VALUE!</v>
      </c>
    </row>
    <row r="2339" spans="9:23">
      <c r="I2339" s="61"/>
      <c r="N2339" s="22" t="s">
        <v>2134</v>
      </c>
      <c r="R2339" s="1"/>
      <c r="S2339" s="1" t="str">
        <f t="shared" si="349"/>
        <v/>
      </c>
      <c r="T2339" s="1" t="str">
        <f>IF(ISNA(VLOOKUP(P2339,'NEW XEQM.c'!D:D,1,0)),"--",VLOOKUP(P2339,'NEW XEQM.c'!D:G,3,0))</f>
        <v>--</v>
      </c>
      <c r="W2339" t="e">
        <f t="shared" si="350"/>
        <v>#VALUE!</v>
      </c>
    </row>
    <row r="2340" spans="9:23">
      <c r="I2340" s="61"/>
      <c r="N2340" s="22" t="s">
        <v>2134</v>
      </c>
      <c r="R2340" s="1"/>
      <c r="S2340" s="1" t="str">
        <f t="shared" si="349"/>
        <v/>
      </c>
      <c r="T2340" s="1" t="str">
        <f>IF(ISNA(VLOOKUP(P2340,'NEW XEQM.c'!D:D,1,0)),"--",VLOOKUP(P2340,'NEW XEQM.c'!D:G,3,0))</f>
        <v>--</v>
      </c>
      <c r="W2340" t="e">
        <f t="shared" si="350"/>
        <v>#VALUE!</v>
      </c>
    </row>
    <row r="2341" spans="9:23">
      <c r="I2341" s="61"/>
      <c r="N2341" s="22" t="s">
        <v>2134</v>
      </c>
      <c r="R2341" s="1"/>
      <c r="S2341" s="1" t="str">
        <f t="shared" si="349"/>
        <v/>
      </c>
      <c r="T2341" s="1" t="str">
        <f>IF(ISNA(VLOOKUP(P2341,'NEW XEQM.c'!D:D,1,0)),"--",VLOOKUP(P2341,'NEW XEQM.c'!D:G,3,0))</f>
        <v>--</v>
      </c>
      <c r="W2341" t="e">
        <f t="shared" si="350"/>
        <v>#VALUE!</v>
      </c>
    </row>
    <row r="2342" spans="9:23">
      <c r="I2342" s="61"/>
      <c r="N2342" s="22" t="s">
        <v>2134</v>
      </c>
      <c r="R2342" s="1"/>
      <c r="S2342" s="1" t="str">
        <f t="shared" si="349"/>
        <v/>
      </c>
      <c r="T2342" s="1" t="str">
        <f>IF(ISNA(VLOOKUP(P2342,'NEW XEQM.c'!D:D,1,0)),"--",VLOOKUP(P2342,'NEW XEQM.c'!D:G,3,0))</f>
        <v>--</v>
      </c>
      <c r="W2342" t="e">
        <f t="shared" si="350"/>
        <v>#VALUE!</v>
      </c>
    </row>
    <row r="2343" spans="9:23">
      <c r="I2343" s="61"/>
      <c r="N2343" s="22" t="s">
        <v>2134</v>
      </c>
      <c r="R2343" s="1"/>
      <c r="S2343" s="1" t="str">
        <f t="shared" si="349"/>
        <v/>
      </c>
      <c r="T2343" s="1" t="str">
        <f>IF(ISNA(VLOOKUP(P2343,'NEW XEQM.c'!D:D,1,0)),"--",VLOOKUP(P2343,'NEW XEQM.c'!D:G,3,0))</f>
        <v>--</v>
      </c>
      <c r="W2343" t="e">
        <f t="shared" si="350"/>
        <v>#VALUE!</v>
      </c>
    </row>
    <row r="2344" spans="9:23">
      <c r="I2344" s="61"/>
      <c r="N2344" s="22" t="s">
        <v>2134</v>
      </c>
      <c r="R2344" s="1"/>
      <c r="S2344" s="1" t="str">
        <f t="shared" si="349"/>
        <v/>
      </c>
      <c r="T2344" s="1" t="str">
        <f>IF(ISNA(VLOOKUP(P2344,'NEW XEQM.c'!D:D,1,0)),"--",VLOOKUP(P2344,'NEW XEQM.c'!D:G,3,0))</f>
        <v>--</v>
      </c>
      <c r="W2344" t="e">
        <f t="shared" si="350"/>
        <v>#VALUE!</v>
      </c>
    </row>
    <row r="2345" spans="9:23">
      <c r="I2345" s="61"/>
      <c r="N2345" s="22" t="s">
        <v>2134</v>
      </c>
      <c r="R2345" s="1"/>
      <c r="S2345" s="1" t="str">
        <f t="shared" si="349"/>
        <v/>
      </c>
      <c r="T2345" s="1" t="str">
        <f>IF(ISNA(VLOOKUP(P2345,'NEW XEQM.c'!D:D,1,0)),"--",VLOOKUP(P2345,'NEW XEQM.c'!D:G,3,0))</f>
        <v>--</v>
      </c>
      <c r="W2345" t="e">
        <f t="shared" si="350"/>
        <v>#VALUE!</v>
      </c>
    </row>
    <row r="2346" spans="9:23">
      <c r="I2346" s="61"/>
      <c r="N2346" s="22" t="s">
        <v>2134</v>
      </c>
      <c r="R2346" s="1"/>
      <c r="S2346" s="1" t="str">
        <f t="shared" si="349"/>
        <v/>
      </c>
      <c r="T2346" s="1" t="str">
        <f>IF(ISNA(VLOOKUP(P2346,'NEW XEQM.c'!D:D,1,0)),"--",VLOOKUP(P2346,'NEW XEQM.c'!D:G,3,0))</f>
        <v>--</v>
      </c>
      <c r="W2346" t="e">
        <f t="shared" si="350"/>
        <v>#VALUE!</v>
      </c>
    </row>
    <row r="2347" spans="9:23">
      <c r="I2347" s="61"/>
      <c r="N2347" s="22" t="s">
        <v>2134</v>
      </c>
      <c r="R2347" s="1"/>
      <c r="S2347" s="1" t="str">
        <f t="shared" si="349"/>
        <v/>
      </c>
      <c r="T2347" s="1" t="str">
        <f>IF(ISNA(VLOOKUP(P2347,'NEW XEQM.c'!D:D,1,0)),"--",VLOOKUP(P2347,'NEW XEQM.c'!D:G,3,0))</f>
        <v>--</v>
      </c>
      <c r="W2347" t="e">
        <f t="shared" si="350"/>
        <v>#VALUE!</v>
      </c>
    </row>
    <row r="2348" spans="9:23">
      <c r="I2348" s="61"/>
      <c r="N2348" s="22" t="s">
        <v>2134</v>
      </c>
      <c r="R2348" s="1"/>
      <c r="S2348" s="1" t="str">
        <f t="shared" si="349"/>
        <v/>
      </c>
      <c r="T2348" s="1" t="str">
        <f>IF(ISNA(VLOOKUP(P2348,'NEW XEQM.c'!D:D,1,0)),"--",VLOOKUP(P2348,'NEW XEQM.c'!D:G,3,0))</f>
        <v>--</v>
      </c>
      <c r="W2348" t="e">
        <f t="shared" si="350"/>
        <v>#VALUE!</v>
      </c>
    </row>
    <row r="2349" spans="9:23">
      <c r="I2349" s="61"/>
      <c r="N2349" s="22" t="s">
        <v>2134</v>
      </c>
      <c r="R2349" s="1"/>
      <c r="S2349" s="1" t="str">
        <f t="shared" si="349"/>
        <v/>
      </c>
      <c r="T2349" s="1" t="str">
        <f>IF(ISNA(VLOOKUP(P2349,'NEW XEQM.c'!D:D,1,0)),"--",VLOOKUP(P2349,'NEW XEQM.c'!D:G,3,0))</f>
        <v>--</v>
      </c>
      <c r="W2349" t="e">
        <f t="shared" si="350"/>
        <v>#VALUE!</v>
      </c>
    </row>
    <row r="2350" spans="9:23">
      <c r="I2350" s="61"/>
      <c r="N2350" s="22" t="s">
        <v>2134</v>
      </c>
      <c r="R2350" s="1"/>
      <c r="S2350" s="1" t="str">
        <f t="shared" si="349"/>
        <v/>
      </c>
      <c r="T2350" s="1" t="str">
        <f>IF(ISNA(VLOOKUP(P2350,'NEW XEQM.c'!D:D,1,0)),"--",VLOOKUP(P2350,'NEW XEQM.c'!D:G,3,0))</f>
        <v>--</v>
      </c>
      <c r="W2350" t="e">
        <f t="shared" si="350"/>
        <v>#VALUE!</v>
      </c>
    </row>
    <row r="2351" spans="9:23">
      <c r="I2351" s="61"/>
      <c r="N2351" s="22" t="s">
        <v>2134</v>
      </c>
      <c r="R2351" s="1"/>
      <c r="S2351" s="1" t="str">
        <f t="shared" si="349"/>
        <v/>
      </c>
      <c r="T2351" s="1" t="str">
        <f>IF(ISNA(VLOOKUP(P2351,'NEW XEQM.c'!D:D,1,0)),"--",VLOOKUP(P2351,'NEW XEQM.c'!D:G,3,0))</f>
        <v>--</v>
      </c>
      <c r="W2351" t="e">
        <f t="shared" si="350"/>
        <v>#VALUE!</v>
      </c>
    </row>
    <row r="2352" spans="9:23">
      <c r="I2352" s="61"/>
      <c r="N2352" s="22" t="s">
        <v>2134</v>
      </c>
      <c r="R2352" s="1"/>
      <c r="S2352" s="1" t="str">
        <f t="shared" si="349"/>
        <v/>
      </c>
      <c r="T2352" s="1" t="str">
        <f>IF(ISNA(VLOOKUP(P2352,'NEW XEQM.c'!D:D,1,0)),"--",VLOOKUP(P2352,'NEW XEQM.c'!D:G,3,0))</f>
        <v>--</v>
      </c>
      <c r="W2352" t="e">
        <f t="shared" si="350"/>
        <v>#VALUE!</v>
      </c>
    </row>
    <row r="2353" spans="9:23">
      <c r="I2353" s="61"/>
      <c r="N2353" s="22" t="s">
        <v>2134</v>
      </c>
      <c r="R2353" s="1"/>
      <c r="S2353" s="1" t="str">
        <f t="shared" si="349"/>
        <v/>
      </c>
      <c r="T2353" s="1" t="str">
        <f>IF(ISNA(VLOOKUP(P2353,'NEW XEQM.c'!D:D,1,0)),"--",VLOOKUP(P2353,'NEW XEQM.c'!D:G,3,0))</f>
        <v>--</v>
      </c>
      <c r="W2353" t="e">
        <f t="shared" si="350"/>
        <v>#VALUE!</v>
      </c>
    </row>
    <row r="2354" spans="9:23">
      <c r="I2354" s="61"/>
      <c r="N2354" s="22" t="s">
        <v>2134</v>
      </c>
      <c r="R2354" s="1"/>
      <c r="S2354" s="1" t="str">
        <f t="shared" si="349"/>
        <v/>
      </c>
      <c r="T2354" s="1" t="str">
        <f>IF(ISNA(VLOOKUP(P2354,'NEW XEQM.c'!D:D,1,0)),"--",VLOOKUP(P2354,'NEW XEQM.c'!D:G,3,0))</f>
        <v>--</v>
      </c>
      <c r="W2354" t="e">
        <f t="shared" si="350"/>
        <v>#VALUE!</v>
      </c>
    </row>
    <row r="2355" spans="9:23">
      <c r="I2355" s="61"/>
      <c r="N2355" s="22" t="s">
        <v>2134</v>
      </c>
      <c r="R2355" s="1"/>
      <c r="S2355" s="1" t="str">
        <f t="shared" si="349"/>
        <v/>
      </c>
      <c r="T2355" s="1" t="str">
        <f>IF(ISNA(VLOOKUP(P2355,'NEW XEQM.c'!D:D,1,0)),"--",VLOOKUP(P2355,'NEW XEQM.c'!D:G,3,0))</f>
        <v>--</v>
      </c>
      <c r="W2355" t="e">
        <f t="shared" si="350"/>
        <v>#VALUE!</v>
      </c>
    </row>
    <row r="2356" spans="9:23">
      <c r="I2356" s="61"/>
      <c r="N2356" s="22" t="s">
        <v>2134</v>
      </c>
      <c r="R2356" s="1"/>
      <c r="S2356" s="1" t="str">
        <f t="shared" si="349"/>
        <v/>
      </c>
      <c r="T2356" s="1" t="str">
        <f>IF(ISNA(VLOOKUP(P2356,'NEW XEQM.c'!D:D,1,0)),"--",VLOOKUP(P2356,'NEW XEQM.c'!D:G,3,0))</f>
        <v>--</v>
      </c>
      <c r="W2356" t="e">
        <f t="shared" si="350"/>
        <v>#VALUE!</v>
      </c>
    </row>
    <row r="2357" spans="9:23">
      <c r="I2357" s="61"/>
      <c r="N2357" s="22" t="s">
        <v>2134</v>
      </c>
      <c r="R2357" s="1"/>
      <c r="S2357" s="1" t="str">
        <f t="shared" si="349"/>
        <v/>
      </c>
      <c r="T2357" s="1" t="str">
        <f>IF(ISNA(VLOOKUP(P2357,'NEW XEQM.c'!D:D,1,0)),"--",VLOOKUP(P2357,'NEW XEQM.c'!D:G,3,0))</f>
        <v>--</v>
      </c>
      <c r="W2357" t="e">
        <f t="shared" si="350"/>
        <v>#VALUE!</v>
      </c>
    </row>
    <row r="2358" spans="9:23">
      <c r="I2358" s="61"/>
      <c r="N2358" s="22" t="s">
        <v>2134</v>
      </c>
      <c r="R2358" s="1"/>
      <c r="S2358" s="1" t="str">
        <f t="shared" si="349"/>
        <v/>
      </c>
      <c r="T2358" s="1" t="str">
        <f>IF(ISNA(VLOOKUP(P2358,'NEW XEQM.c'!D:D,1,0)),"--",VLOOKUP(P2358,'NEW XEQM.c'!D:G,3,0))</f>
        <v>--</v>
      </c>
      <c r="W2358" t="e">
        <f t="shared" si="350"/>
        <v>#VALUE!</v>
      </c>
    </row>
    <row r="2359" spans="9:23">
      <c r="I2359" s="61"/>
      <c r="N2359" s="22" t="s">
        <v>2134</v>
      </c>
      <c r="R2359" s="1"/>
      <c r="S2359" s="1" t="str">
        <f t="shared" si="349"/>
        <v/>
      </c>
      <c r="T2359" s="1" t="str">
        <f>IF(ISNA(VLOOKUP(P2359,'NEW XEQM.c'!D:D,1,0)),"--",VLOOKUP(P2359,'NEW XEQM.c'!D:G,3,0))</f>
        <v>--</v>
      </c>
      <c r="W2359" t="e">
        <f t="shared" si="350"/>
        <v>#VALUE!</v>
      </c>
    </row>
    <row r="2360" spans="9:23">
      <c r="I2360" s="61"/>
      <c r="N2360" s="22" t="s">
        <v>2134</v>
      </c>
      <c r="R2360" s="1"/>
      <c r="S2360" s="1" t="str">
        <f t="shared" si="349"/>
        <v/>
      </c>
      <c r="T2360" s="1" t="str">
        <f>IF(ISNA(VLOOKUP(P2360,'NEW XEQM.c'!D:D,1,0)),"--",VLOOKUP(P2360,'NEW XEQM.c'!D:G,3,0))</f>
        <v>--</v>
      </c>
      <c r="W2360" t="e">
        <f t="shared" si="350"/>
        <v>#VALUE!</v>
      </c>
    </row>
    <row r="2361" spans="9:23">
      <c r="I2361" s="61"/>
      <c r="N2361" s="22" t="s">
        <v>2134</v>
      </c>
      <c r="R2361" s="1"/>
      <c r="S2361" s="1" t="str">
        <f t="shared" si="349"/>
        <v/>
      </c>
      <c r="T2361" s="1" t="str">
        <f>IF(ISNA(VLOOKUP(P2361,'NEW XEQM.c'!D:D,1,0)),"--",VLOOKUP(P2361,'NEW XEQM.c'!D:G,3,0))</f>
        <v>--</v>
      </c>
      <c r="W2361" t="e">
        <f t="shared" si="350"/>
        <v>#VALUE!</v>
      </c>
    </row>
    <row r="2362" spans="9:23">
      <c r="I2362" s="61"/>
      <c r="N2362" s="22" t="s">
        <v>2134</v>
      </c>
      <c r="R2362" s="1"/>
      <c r="S2362" s="1" t="str">
        <f t="shared" si="349"/>
        <v/>
      </c>
      <c r="T2362" s="1" t="str">
        <f>IF(ISNA(VLOOKUP(P2362,'NEW XEQM.c'!D:D,1,0)),"--",VLOOKUP(P2362,'NEW XEQM.c'!D:G,3,0))</f>
        <v>--</v>
      </c>
      <c r="W2362" t="e">
        <f t="shared" si="350"/>
        <v>#VALUE!</v>
      </c>
    </row>
    <row r="2363" spans="9:23">
      <c r="I2363" s="61"/>
      <c r="N2363" s="22" t="s">
        <v>2134</v>
      </c>
      <c r="R2363" s="1"/>
      <c r="S2363" s="1" t="str">
        <f t="shared" si="349"/>
        <v/>
      </c>
      <c r="T2363" s="1" t="str">
        <f>IF(ISNA(VLOOKUP(P2363,'NEW XEQM.c'!D:D,1,0)),"--",VLOOKUP(P2363,'NEW XEQM.c'!D:G,3,0))</f>
        <v>--</v>
      </c>
      <c r="W2363" t="e">
        <f t="shared" si="350"/>
        <v>#VALUE!</v>
      </c>
    </row>
    <row r="2364" spans="9:23">
      <c r="I2364" s="61"/>
      <c r="N2364" s="22" t="s">
        <v>2134</v>
      </c>
      <c r="R2364" s="1"/>
      <c r="S2364" s="1" t="str">
        <f t="shared" si="349"/>
        <v/>
      </c>
      <c r="T2364" s="1" t="str">
        <f>IF(ISNA(VLOOKUP(P2364,'NEW XEQM.c'!D:D,1,0)),"--",VLOOKUP(P2364,'NEW XEQM.c'!D:G,3,0))</f>
        <v>--</v>
      </c>
      <c r="W2364" t="e">
        <f t="shared" si="350"/>
        <v>#VALUE!</v>
      </c>
    </row>
    <row r="2365" spans="9:23">
      <c r="I2365" s="61"/>
      <c r="N2365" s="22" t="s">
        <v>2134</v>
      </c>
      <c r="R2365" s="1"/>
      <c r="S2365" s="1" t="str">
        <f t="shared" si="349"/>
        <v/>
      </c>
      <c r="T2365" s="1" t="str">
        <f>IF(ISNA(VLOOKUP(P2365,'NEW XEQM.c'!D:D,1,0)),"--",VLOOKUP(P2365,'NEW XEQM.c'!D:G,3,0))</f>
        <v>--</v>
      </c>
      <c r="W2365" t="e">
        <f t="shared" si="350"/>
        <v>#VALUE!</v>
      </c>
    </row>
    <row r="2366" spans="9:23">
      <c r="I2366" s="61"/>
      <c r="N2366" s="22" t="s">
        <v>2134</v>
      </c>
      <c r="R2366" s="1"/>
      <c r="S2366" s="1" t="str">
        <f t="shared" si="349"/>
        <v/>
      </c>
      <c r="T2366" s="1" t="str">
        <f>IF(ISNA(VLOOKUP(P2366,'NEW XEQM.c'!D:D,1,0)),"--",VLOOKUP(P2366,'NEW XEQM.c'!D:G,3,0))</f>
        <v>--</v>
      </c>
      <c r="W2366" t="e">
        <f t="shared" si="350"/>
        <v>#VALUE!</v>
      </c>
    </row>
    <row r="2367" spans="9:23">
      <c r="I2367" s="61"/>
      <c r="N2367" s="22" t="s">
        <v>2134</v>
      </c>
      <c r="R2367" s="1"/>
      <c r="S2367" s="1" t="str">
        <f t="shared" si="349"/>
        <v/>
      </c>
      <c r="T2367" s="1" t="str">
        <f>IF(ISNA(VLOOKUP(P2367,'NEW XEQM.c'!D:D,1,0)),"--",VLOOKUP(P2367,'NEW XEQM.c'!D:G,3,0))</f>
        <v>--</v>
      </c>
      <c r="W2367" t="e">
        <f t="shared" si="350"/>
        <v>#VALUE!</v>
      </c>
    </row>
    <row r="2368" spans="9:23">
      <c r="I2368" s="61"/>
      <c r="N2368" s="22" t="s">
        <v>2134</v>
      </c>
      <c r="R2368" s="1"/>
      <c r="S2368" s="1" t="str">
        <f t="shared" si="349"/>
        <v/>
      </c>
      <c r="T2368" s="1" t="str">
        <f>IF(ISNA(VLOOKUP(P2368,'NEW XEQM.c'!D:D,1,0)),"--",VLOOKUP(P2368,'NEW XEQM.c'!D:G,3,0))</f>
        <v>--</v>
      </c>
      <c r="W2368" t="e">
        <f t="shared" si="350"/>
        <v>#VALUE!</v>
      </c>
    </row>
    <row r="2369" spans="9:23">
      <c r="I2369" s="61"/>
      <c r="N2369" s="22" t="s">
        <v>2134</v>
      </c>
      <c r="R2369" s="1"/>
      <c r="S2369" s="1" t="str">
        <f t="shared" si="349"/>
        <v/>
      </c>
      <c r="T2369" s="1" t="str">
        <f>IF(ISNA(VLOOKUP(P2369,'NEW XEQM.c'!D:D,1,0)),"--",VLOOKUP(P2369,'NEW XEQM.c'!D:G,3,0))</f>
        <v>--</v>
      </c>
      <c r="W2369" t="e">
        <f t="shared" si="350"/>
        <v>#VALUE!</v>
      </c>
    </row>
    <row r="2370" spans="9:23">
      <c r="I2370" s="61"/>
      <c r="N2370" s="22" t="s">
        <v>2134</v>
      </c>
      <c r="R2370" s="1"/>
      <c r="S2370" s="1" t="str">
        <f t="shared" si="349"/>
        <v/>
      </c>
      <c r="T2370" s="1" t="str">
        <f>IF(ISNA(VLOOKUP(P2370,'NEW XEQM.c'!D:D,1,0)),"--",VLOOKUP(P2370,'NEW XEQM.c'!D:G,3,0))</f>
        <v>--</v>
      </c>
      <c r="W2370" t="e">
        <f t="shared" si="350"/>
        <v>#VALUE!</v>
      </c>
    </row>
    <row r="2371" spans="9:23">
      <c r="I2371" s="61"/>
      <c r="N2371" s="22" t="s">
        <v>2134</v>
      </c>
      <c r="R2371" s="1"/>
      <c r="S2371" s="1" t="str">
        <f t="shared" si="349"/>
        <v/>
      </c>
      <c r="T2371" s="1" t="str">
        <f>IF(ISNA(VLOOKUP(P2371,'NEW XEQM.c'!D:D,1,0)),"--",VLOOKUP(P2371,'NEW XEQM.c'!D:G,3,0))</f>
        <v>--</v>
      </c>
      <c r="W2371" t="e">
        <f t="shared" si="350"/>
        <v>#VALUE!</v>
      </c>
    </row>
    <row r="2372" spans="9:23">
      <c r="I2372" s="61"/>
      <c r="N2372" s="22" t="s">
        <v>2134</v>
      </c>
      <c r="R2372" s="1"/>
      <c r="S2372" s="1" t="str">
        <f t="shared" si="349"/>
        <v/>
      </c>
      <c r="T2372" s="1" t="str">
        <f>IF(ISNA(VLOOKUP(P2372,'NEW XEQM.c'!D:D,1,0)),"--",VLOOKUP(P2372,'NEW XEQM.c'!D:G,3,0))</f>
        <v>--</v>
      </c>
      <c r="W2372" t="e">
        <f t="shared" si="350"/>
        <v>#VALUE!</v>
      </c>
    </row>
    <row r="2373" spans="9:23">
      <c r="I2373" s="61"/>
      <c r="N2373" s="22" t="s">
        <v>2134</v>
      </c>
      <c r="R2373" s="1"/>
      <c r="S2373" s="1" t="str">
        <f t="shared" si="349"/>
        <v/>
      </c>
      <c r="T2373" s="1" t="str">
        <f>IF(ISNA(VLOOKUP(P2373,'NEW XEQM.c'!D:D,1,0)),"--",VLOOKUP(P2373,'NEW XEQM.c'!D:G,3,0))</f>
        <v>--</v>
      </c>
      <c r="W2373" t="e">
        <f t="shared" si="350"/>
        <v>#VALUE!</v>
      </c>
    </row>
    <row r="2374" spans="9:23">
      <c r="I2374" s="61"/>
      <c r="N2374" s="22" t="s">
        <v>2134</v>
      </c>
      <c r="R2374" s="1"/>
      <c r="S2374" s="1" t="str">
        <f t="shared" si="349"/>
        <v/>
      </c>
      <c r="T2374" s="1" t="str">
        <f>IF(ISNA(VLOOKUP(P2374,'NEW XEQM.c'!D:D,1,0)),"--",VLOOKUP(P2374,'NEW XEQM.c'!D:G,3,0))</f>
        <v>--</v>
      </c>
      <c r="W2374" t="e">
        <f t="shared" si="350"/>
        <v>#VALUE!</v>
      </c>
    </row>
    <row r="2375" spans="9:23">
      <c r="I2375" s="61"/>
      <c r="N2375" s="22" t="s">
        <v>2134</v>
      </c>
      <c r="R2375" s="1"/>
      <c r="S2375" s="1" t="str">
        <f t="shared" ref="S2375:S2438" si="351">IF(E2375=F2375,"","NOT EQUAL")</f>
        <v/>
      </c>
      <c r="T2375" s="1" t="str">
        <f>IF(ISNA(VLOOKUP(P2375,'NEW XEQM.c'!D:D,1,0)),"--",VLOOKUP(P2375,'NEW XEQM.c'!D:G,3,0))</f>
        <v>--</v>
      </c>
      <c r="W2375" t="e">
        <f t="shared" si="350"/>
        <v>#VALUE!</v>
      </c>
    </row>
    <row r="2376" spans="9:23">
      <c r="I2376" s="61"/>
      <c r="N2376" s="22" t="s">
        <v>2134</v>
      </c>
      <c r="R2376" s="1"/>
      <c r="S2376" s="1" t="str">
        <f t="shared" si="351"/>
        <v/>
      </c>
      <c r="T2376" s="1" t="str">
        <f>IF(ISNA(VLOOKUP(P2376,'NEW XEQM.c'!D:D,1,0)),"--",VLOOKUP(P2376,'NEW XEQM.c'!D:G,3,0))</f>
        <v>--</v>
      </c>
      <c r="W2376" t="e">
        <f t="shared" si="350"/>
        <v>#VALUE!</v>
      </c>
    </row>
    <row r="2377" spans="9:23">
      <c r="I2377" s="61"/>
      <c r="N2377" s="22" t="s">
        <v>2134</v>
      </c>
      <c r="R2377" s="1"/>
      <c r="S2377" s="1" t="str">
        <f t="shared" si="351"/>
        <v/>
      </c>
      <c r="T2377" s="1" t="str">
        <f>IF(ISNA(VLOOKUP(P2377,'NEW XEQM.c'!D:D,1,0)),"--",VLOOKUP(P2377,'NEW XEQM.c'!D:G,3,0))</f>
        <v>--</v>
      </c>
      <c r="W2377" t="e">
        <f t="shared" si="350"/>
        <v>#VALUE!</v>
      </c>
    </row>
    <row r="2378" spans="9:23">
      <c r="I2378" s="61"/>
      <c r="N2378" s="22" t="s">
        <v>2134</v>
      </c>
      <c r="R2378" s="1"/>
      <c r="S2378" s="1" t="str">
        <f t="shared" si="351"/>
        <v/>
      </c>
      <c r="T2378" s="1" t="str">
        <f>IF(ISNA(VLOOKUP(P2378,'NEW XEQM.c'!D:D,1,0)),"--",VLOOKUP(P2378,'NEW XEQM.c'!D:G,3,0))</f>
        <v>--</v>
      </c>
      <c r="W2378" t="e">
        <f t="shared" si="350"/>
        <v>#VALUE!</v>
      </c>
    </row>
    <row r="2379" spans="9:23">
      <c r="I2379" s="61"/>
      <c r="N2379" s="22" t="s">
        <v>2134</v>
      </c>
      <c r="R2379" s="1"/>
      <c r="S2379" s="1" t="str">
        <f t="shared" si="351"/>
        <v/>
      </c>
      <c r="T2379" s="1" t="str">
        <f>IF(ISNA(VLOOKUP(P2379,'NEW XEQM.c'!D:D,1,0)),"--",VLOOKUP(P2379,'NEW XEQM.c'!D:G,3,0))</f>
        <v>--</v>
      </c>
      <c r="W2379" t="e">
        <f t="shared" si="350"/>
        <v>#VALUE!</v>
      </c>
    </row>
    <row r="2380" spans="9:23">
      <c r="I2380" s="61"/>
      <c r="N2380" s="22" t="s">
        <v>2134</v>
      </c>
      <c r="R2380" s="1"/>
      <c r="S2380" s="1" t="str">
        <f t="shared" si="351"/>
        <v/>
      </c>
      <c r="T2380" s="1" t="str">
        <f>IF(ISNA(VLOOKUP(P2380,'NEW XEQM.c'!D:D,1,0)),"--",VLOOKUP(P2380,'NEW XEQM.c'!D:G,3,0))</f>
        <v>--</v>
      </c>
      <c r="W2380" t="e">
        <f t="shared" si="350"/>
        <v>#VALUE!</v>
      </c>
    </row>
    <row r="2381" spans="9:23">
      <c r="I2381" s="61"/>
      <c r="N2381" s="22" t="s">
        <v>2134</v>
      </c>
      <c r="R2381" s="1"/>
      <c r="S2381" s="1" t="str">
        <f t="shared" si="351"/>
        <v/>
      </c>
      <c r="T2381" s="1" t="str">
        <f>IF(ISNA(VLOOKUP(P2381,'NEW XEQM.c'!D:D,1,0)),"--",VLOOKUP(P2381,'NEW XEQM.c'!D:G,3,0))</f>
        <v>--</v>
      </c>
      <c r="W2381" t="e">
        <f t="shared" si="350"/>
        <v>#VALUE!</v>
      </c>
    </row>
    <row r="2382" spans="9:23">
      <c r="I2382" s="61"/>
      <c r="N2382" s="22" t="s">
        <v>2134</v>
      </c>
      <c r="R2382" s="1"/>
      <c r="S2382" s="1" t="str">
        <f t="shared" si="351"/>
        <v/>
      </c>
      <c r="T2382" s="1" t="str">
        <f>IF(ISNA(VLOOKUP(P2382,'NEW XEQM.c'!D:D,1,0)),"--",VLOOKUP(P2382,'NEW XEQM.c'!D:G,3,0))</f>
        <v>--</v>
      </c>
      <c r="W2382" t="e">
        <f t="shared" si="350"/>
        <v>#VALUE!</v>
      </c>
    </row>
    <row r="2383" spans="9:23">
      <c r="I2383" s="61"/>
      <c r="N2383" s="22" t="s">
        <v>2134</v>
      </c>
      <c r="R2383" s="1"/>
      <c r="S2383" s="1" t="str">
        <f t="shared" si="351"/>
        <v/>
      </c>
      <c r="T2383" s="1" t="str">
        <f>IF(ISNA(VLOOKUP(P2383,'NEW XEQM.c'!D:D,1,0)),"--",VLOOKUP(P2383,'NEW XEQM.c'!D:G,3,0))</f>
        <v>--</v>
      </c>
      <c r="W2383" t="e">
        <f t="shared" si="350"/>
        <v>#VALUE!</v>
      </c>
    </row>
    <row r="2384" spans="9:23">
      <c r="I2384" s="61"/>
      <c r="N2384" s="22" t="s">
        <v>2134</v>
      </c>
      <c r="R2384" s="1"/>
      <c r="S2384" s="1" t="str">
        <f t="shared" si="351"/>
        <v/>
      </c>
      <c r="T2384" s="1" t="str">
        <f>IF(ISNA(VLOOKUP(P2384,'NEW XEQM.c'!D:D,1,0)),"--",VLOOKUP(P2384,'NEW XEQM.c'!D:G,3,0))</f>
        <v>--</v>
      </c>
      <c r="W2384" t="e">
        <f t="shared" si="350"/>
        <v>#VALUE!</v>
      </c>
    </row>
    <row r="2385" spans="9:23">
      <c r="I2385" s="61"/>
      <c r="N2385" s="22" t="s">
        <v>2134</v>
      </c>
      <c r="R2385" s="1"/>
      <c r="S2385" s="1" t="str">
        <f t="shared" si="351"/>
        <v/>
      </c>
      <c r="T2385" s="1" t="str">
        <f>IF(ISNA(VLOOKUP(P2385,'NEW XEQM.c'!D:D,1,0)),"--",VLOOKUP(P2385,'NEW XEQM.c'!D:G,3,0))</f>
        <v>--</v>
      </c>
      <c r="W2385" t="e">
        <f t="shared" si="350"/>
        <v>#VALUE!</v>
      </c>
    </row>
    <row r="2386" spans="9:23">
      <c r="I2386" s="61"/>
      <c r="N2386" s="22" t="s">
        <v>2134</v>
      </c>
      <c r="R2386" s="1"/>
      <c r="S2386" s="1" t="str">
        <f t="shared" si="351"/>
        <v/>
      </c>
      <c r="T2386" s="1" t="str">
        <f>IF(ISNA(VLOOKUP(P2386,'NEW XEQM.c'!D:D,1,0)),"--",VLOOKUP(P2386,'NEW XEQM.c'!D:G,3,0))</f>
        <v>--</v>
      </c>
      <c r="W2386" t="e">
        <f t="shared" si="350"/>
        <v>#VALUE!</v>
      </c>
    </row>
    <row r="2387" spans="9:23">
      <c r="I2387" s="61"/>
      <c r="N2387" s="22" t="s">
        <v>2134</v>
      </c>
      <c r="R2387" s="1"/>
      <c r="S2387" s="1" t="str">
        <f t="shared" si="351"/>
        <v/>
      </c>
      <c r="T2387" s="1" t="str">
        <f>IF(ISNA(VLOOKUP(P2387,'NEW XEQM.c'!D:D,1,0)),"--",VLOOKUP(P2387,'NEW XEQM.c'!D:G,3,0))</f>
        <v>--</v>
      </c>
      <c r="W2387" t="e">
        <f t="shared" si="350"/>
        <v>#VALUE!</v>
      </c>
    </row>
    <row r="2388" spans="9:23">
      <c r="I2388" s="61"/>
      <c r="N2388" s="22" t="s">
        <v>2134</v>
      </c>
      <c r="R2388" s="1"/>
      <c r="S2388" s="1" t="str">
        <f t="shared" si="351"/>
        <v/>
      </c>
      <c r="T2388" s="1" t="str">
        <f>IF(ISNA(VLOOKUP(P2388,'NEW XEQM.c'!D:D,1,0)),"--",VLOOKUP(P2388,'NEW XEQM.c'!D:G,3,0))</f>
        <v>--</v>
      </c>
      <c r="W2388" t="e">
        <f t="shared" si="350"/>
        <v>#VALUE!</v>
      </c>
    </row>
    <row r="2389" spans="9:23">
      <c r="I2389" s="61"/>
      <c r="N2389" s="22" t="s">
        <v>2134</v>
      </c>
      <c r="R2389" s="1"/>
      <c r="S2389" s="1" t="str">
        <f t="shared" si="351"/>
        <v/>
      </c>
      <c r="T2389" s="1" t="str">
        <f>IF(ISNA(VLOOKUP(P2389,'NEW XEQM.c'!D:D,1,0)),"--",VLOOKUP(P2389,'NEW XEQM.c'!D:G,3,0))</f>
        <v>--</v>
      </c>
      <c r="W2389" t="e">
        <f t="shared" si="350"/>
        <v>#VALUE!</v>
      </c>
    </row>
    <row r="2390" spans="9:23">
      <c r="I2390" s="61"/>
      <c r="N2390" s="22" t="s">
        <v>2134</v>
      </c>
      <c r="R2390" s="1"/>
      <c r="S2390" s="1" t="str">
        <f t="shared" si="351"/>
        <v/>
      </c>
      <c r="T2390" s="1" t="str">
        <f>IF(ISNA(VLOOKUP(P2390,'NEW XEQM.c'!D:D,1,0)),"--",VLOOKUP(P2390,'NEW XEQM.c'!D:G,3,0))</f>
        <v>--</v>
      </c>
      <c r="W2390" t="e">
        <f t="shared" si="350"/>
        <v>#VALUE!</v>
      </c>
    </row>
    <row r="2391" spans="9:23">
      <c r="I2391" s="61"/>
      <c r="N2391" s="22" t="s">
        <v>2134</v>
      </c>
      <c r="R2391" s="1"/>
      <c r="S2391" s="1" t="str">
        <f t="shared" si="351"/>
        <v/>
      </c>
      <c r="T2391" s="1" t="str">
        <f>IF(ISNA(VLOOKUP(P2391,'NEW XEQM.c'!D:D,1,0)),"--",VLOOKUP(P2391,'NEW XEQM.c'!D:G,3,0))</f>
        <v>--</v>
      </c>
      <c r="W2391" t="e">
        <f t="shared" si="350"/>
        <v>#VALUE!</v>
      </c>
    </row>
    <row r="2392" spans="9:23">
      <c r="I2392" s="61"/>
      <c r="N2392" s="22" t="s">
        <v>2134</v>
      </c>
      <c r="R2392" s="1"/>
      <c r="S2392" s="1" t="str">
        <f t="shared" si="351"/>
        <v/>
      </c>
      <c r="T2392" s="1" t="str">
        <f>IF(ISNA(VLOOKUP(P2392,'NEW XEQM.c'!D:D,1,0)),"--",VLOOKUP(P2392,'NEW XEQM.c'!D:G,3,0))</f>
        <v>--</v>
      </c>
      <c r="W2392" t="e">
        <f t="shared" si="350"/>
        <v>#VALUE!</v>
      </c>
    </row>
    <row r="2393" spans="9:23">
      <c r="I2393" s="61"/>
      <c r="N2393" s="22" t="s">
        <v>2134</v>
      </c>
      <c r="R2393" s="1"/>
      <c r="S2393" s="1" t="str">
        <f t="shared" si="351"/>
        <v/>
      </c>
      <c r="T2393" s="1" t="str">
        <f>IF(ISNA(VLOOKUP(P2393,'NEW XEQM.c'!D:D,1,0)),"--",VLOOKUP(P2393,'NEW XEQM.c'!D:G,3,0))</f>
        <v>--</v>
      </c>
      <c r="W2393" t="e">
        <f t="shared" si="350"/>
        <v>#VALUE!</v>
      </c>
    </row>
    <row r="2394" spans="9:23">
      <c r="I2394" s="61"/>
      <c r="N2394" s="22" t="s">
        <v>2134</v>
      </c>
      <c r="R2394" s="1"/>
      <c r="S2394" s="1" t="str">
        <f t="shared" si="351"/>
        <v/>
      </c>
      <c r="T2394" s="1" t="str">
        <f>IF(ISNA(VLOOKUP(P2394,'NEW XEQM.c'!D:D,1,0)),"--",VLOOKUP(P2394,'NEW XEQM.c'!D:G,3,0))</f>
        <v>--</v>
      </c>
      <c r="W2394" t="e">
        <f t="shared" si="350"/>
        <v>#VALUE!</v>
      </c>
    </row>
    <row r="2395" spans="9:23">
      <c r="I2395" s="61"/>
      <c r="N2395" s="22" t="s">
        <v>2134</v>
      </c>
      <c r="R2395" s="1"/>
      <c r="S2395" s="1" t="str">
        <f t="shared" si="351"/>
        <v/>
      </c>
      <c r="T2395" s="1" t="str">
        <f>IF(ISNA(VLOOKUP(P2395,'NEW XEQM.c'!D:D,1,0)),"--",VLOOKUP(P2395,'NEW XEQM.c'!D:G,3,0))</f>
        <v>--</v>
      </c>
      <c r="W2395" t="e">
        <f t="shared" si="350"/>
        <v>#VALUE!</v>
      </c>
    </row>
    <row r="2396" spans="9:23">
      <c r="I2396" s="61"/>
      <c r="N2396" s="22" t="s">
        <v>2134</v>
      </c>
      <c r="R2396" s="1"/>
      <c r="S2396" s="1" t="str">
        <f t="shared" si="351"/>
        <v/>
      </c>
      <c r="T2396" s="1" t="str">
        <f>IF(ISNA(VLOOKUP(P2396,'NEW XEQM.c'!D:D,1,0)),"--",VLOOKUP(P2396,'NEW XEQM.c'!D:G,3,0))</f>
        <v>--</v>
      </c>
      <c r="W2396" t="e">
        <f t="shared" si="350"/>
        <v>#VALUE!</v>
      </c>
    </row>
    <row r="2397" spans="9:23">
      <c r="I2397" s="61"/>
      <c r="N2397" s="22" t="s">
        <v>2134</v>
      </c>
      <c r="R2397" s="1"/>
      <c r="S2397" s="1" t="str">
        <f t="shared" si="351"/>
        <v/>
      </c>
      <c r="T2397" s="1" t="str">
        <f>IF(ISNA(VLOOKUP(P2397,'NEW XEQM.c'!D:D,1,0)),"--",VLOOKUP(P2397,'NEW XEQM.c'!D:G,3,0))</f>
        <v>--</v>
      </c>
      <c r="W2397" t="e">
        <f t="shared" si="350"/>
        <v>#VALUE!</v>
      </c>
    </row>
    <row r="2398" spans="9:23">
      <c r="I2398" s="61"/>
      <c r="N2398" s="22" t="s">
        <v>2134</v>
      </c>
      <c r="R2398" s="1"/>
      <c r="S2398" s="1" t="str">
        <f t="shared" si="351"/>
        <v/>
      </c>
      <c r="T2398" s="1" t="str">
        <f>IF(ISNA(VLOOKUP(P2398,'NEW XEQM.c'!D:D,1,0)),"--",VLOOKUP(P2398,'NEW XEQM.c'!D:G,3,0))</f>
        <v>--</v>
      </c>
      <c r="W2398" t="e">
        <f t="shared" ref="W2398:W2461" si="352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51"/>
        <v/>
      </c>
      <c r="T2399" s="1" t="str">
        <f>IF(ISNA(VLOOKUP(P2399,'NEW XEQM.c'!D:D,1,0)),"--",VLOOKUP(P2399,'NEW XEQM.c'!D:G,3,0))</f>
        <v>--</v>
      </c>
      <c r="W2399" t="e">
        <f t="shared" si="352"/>
        <v>#VALUE!</v>
      </c>
    </row>
    <row r="2400" spans="9:23">
      <c r="I2400" s="61"/>
      <c r="N2400" s="22" t="s">
        <v>2134</v>
      </c>
      <c r="R2400" s="1"/>
      <c r="S2400" s="1" t="str">
        <f t="shared" si="351"/>
        <v/>
      </c>
      <c r="T2400" s="1" t="str">
        <f>IF(ISNA(VLOOKUP(P2400,'NEW XEQM.c'!D:D,1,0)),"--",VLOOKUP(P2400,'NEW XEQM.c'!D:G,3,0))</f>
        <v>--</v>
      </c>
      <c r="W2400" t="e">
        <f t="shared" si="352"/>
        <v>#VALUE!</v>
      </c>
    </row>
    <row r="2401" spans="9:23">
      <c r="I2401" s="61"/>
      <c r="N2401" s="22" t="s">
        <v>2134</v>
      </c>
      <c r="R2401" s="1"/>
      <c r="S2401" s="1" t="str">
        <f t="shared" si="351"/>
        <v/>
      </c>
      <c r="T2401" s="1" t="str">
        <f>IF(ISNA(VLOOKUP(P2401,'NEW XEQM.c'!D:D,1,0)),"--",VLOOKUP(P2401,'NEW XEQM.c'!D:G,3,0))</f>
        <v>--</v>
      </c>
      <c r="W2401" t="e">
        <f t="shared" si="352"/>
        <v>#VALUE!</v>
      </c>
    </row>
    <row r="2402" spans="9:23">
      <c r="I2402" s="61"/>
      <c r="N2402" s="22" t="s">
        <v>2134</v>
      </c>
      <c r="R2402" s="1"/>
      <c r="S2402" s="1" t="str">
        <f t="shared" si="351"/>
        <v/>
      </c>
      <c r="T2402" s="1" t="str">
        <f>IF(ISNA(VLOOKUP(P2402,'NEW XEQM.c'!D:D,1,0)),"--",VLOOKUP(P2402,'NEW XEQM.c'!D:G,3,0))</f>
        <v>--</v>
      </c>
      <c r="W2402" t="e">
        <f t="shared" si="352"/>
        <v>#VALUE!</v>
      </c>
    </row>
    <row r="2403" spans="9:23">
      <c r="I2403" s="61"/>
      <c r="N2403" s="22" t="s">
        <v>2134</v>
      </c>
      <c r="R2403" s="1"/>
      <c r="S2403" s="1" t="str">
        <f t="shared" si="351"/>
        <v/>
      </c>
      <c r="T2403" s="1" t="str">
        <f>IF(ISNA(VLOOKUP(P2403,'NEW XEQM.c'!D:D,1,0)),"--",VLOOKUP(P2403,'NEW XEQM.c'!D:G,3,0))</f>
        <v>--</v>
      </c>
      <c r="W2403" t="e">
        <f t="shared" si="352"/>
        <v>#VALUE!</v>
      </c>
    </row>
    <row r="2404" spans="9:23">
      <c r="I2404" s="61"/>
      <c r="N2404" s="22" t="s">
        <v>2134</v>
      </c>
      <c r="R2404" s="1"/>
      <c r="S2404" s="1" t="str">
        <f t="shared" si="351"/>
        <v/>
      </c>
      <c r="T2404" s="1" t="str">
        <f>IF(ISNA(VLOOKUP(P2404,'NEW XEQM.c'!D:D,1,0)),"--",VLOOKUP(P2404,'NEW XEQM.c'!D:G,3,0))</f>
        <v>--</v>
      </c>
      <c r="W2404" t="e">
        <f t="shared" si="352"/>
        <v>#VALUE!</v>
      </c>
    </row>
    <row r="2405" spans="9:23">
      <c r="I2405" s="61"/>
      <c r="N2405" s="22" t="s">
        <v>2134</v>
      </c>
      <c r="R2405" s="1"/>
      <c r="S2405" s="1" t="str">
        <f t="shared" si="351"/>
        <v/>
      </c>
      <c r="T2405" s="1" t="str">
        <f>IF(ISNA(VLOOKUP(P2405,'NEW XEQM.c'!D:D,1,0)),"--",VLOOKUP(P2405,'NEW XEQM.c'!D:G,3,0))</f>
        <v>--</v>
      </c>
      <c r="W2405" t="e">
        <f t="shared" si="352"/>
        <v>#VALUE!</v>
      </c>
    </row>
    <row r="2406" spans="9:23">
      <c r="I2406" s="61"/>
      <c r="N2406" s="22" t="s">
        <v>2134</v>
      </c>
      <c r="R2406" s="1"/>
      <c r="S2406" s="1" t="str">
        <f t="shared" si="351"/>
        <v/>
      </c>
      <c r="T2406" s="1" t="str">
        <f>IF(ISNA(VLOOKUP(P2406,'NEW XEQM.c'!D:D,1,0)),"--",VLOOKUP(P2406,'NEW XEQM.c'!D:G,3,0))</f>
        <v>--</v>
      </c>
      <c r="W2406" t="e">
        <f t="shared" si="352"/>
        <v>#VALUE!</v>
      </c>
    </row>
    <row r="2407" spans="9:23">
      <c r="I2407" s="61"/>
      <c r="N2407" s="22" t="s">
        <v>2134</v>
      </c>
      <c r="R2407" s="1"/>
      <c r="S2407" s="1" t="str">
        <f t="shared" si="351"/>
        <v/>
      </c>
      <c r="T2407" s="1" t="str">
        <f>IF(ISNA(VLOOKUP(P2407,'NEW XEQM.c'!D:D,1,0)),"--",VLOOKUP(P2407,'NEW XEQM.c'!D:G,3,0))</f>
        <v>--</v>
      </c>
      <c r="W2407" t="e">
        <f t="shared" si="352"/>
        <v>#VALUE!</v>
      </c>
    </row>
    <row r="2408" spans="9:23">
      <c r="I2408" s="61"/>
      <c r="N2408" s="22" t="s">
        <v>2134</v>
      </c>
      <c r="R2408" s="1"/>
      <c r="S2408" s="1" t="str">
        <f t="shared" si="351"/>
        <v/>
      </c>
      <c r="T2408" s="1" t="str">
        <f>IF(ISNA(VLOOKUP(P2408,'NEW XEQM.c'!D:D,1,0)),"--",VLOOKUP(P2408,'NEW XEQM.c'!D:G,3,0))</f>
        <v>--</v>
      </c>
      <c r="W2408" t="e">
        <f t="shared" si="352"/>
        <v>#VALUE!</v>
      </c>
    </row>
    <row r="2409" spans="9:23">
      <c r="I2409" s="61"/>
      <c r="N2409" s="22" t="s">
        <v>2134</v>
      </c>
      <c r="R2409" s="1"/>
      <c r="S2409" s="1" t="str">
        <f t="shared" si="351"/>
        <v/>
      </c>
      <c r="T2409" s="1" t="str">
        <f>IF(ISNA(VLOOKUP(P2409,'NEW XEQM.c'!D:D,1,0)),"--",VLOOKUP(P2409,'NEW XEQM.c'!D:G,3,0))</f>
        <v>--</v>
      </c>
      <c r="W2409" t="e">
        <f t="shared" si="352"/>
        <v>#VALUE!</v>
      </c>
    </row>
    <row r="2410" spans="9:23">
      <c r="I2410" s="61"/>
      <c r="N2410" s="22" t="s">
        <v>2134</v>
      </c>
      <c r="R2410" s="1"/>
      <c r="S2410" s="1" t="str">
        <f t="shared" si="351"/>
        <v/>
      </c>
      <c r="T2410" s="1" t="str">
        <f>IF(ISNA(VLOOKUP(P2410,'NEW XEQM.c'!D:D,1,0)),"--",VLOOKUP(P2410,'NEW XEQM.c'!D:G,3,0))</f>
        <v>--</v>
      </c>
      <c r="W2410" t="e">
        <f t="shared" si="352"/>
        <v>#VALUE!</v>
      </c>
    </row>
    <row r="2411" spans="9:23">
      <c r="I2411" s="61"/>
      <c r="N2411" s="22" t="s">
        <v>2134</v>
      </c>
      <c r="R2411" s="1"/>
      <c r="S2411" s="1" t="str">
        <f t="shared" si="351"/>
        <v/>
      </c>
      <c r="T2411" s="1" t="str">
        <f>IF(ISNA(VLOOKUP(P2411,'NEW XEQM.c'!D:D,1,0)),"--",VLOOKUP(P2411,'NEW XEQM.c'!D:G,3,0))</f>
        <v>--</v>
      </c>
      <c r="W2411" t="e">
        <f t="shared" si="352"/>
        <v>#VALUE!</v>
      </c>
    </row>
    <row r="2412" spans="9:23">
      <c r="I2412" s="61"/>
      <c r="N2412" s="22" t="s">
        <v>2134</v>
      </c>
      <c r="R2412" s="1"/>
      <c r="S2412" s="1" t="str">
        <f t="shared" si="351"/>
        <v/>
      </c>
      <c r="T2412" s="1" t="str">
        <f>IF(ISNA(VLOOKUP(P2412,'NEW XEQM.c'!D:D,1,0)),"--",VLOOKUP(P2412,'NEW XEQM.c'!D:G,3,0))</f>
        <v>--</v>
      </c>
      <c r="W2412" t="e">
        <f t="shared" si="352"/>
        <v>#VALUE!</v>
      </c>
    </row>
    <row r="2413" spans="9:23">
      <c r="I2413" s="61"/>
      <c r="N2413" s="22" t="s">
        <v>2134</v>
      </c>
      <c r="R2413" s="1"/>
      <c r="S2413" s="1" t="str">
        <f t="shared" si="351"/>
        <v/>
      </c>
      <c r="T2413" s="1" t="str">
        <f>IF(ISNA(VLOOKUP(P2413,'NEW XEQM.c'!D:D,1,0)),"--",VLOOKUP(P2413,'NEW XEQM.c'!D:G,3,0))</f>
        <v>--</v>
      </c>
      <c r="W2413" t="e">
        <f t="shared" si="352"/>
        <v>#VALUE!</v>
      </c>
    </row>
    <row r="2414" spans="9:23">
      <c r="I2414" s="61"/>
      <c r="N2414" s="22" t="s">
        <v>2134</v>
      </c>
      <c r="R2414" s="1"/>
      <c r="S2414" s="1" t="str">
        <f t="shared" si="351"/>
        <v/>
      </c>
      <c r="T2414" s="1" t="str">
        <f>IF(ISNA(VLOOKUP(P2414,'NEW XEQM.c'!D:D,1,0)),"--",VLOOKUP(P2414,'NEW XEQM.c'!D:G,3,0))</f>
        <v>--</v>
      </c>
      <c r="W2414" t="e">
        <f t="shared" si="352"/>
        <v>#VALUE!</v>
      </c>
    </row>
    <row r="2415" spans="9:23">
      <c r="I2415" s="61"/>
      <c r="N2415" s="22" t="s">
        <v>2134</v>
      </c>
      <c r="R2415" s="1"/>
      <c r="S2415" s="1" t="str">
        <f t="shared" si="351"/>
        <v/>
      </c>
      <c r="T2415" s="1" t="str">
        <f>IF(ISNA(VLOOKUP(P2415,'NEW XEQM.c'!D:D,1,0)),"--",VLOOKUP(P2415,'NEW XEQM.c'!D:G,3,0))</f>
        <v>--</v>
      </c>
      <c r="W2415" t="e">
        <f t="shared" si="352"/>
        <v>#VALUE!</v>
      </c>
    </row>
    <row r="2416" spans="9:23">
      <c r="I2416" s="61"/>
      <c r="N2416" s="22" t="s">
        <v>2134</v>
      </c>
      <c r="R2416" s="1"/>
      <c r="S2416" s="1" t="str">
        <f t="shared" si="351"/>
        <v/>
      </c>
      <c r="T2416" s="1" t="str">
        <f>IF(ISNA(VLOOKUP(P2416,'NEW XEQM.c'!D:D,1,0)),"--",VLOOKUP(P2416,'NEW XEQM.c'!D:G,3,0))</f>
        <v>--</v>
      </c>
      <c r="W2416" t="e">
        <f t="shared" si="352"/>
        <v>#VALUE!</v>
      </c>
    </row>
    <row r="2417" spans="9:23">
      <c r="I2417" s="61"/>
      <c r="N2417" s="22" t="s">
        <v>2134</v>
      </c>
      <c r="R2417" s="1"/>
      <c r="S2417" s="1" t="str">
        <f t="shared" si="351"/>
        <v/>
      </c>
      <c r="T2417" s="1" t="str">
        <f>IF(ISNA(VLOOKUP(P2417,'NEW XEQM.c'!D:D,1,0)),"--",VLOOKUP(P2417,'NEW XEQM.c'!D:G,3,0))</f>
        <v>--</v>
      </c>
      <c r="W2417" t="e">
        <f t="shared" si="352"/>
        <v>#VALUE!</v>
      </c>
    </row>
    <row r="2418" spans="9:23">
      <c r="I2418" s="61"/>
      <c r="N2418" s="22" t="s">
        <v>2134</v>
      </c>
      <c r="R2418" s="1"/>
      <c r="S2418" s="1" t="str">
        <f t="shared" si="351"/>
        <v/>
      </c>
      <c r="T2418" s="1" t="str">
        <f>IF(ISNA(VLOOKUP(P2418,'NEW XEQM.c'!D:D,1,0)),"--",VLOOKUP(P2418,'NEW XEQM.c'!D:G,3,0))</f>
        <v>--</v>
      </c>
      <c r="W2418" t="e">
        <f t="shared" si="352"/>
        <v>#VALUE!</v>
      </c>
    </row>
    <row r="2419" spans="9:23">
      <c r="I2419" s="61"/>
      <c r="N2419" s="22" t="s">
        <v>2134</v>
      </c>
      <c r="R2419" s="1"/>
      <c r="S2419" s="1" t="str">
        <f t="shared" si="351"/>
        <v/>
      </c>
      <c r="T2419" s="1" t="str">
        <f>IF(ISNA(VLOOKUP(P2419,'NEW XEQM.c'!D:D,1,0)),"--",VLOOKUP(P2419,'NEW XEQM.c'!D:G,3,0))</f>
        <v>--</v>
      </c>
      <c r="W2419" t="e">
        <f t="shared" si="352"/>
        <v>#VALUE!</v>
      </c>
    </row>
    <row r="2420" spans="9:23">
      <c r="I2420" s="61"/>
      <c r="N2420" s="22" t="s">
        <v>2134</v>
      </c>
      <c r="R2420" s="1"/>
      <c r="S2420" s="1" t="str">
        <f t="shared" si="351"/>
        <v/>
      </c>
      <c r="T2420" s="1" t="str">
        <f>IF(ISNA(VLOOKUP(P2420,'NEW XEQM.c'!D:D,1,0)),"--",VLOOKUP(P2420,'NEW XEQM.c'!D:G,3,0))</f>
        <v>--</v>
      </c>
      <c r="W2420" t="e">
        <f t="shared" si="352"/>
        <v>#VALUE!</v>
      </c>
    </row>
    <row r="2421" spans="9:23">
      <c r="I2421" s="61"/>
      <c r="N2421" s="22" t="s">
        <v>2134</v>
      </c>
      <c r="R2421" s="1"/>
      <c r="S2421" s="1" t="str">
        <f t="shared" si="351"/>
        <v/>
      </c>
      <c r="T2421" s="1" t="str">
        <f>IF(ISNA(VLOOKUP(P2421,'NEW XEQM.c'!D:D,1,0)),"--",VLOOKUP(P2421,'NEW XEQM.c'!D:G,3,0))</f>
        <v>--</v>
      </c>
      <c r="W2421" t="e">
        <f t="shared" si="352"/>
        <v>#VALUE!</v>
      </c>
    </row>
    <row r="2422" spans="9:23">
      <c r="I2422" s="61"/>
      <c r="N2422" s="22" t="s">
        <v>2134</v>
      </c>
      <c r="R2422" s="1"/>
      <c r="S2422" s="1" t="str">
        <f t="shared" si="351"/>
        <v/>
      </c>
      <c r="T2422" s="1" t="str">
        <f>IF(ISNA(VLOOKUP(P2422,'NEW XEQM.c'!D:D,1,0)),"--",VLOOKUP(P2422,'NEW XEQM.c'!D:G,3,0))</f>
        <v>--</v>
      </c>
      <c r="W2422" t="e">
        <f t="shared" si="352"/>
        <v>#VALUE!</v>
      </c>
    </row>
    <row r="2423" spans="9:23">
      <c r="I2423" s="61"/>
      <c r="N2423" s="22" t="s">
        <v>2134</v>
      </c>
      <c r="R2423" s="1"/>
      <c r="S2423" s="1" t="str">
        <f t="shared" si="351"/>
        <v/>
      </c>
      <c r="T2423" s="1" t="str">
        <f>IF(ISNA(VLOOKUP(P2423,'NEW XEQM.c'!D:D,1,0)),"--",VLOOKUP(P2423,'NEW XEQM.c'!D:G,3,0))</f>
        <v>--</v>
      </c>
      <c r="W2423" t="e">
        <f t="shared" si="352"/>
        <v>#VALUE!</v>
      </c>
    </row>
    <row r="2424" spans="9:23">
      <c r="I2424" s="61"/>
      <c r="N2424" s="22" t="s">
        <v>2134</v>
      </c>
      <c r="R2424" s="1"/>
      <c r="S2424" s="1" t="str">
        <f t="shared" si="351"/>
        <v/>
      </c>
      <c r="T2424" s="1" t="str">
        <f>IF(ISNA(VLOOKUP(P2424,'NEW XEQM.c'!D:D,1,0)),"--",VLOOKUP(P2424,'NEW XEQM.c'!D:G,3,0))</f>
        <v>--</v>
      </c>
      <c r="W2424" t="e">
        <f t="shared" si="352"/>
        <v>#VALUE!</v>
      </c>
    </row>
    <row r="2425" spans="9:23">
      <c r="I2425" s="61"/>
      <c r="N2425" s="22" t="s">
        <v>2134</v>
      </c>
      <c r="R2425" s="1"/>
      <c r="S2425" s="1" t="str">
        <f t="shared" si="351"/>
        <v/>
      </c>
      <c r="T2425" s="1" t="str">
        <f>IF(ISNA(VLOOKUP(P2425,'NEW XEQM.c'!D:D,1,0)),"--",VLOOKUP(P2425,'NEW XEQM.c'!D:G,3,0))</f>
        <v>--</v>
      </c>
      <c r="W2425" t="e">
        <f t="shared" si="352"/>
        <v>#VALUE!</v>
      </c>
    </row>
    <row r="2426" spans="9:23">
      <c r="I2426" s="61"/>
      <c r="N2426" s="22" t="s">
        <v>2134</v>
      </c>
      <c r="R2426" s="1"/>
      <c r="S2426" s="1" t="str">
        <f t="shared" si="351"/>
        <v/>
      </c>
      <c r="T2426" s="1" t="str">
        <f>IF(ISNA(VLOOKUP(P2426,'NEW XEQM.c'!D:D,1,0)),"--",VLOOKUP(P2426,'NEW XEQM.c'!D:G,3,0))</f>
        <v>--</v>
      </c>
      <c r="W2426" t="e">
        <f t="shared" si="352"/>
        <v>#VALUE!</v>
      </c>
    </row>
    <row r="2427" spans="9:23">
      <c r="I2427" s="61"/>
      <c r="N2427" s="22" t="s">
        <v>2134</v>
      </c>
      <c r="R2427" s="1"/>
      <c r="S2427" s="1" t="str">
        <f t="shared" si="351"/>
        <v/>
      </c>
      <c r="T2427" s="1" t="str">
        <f>IF(ISNA(VLOOKUP(P2427,'NEW XEQM.c'!D:D,1,0)),"--",VLOOKUP(P2427,'NEW XEQM.c'!D:G,3,0))</f>
        <v>--</v>
      </c>
      <c r="W2427" t="e">
        <f t="shared" si="352"/>
        <v>#VALUE!</v>
      </c>
    </row>
    <row r="2428" spans="9:23">
      <c r="I2428" s="61"/>
      <c r="N2428" s="22" t="s">
        <v>2134</v>
      </c>
      <c r="R2428" s="1"/>
      <c r="S2428" s="1" t="str">
        <f t="shared" si="351"/>
        <v/>
      </c>
      <c r="T2428" s="1" t="str">
        <f>IF(ISNA(VLOOKUP(P2428,'NEW XEQM.c'!D:D,1,0)),"--",VLOOKUP(P2428,'NEW XEQM.c'!D:G,3,0))</f>
        <v>--</v>
      </c>
      <c r="W2428" t="e">
        <f t="shared" si="352"/>
        <v>#VALUE!</v>
      </c>
    </row>
    <row r="2429" spans="9:23">
      <c r="I2429" s="61"/>
      <c r="N2429" s="22" t="s">
        <v>2134</v>
      </c>
      <c r="R2429" s="1"/>
      <c r="S2429" s="1" t="str">
        <f t="shared" si="351"/>
        <v/>
      </c>
      <c r="T2429" s="1" t="str">
        <f>IF(ISNA(VLOOKUP(P2429,'NEW XEQM.c'!D:D,1,0)),"--",VLOOKUP(P2429,'NEW XEQM.c'!D:G,3,0))</f>
        <v>--</v>
      </c>
      <c r="W2429" t="e">
        <f t="shared" si="352"/>
        <v>#VALUE!</v>
      </c>
    </row>
    <row r="2430" spans="9:23">
      <c r="I2430" s="61"/>
      <c r="N2430" s="22" t="s">
        <v>2134</v>
      </c>
      <c r="R2430" s="1"/>
      <c r="S2430" s="1" t="str">
        <f t="shared" si="351"/>
        <v/>
      </c>
      <c r="T2430" s="1" t="str">
        <f>IF(ISNA(VLOOKUP(P2430,'NEW XEQM.c'!D:D,1,0)),"--",VLOOKUP(P2430,'NEW XEQM.c'!D:G,3,0))</f>
        <v>--</v>
      </c>
      <c r="W2430" t="e">
        <f t="shared" si="352"/>
        <v>#VALUE!</v>
      </c>
    </row>
    <row r="2431" spans="9:23">
      <c r="I2431" s="61"/>
      <c r="N2431" s="22" t="s">
        <v>2134</v>
      </c>
      <c r="R2431" s="1"/>
      <c r="S2431" s="1" t="str">
        <f t="shared" si="351"/>
        <v/>
      </c>
      <c r="T2431" s="1" t="str">
        <f>IF(ISNA(VLOOKUP(P2431,'NEW XEQM.c'!D:D,1,0)),"--",VLOOKUP(P2431,'NEW XEQM.c'!D:G,3,0))</f>
        <v>--</v>
      </c>
      <c r="W2431" t="e">
        <f t="shared" si="352"/>
        <v>#VALUE!</v>
      </c>
    </row>
    <row r="2432" spans="9:23">
      <c r="I2432" s="61"/>
      <c r="N2432" s="22" t="s">
        <v>2134</v>
      </c>
      <c r="R2432" s="1"/>
      <c r="S2432" s="1" t="str">
        <f t="shared" si="351"/>
        <v/>
      </c>
      <c r="T2432" s="1" t="str">
        <f>IF(ISNA(VLOOKUP(P2432,'NEW XEQM.c'!D:D,1,0)),"--",VLOOKUP(P2432,'NEW XEQM.c'!D:G,3,0))</f>
        <v>--</v>
      </c>
      <c r="W2432" t="e">
        <f t="shared" si="352"/>
        <v>#VALUE!</v>
      </c>
    </row>
    <row r="2433" spans="9:23">
      <c r="I2433" s="61"/>
      <c r="N2433" s="22" t="s">
        <v>2134</v>
      </c>
      <c r="R2433" s="1"/>
      <c r="S2433" s="1" t="str">
        <f t="shared" si="351"/>
        <v/>
      </c>
      <c r="T2433" s="1" t="str">
        <f>IF(ISNA(VLOOKUP(P2433,'NEW XEQM.c'!D:D,1,0)),"--",VLOOKUP(P2433,'NEW XEQM.c'!D:G,3,0))</f>
        <v>--</v>
      </c>
      <c r="W2433" t="e">
        <f t="shared" si="352"/>
        <v>#VALUE!</v>
      </c>
    </row>
    <row r="2434" spans="9:23">
      <c r="I2434" s="61"/>
      <c r="N2434" s="22" t="s">
        <v>2134</v>
      </c>
      <c r="R2434" s="1"/>
      <c r="S2434" s="1" t="str">
        <f t="shared" si="351"/>
        <v/>
      </c>
      <c r="T2434" s="1" t="str">
        <f>IF(ISNA(VLOOKUP(P2434,'NEW XEQM.c'!D:D,1,0)),"--",VLOOKUP(P2434,'NEW XEQM.c'!D:G,3,0))</f>
        <v>--</v>
      </c>
      <c r="W2434" t="e">
        <f t="shared" si="352"/>
        <v>#VALUE!</v>
      </c>
    </row>
    <row r="2435" spans="9:23">
      <c r="I2435" s="61"/>
      <c r="N2435" s="22" t="s">
        <v>2134</v>
      </c>
      <c r="R2435" s="1"/>
      <c r="S2435" s="1" t="str">
        <f t="shared" si="351"/>
        <v/>
      </c>
      <c r="T2435" s="1" t="str">
        <f>IF(ISNA(VLOOKUP(P2435,'NEW XEQM.c'!D:D,1,0)),"--",VLOOKUP(P2435,'NEW XEQM.c'!D:G,3,0))</f>
        <v>--</v>
      </c>
      <c r="W2435" t="e">
        <f t="shared" si="352"/>
        <v>#VALUE!</v>
      </c>
    </row>
    <row r="2436" spans="9:23">
      <c r="I2436" s="61"/>
      <c r="N2436" s="22" t="s">
        <v>2134</v>
      </c>
      <c r="R2436" s="1"/>
      <c r="S2436" s="1" t="str">
        <f t="shared" si="351"/>
        <v/>
      </c>
      <c r="T2436" s="1" t="str">
        <f>IF(ISNA(VLOOKUP(P2436,'NEW XEQM.c'!D:D,1,0)),"--",VLOOKUP(P2436,'NEW XEQM.c'!D:G,3,0))</f>
        <v>--</v>
      </c>
      <c r="W2436" t="e">
        <f t="shared" si="352"/>
        <v>#VALUE!</v>
      </c>
    </row>
    <row r="2437" spans="9:23">
      <c r="I2437" s="61"/>
      <c r="N2437" s="22" t="s">
        <v>2134</v>
      </c>
      <c r="R2437" s="1"/>
      <c r="S2437" s="1" t="str">
        <f t="shared" si="351"/>
        <v/>
      </c>
      <c r="T2437" s="1" t="str">
        <f>IF(ISNA(VLOOKUP(P2437,'NEW XEQM.c'!D:D,1,0)),"--",VLOOKUP(P2437,'NEW XEQM.c'!D:G,3,0))</f>
        <v>--</v>
      </c>
      <c r="W2437" t="e">
        <f t="shared" si="352"/>
        <v>#VALUE!</v>
      </c>
    </row>
    <row r="2438" spans="9:23">
      <c r="I2438" s="61"/>
      <c r="N2438" s="22" t="s">
        <v>2134</v>
      </c>
      <c r="R2438" s="1"/>
      <c r="S2438" s="1" t="str">
        <f t="shared" si="351"/>
        <v/>
      </c>
      <c r="T2438" s="1" t="str">
        <f>IF(ISNA(VLOOKUP(P2438,'NEW XEQM.c'!D:D,1,0)),"--",VLOOKUP(P2438,'NEW XEQM.c'!D:G,3,0))</f>
        <v>--</v>
      </c>
      <c r="W2438" t="e">
        <f t="shared" si="352"/>
        <v>#VALUE!</v>
      </c>
    </row>
    <row r="2439" spans="9:23">
      <c r="I2439" s="61"/>
      <c r="N2439" s="22" t="s">
        <v>2134</v>
      </c>
      <c r="R2439" s="1"/>
      <c r="S2439" s="1" t="str">
        <f t="shared" ref="S2439:S2481" si="353">IF(E2439=F2439,"","NOT EQUAL")</f>
        <v/>
      </c>
      <c r="T2439" s="1" t="str">
        <f>IF(ISNA(VLOOKUP(P2439,'NEW XEQM.c'!D:D,1,0)),"--",VLOOKUP(P2439,'NEW XEQM.c'!D:G,3,0))</f>
        <v>--</v>
      </c>
      <c r="W2439" t="e">
        <f t="shared" si="352"/>
        <v>#VALUE!</v>
      </c>
    </row>
    <row r="2440" spans="9:23">
      <c r="I2440" s="61"/>
      <c r="N2440" s="22" t="s">
        <v>2134</v>
      </c>
      <c r="R2440" s="1"/>
      <c r="S2440" s="1" t="str">
        <f t="shared" si="353"/>
        <v/>
      </c>
      <c r="T2440" s="1" t="str">
        <f>IF(ISNA(VLOOKUP(P2440,'NEW XEQM.c'!D:D,1,0)),"--",VLOOKUP(P2440,'NEW XEQM.c'!D:G,3,0))</f>
        <v>--</v>
      </c>
      <c r="W2440" t="e">
        <f t="shared" si="352"/>
        <v>#VALUE!</v>
      </c>
    </row>
    <row r="2441" spans="9:23">
      <c r="I2441" s="61"/>
      <c r="N2441" s="22" t="s">
        <v>2134</v>
      </c>
      <c r="R2441" s="1"/>
      <c r="S2441" s="1" t="str">
        <f t="shared" si="353"/>
        <v/>
      </c>
      <c r="T2441" s="1" t="str">
        <f>IF(ISNA(VLOOKUP(P2441,'NEW XEQM.c'!D:D,1,0)),"--",VLOOKUP(P2441,'NEW XEQM.c'!D:G,3,0))</f>
        <v>--</v>
      </c>
      <c r="W2441" t="e">
        <f t="shared" si="352"/>
        <v>#VALUE!</v>
      </c>
    </row>
    <row r="2442" spans="9:23">
      <c r="I2442" s="61"/>
      <c r="N2442" s="22" t="s">
        <v>2134</v>
      </c>
      <c r="R2442" s="1"/>
      <c r="S2442" s="1" t="str">
        <f t="shared" si="353"/>
        <v/>
      </c>
      <c r="T2442" s="1" t="str">
        <f>IF(ISNA(VLOOKUP(P2442,'NEW XEQM.c'!D:D,1,0)),"--",VLOOKUP(P2442,'NEW XEQM.c'!D:G,3,0))</f>
        <v>--</v>
      </c>
      <c r="W2442" t="e">
        <f t="shared" si="352"/>
        <v>#VALUE!</v>
      </c>
    </row>
    <row r="2443" spans="9:23">
      <c r="I2443" s="61"/>
      <c r="N2443" s="22" t="s">
        <v>2134</v>
      </c>
      <c r="R2443" s="1"/>
      <c r="S2443" s="1" t="str">
        <f t="shared" si="353"/>
        <v/>
      </c>
      <c r="T2443" s="1" t="str">
        <f>IF(ISNA(VLOOKUP(P2443,'NEW XEQM.c'!D:D,1,0)),"--",VLOOKUP(P2443,'NEW XEQM.c'!D:G,3,0))</f>
        <v>--</v>
      </c>
      <c r="W2443" t="e">
        <f t="shared" si="352"/>
        <v>#VALUE!</v>
      </c>
    </row>
    <row r="2444" spans="9:23">
      <c r="I2444" s="61"/>
      <c r="N2444" s="22" t="s">
        <v>2134</v>
      </c>
      <c r="R2444" s="1"/>
      <c r="S2444" s="1" t="str">
        <f t="shared" si="353"/>
        <v/>
      </c>
      <c r="T2444" s="1" t="str">
        <f>IF(ISNA(VLOOKUP(P2444,'NEW XEQM.c'!D:D,1,0)),"--",VLOOKUP(P2444,'NEW XEQM.c'!D:G,3,0))</f>
        <v>--</v>
      </c>
      <c r="W2444" t="e">
        <f t="shared" si="352"/>
        <v>#VALUE!</v>
      </c>
    </row>
    <row r="2445" spans="9:23">
      <c r="I2445" s="61"/>
      <c r="N2445" s="22" t="s">
        <v>2134</v>
      </c>
      <c r="R2445" s="1"/>
      <c r="S2445" s="1" t="str">
        <f t="shared" si="353"/>
        <v/>
      </c>
      <c r="T2445" s="1" t="str">
        <f>IF(ISNA(VLOOKUP(P2445,'NEW XEQM.c'!D:D,1,0)),"--",VLOOKUP(P2445,'NEW XEQM.c'!D:G,3,0))</f>
        <v>--</v>
      </c>
      <c r="W2445" t="e">
        <f t="shared" si="352"/>
        <v>#VALUE!</v>
      </c>
    </row>
    <row r="2446" spans="9:23">
      <c r="I2446" s="61"/>
      <c r="N2446" s="22" t="s">
        <v>2134</v>
      </c>
      <c r="R2446" s="1"/>
      <c r="S2446" s="1" t="str">
        <f t="shared" si="353"/>
        <v/>
      </c>
      <c r="T2446" s="1" t="str">
        <f>IF(ISNA(VLOOKUP(P2446,'NEW XEQM.c'!D:D,1,0)),"--",VLOOKUP(P2446,'NEW XEQM.c'!D:G,3,0))</f>
        <v>--</v>
      </c>
      <c r="W2446" t="e">
        <f t="shared" si="352"/>
        <v>#VALUE!</v>
      </c>
    </row>
    <row r="2447" spans="9:23">
      <c r="I2447" s="61"/>
      <c r="N2447" s="22" t="s">
        <v>2134</v>
      </c>
      <c r="R2447" s="1"/>
      <c r="S2447" s="1" t="str">
        <f t="shared" si="353"/>
        <v/>
      </c>
      <c r="T2447" s="1" t="str">
        <f>IF(ISNA(VLOOKUP(P2447,'NEW XEQM.c'!D:D,1,0)),"--",VLOOKUP(P2447,'NEW XEQM.c'!D:G,3,0))</f>
        <v>--</v>
      </c>
      <c r="W2447" t="e">
        <f t="shared" si="352"/>
        <v>#VALUE!</v>
      </c>
    </row>
    <row r="2448" spans="9:23">
      <c r="I2448" s="61"/>
      <c r="N2448" s="22" t="s">
        <v>2134</v>
      </c>
      <c r="R2448" s="1"/>
      <c r="S2448" s="1" t="str">
        <f t="shared" si="353"/>
        <v/>
      </c>
      <c r="T2448" s="1" t="str">
        <f>IF(ISNA(VLOOKUP(P2448,'NEW XEQM.c'!D:D,1,0)),"--",VLOOKUP(P2448,'NEW XEQM.c'!D:G,3,0))</f>
        <v>--</v>
      </c>
      <c r="W2448" t="e">
        <f t="shared" si="352"/>
        <v>#VALUE!</v>
      </c>
    </row>
    <row r="2449" spans="9:23">
      <c r="I2449" s="61"/>
      <c r="N2449" s="22" t="s">
        <v>2134</v>
      </c>
      <c r="R2449" s="1"/>
      <c r="S2449" s="1" t="str">
        <f t="shared" si="353"/>
        <v/>
      </c>
      <c r="T2449" s="1" t="str">
        <f>IF(ISNA(VLOOKUP(P2449,'NEW XEQM.c'!D:D,1,0)),"--",VLOOKUP(P2449,'NEW XEQM.c'!D:G,3,0))</f>
        <v>--</v>
      </c>
      <c r="W2449" t="e">
        <f t="shared" si="352"/>
        <v>#VALUE!</v>
      </c>
    </row>
    <row r="2450" spans="9:23">
      <c r="I2450" s="61"/>
      <c r="N2450" s="22" t="s">
        <v>2134</v>
      </c>
      <c r="R2450" s="1"/>
      <c r="S2450" s="1" t="str">
        <f t="shared" si="353"/>
        <v/>
      </c>
      <c r="T2450" s="1" t="str">
        <f>IF(ISNA(VLOOKUP(P2450,'NEW XEQM.c'!D:D,1,0)),"--",VLOOKUP(P2450,'NEW XEQM.c'!D:G,3,0))</f>
        <v>--</v>
      </c>
      <c r="W2450" t="e">
        <f t="shared" si="352"/>
        <v>#VALUE!</v>
      </c>
    </row>
    <row r="2451" spans="9:23">
      <c r="I2451" s="61"/>
      <c r="N2451" s="22" t="s">
        <v>2134</v>
      </c>
      <c r="R2451" s="1"/>
      <c r="S2451" s="1" t="str">
        <f t="shared" si="353"/>
        <v/>
      </c>
      <c r="T2451" s="1" t="str">
        <f>IF(ISNA(VLOOKUP(P2451,'NEW XEQM.c'!D:D,1,0)),"--",VLOOKUP(P2451,'NEW XEQM.c'!D:G,3,0))</f>
        <v>--</v>
      </c>
      <c r="W2451" t="e">
        <f t="shared" si="352"/>
        <v>#VALUE!</v>
      </c>
    </row>
    <row r="2452" spans="9:23">
      <c r="I2452" s="61"/>
      <c r="N2452" s="22" t="s">
        <v>2134</v>
      </c>
      <c r="R2452" s="1"/>
      <c r="S2452" s="1" t="str">
        <f t="shared" si="353"/>
        <v/>
      </c>
      <c r="T2452" s="1" t="str">
        <f>IF(ISNA(VLOOKUP(P2452,'NEW XEQM.c'!D:D,1,0)),"--",VLOOKUP(P2452,'NEW XEQM.c'!D:G,3,0))</f>
        <v>--</v>
      </c>
      <c r="W2452" t="e">
        <f t="shared" si="352"/>
        <v>#VALUE!</v>
      </c>
    </row>
    <row r="2453" spans="9:23">
      <c r="I2453" s="61"/>
      <c r="N2453" s="22" t="s">
        <v>2134</v>
      </c>
      <c r="R2453" s="1"/>
      <c r="S2453" s="1" t="str">
        <f t="shared" si="353"/>
        <v/>
      </c>
      <c r="T2453" s="1" t="str">
        <f>IF(ISNA(VLOOKUP(P2453,'NEW XEQM.c'!D:D,1,0)),"--",VLOOKUP(P2453,'NEW XEQM.c'!D:G,3,0))</f>
        <v>--</v>
      </c>
      <c r="W2453" t="e">
        <f t="shared" si="352"/>
        <v>#VALUE!</v>
      </c>
    </row>
    <row r="2454" spans="9:23">
      <c r="I2454" s="61"/>
      <c r="N2454" s="22" t="s">
        <v>2134</v>
      </c>
      <c r="R2454" s="1"/>
      <c r="S2454" s="1" t="str">
        <f t="shared" si="353"/>
        <v/>
      </c>
      <c r="T2454" s="1" t="str">
        <f>IF(ISNA(VLOOKUP(P2454,'NEW XEQM.c'!D:D,1,0)),"--",VLOOKUP(P2454,'NEW XEQM.c'!D:G,3,0))</f>
        <v>--</v>
      </c>
      <c r="W2454" t="e">
        <f t="shared" si="352"/>
        <v>#VALUE!</v>
      </c>
    </row>
    <row r="2455" spans="9:23">
      <c r="I2455" s="61"/>
      <c r="N2455" s="22" t="s">
        <v>2134</v>
      </c>
      <c r="R2455" s="1"/>
      <c r="S2455" s="1" t="str">
        <f t="shared" si="353"/>
        <v/>
      </c>
      <c r="T2455" s="1" t="str">
        <f>IF(ISNA(VLOOKUP(P2455,'NEW XEQM.c'!D:D,1,0)),"--",VLOOKUP(P2455,'NEW XEQM.c'!D:G,3,0))</f>
        <v>--</v>
      </c>
      <c r="W2455" t="e">
        <f t="shared" si="352"/>
        <v>#VALUE!</v>
      </c>
    </row>
    <row r="2456" spans="9:23">
      <c r="I2456" s="61"/>
      <c r="N2456" s="22" t="s">
        <v>2134</v>
      </c>
      <c r="R2456" s="1"/>
      <c r="S2456" s="1" t="str">
        <f t="shared" si="353"/>
        <v/>
      </c>
      <c r="T2456" s="1" t="str">
        <f>IF(ISNA(VLOOKUP(P2456,'NEW XEQM.c'!D:D,1,0)),"--",VLOOKUP(P2456,'NEW XEQM.c'!D:G,3,0))</f>
        <v>--</v>
      </c>
      <c r="W2456" t="e">
        <f t="shared" si="352"/>
        <v>#VALUE!</v>
      </c>
    </row>
    <row r="2457" spans="9:23">
      <c r="I2457" s="61"/>
      <c r="N2457" s="22" t="s">
        <v>2134</v>
      </c>
      <c r="R2457" s="1"/>
      <c r="S2457" s="1" t="str">
        <f t="shared" si="353"/>
        <v/>
      </c>
      <c r="T2457" s="1" t="str">
        <f>IF(ISNA(VLOOKUP(P2457,'NEW XEQM.c'!D:D,1,0)),"--",VLOOKUP(P2457,'NEW XEQM.c'!D:G,3,0))</f>
        <v>--</v>
      </c>
      <c r="W2457" t="e">
        <f t="shared" si="352"/>
        <v>#VALUE!</v>
      </c>
    </row>
    <row r="2458" spans="9:23">
      <c r="I2458" s="61"/>
      <c r="N2458" s="22" t="s">
        <v>2134</v>
      </c>
      <c r="R2458" s="1"/>
      <c r="S2458" s="1" t="str">
        <f t="shared" si="353"/>
        <v/>
      </c>
      <c r="T2458" s="1" t="str">
        <f>IF(ISNA(VLOOKUP(P2458,'NEW XEQM.c'!D:D,1,0)),"--",VLOOKUP(P2458,'NEW XEQM.c'!D:G,3,0))</f>
        <v>--</v>
      </c>
      <c r="W2458" t="e">
        <f t="shared" si="352"/>
        <v>#VALUE!</v>
      </c>
    </row>
    <row r="2459" spans="9:23">
      <c r="I2459" s="61"/>
      <c r="N2459" s="22" t="s">
        <v>2134</v>
      </c>
      <c r="R2459" s="1"/>
      <c r="S2459" s="1" t="str">
        <f t="shared" si="353"/>
        <v/>
      </c>
      <c r="T2459" s="1" t="str">
        <f>IF(ISNA(VLOOKUP(P2459,'NEW XEQM.c'!D:D,1,0)),"--",VLOOKUP(P2459,'NEW XEQM.c'!D:G,3,0))</f>
        <v>--</v>
      </c>
      <c r="W2459" t="e">
        <f t="shared" si="352"/>
        <v>#VALUE!</v>
      </c>
    </row>
    <row r="2460" spans="9:23">
      <c r="I2460" s="61"/>
      <c r="N2460" s="22" t="s">
        <v>2134</v>
      </c>
      <c r="R2460" s="1"/>
      <c r="S2460" s="1" t="str">
        <f t="shared" si="353"/>
        <v/>
      </c>
      <c r="T2460" s="1" t="str">
        <f>IF(ISNA(VLOOKUP(P2460,'NEW XEQM.c'!D:D,1,0)),"--",VLOOKUP(P2460,'NEW XEQM.c'!D:G,3,0))</f>
        <v>--</v>
      </c>
      <c r="W2460" t="e">
        <f t="shared" si="352"/>
        <v>#VALUE!</v>
      </c>
    </row>
    <row r="2461" spans="9:23">
      <c r="I2461" s="61"/>
      <c r="N2461" s="22" t="s">
        <v>2134</v>
      </c>
      <c r="R2461" s="1"/>
      <c r="S2461" s="1" t="str">
        <f t="shared" si="353"/>
        <v/>
      </c>
      <c r="T2461" s="1" t="str">
        <f>IF(ISNA(VLOOKUP(P2461,'NEW XEQM.c'!D:D,1,0)),"--",VLOOKUP(P2461,'NEW XEQM.c'!D:G,3,0))</f>
        <v>--</v>
      </c>
      <c r="W2461" t="e">
        <f t="shared" si="352"/>
        <v>#VALUE!</v>
      </c>
    </row>
    <row r="2462" spans="9:23">
      <c r="I2462" s="61"/>
      <c r="N2462" s="22" t="s">
        <v>2134</v>
      </c>
      <c r="R2462" s="1"/>
      <c r="S2462" s="1" t="str">
        <f t="shared" si="353"/>
        <v/>
      </c>
      <c r="T2462" s="1" t="str">
        <f>IF(ISNA(VLOOKUP(P2462,'NEW XEQM.c'!D:D,1,0)),"--",VLOOKUP(P2462,'NEW XEQM.c'!D:G,3,0))</f>
        <v>--</v>
      </c>
      <c r="W2462" t="e">
        <f t="shared" ref="W2462:W2485" si="354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53"/>
        <v/>
      </c>
      <c r="T2463" s="1" t="str">
        <f>IF(ISNA(VLOOKUP(P2463,'NEW XEQM.c'!D:D,1,0)),"--",VLOOKUP(P2463,'NEW XEQM.c'!D:G,3,0))</f>
        <v>--</v>
      </c>
      <c r="W2463" t="e">
        <f t="shared" si="354"/>
        <v>#VALUE!</v>
      </c>
    </row>
    <row r="2464" spans="9:23">
      <c r="I2464" s="61"/>
      <c r="N2464" s="22" t="s">
        <v>2134</v>
      </c>
      <c r="R2464" s="1"/>
      <c r="S2464" s="1" t="str">
        <f t="shared" si="353"/>
        <v/>
      </c>
      <c r="T2464" s="1" t="str">
        <f>IF(ISNA(VLOOKUP(P2464,'NEW XEQM.c'!D:D,1,0)),"--",VLOOKUP(P2464,'NEW XEQM.c'!D:G,3,0))</f>
        <v>--</v>
      </c>
      <c r="W2464" t="e">
        <f t="shared" si="354"/>
        <v>#VALUE!</v>
      </c>
    </row>
    <row r="2465" spans="9:23">
      <c r="I2465" s="61"/>
      <c r="N2465" s="22" t="s">
        <v>2134</v>
      </c>
      <c r="R2465" s="1"/>
      <c r="S2465" s="1" t="str">
        <f t="shared" si="353"/>
        <v/>
      </c>
      <c r="T2465" s="1" t="str">
        <f>IF(ISNA(VLOOKUP(P2465,'NEW XEQM.c'!D:D,1,0)),"--",VLOOKUP(P2465,'NEW XEQM.c'!D:G,3,0))</f>
        <v>--</v>
      </c>
      <c r="W2465" t="e">
        <f t="shared" si="354"/>
        <v>#VALUE!</v>
      </c>
    </row>
    <row r="2466" spans="9:23">
      <c r="I2466" s="61"/>
      <c r="N2466" s="22" t="s">
        <v>2134</v>
      </c>
      <c r="R2466" s="1"/>
      <c r="S2466" s="1" t="str">
        <f t="shared" si="353"/>
        <v/>
      </c>
      <c r="T2466" s="1" t="str">
        <f>IF(ISNA(VLOOKUP(P2466,'NEW XEQM.c'!D:D,1,0)),"--",VLOOKUP(P2466,'NEW XEQM.c'!D:G,3,0))</f>
        <v>--</v>
      </c>
      <c r="W2466" t="e">
        <f t="shared" si="354"/>
        <v>#VALUE!</v>
      </c>
    </row>
    <row r="2467" spans="9:23">
      <c r="I2467" s="61"/>
      <c r="N2467" s="22" t="s">
        <v>2134</v>
      </c>
      <c r="R2467" s="1"/>
      <c r="S2467" s="1" t="str">
        <f t="shared" si="353"/>
        <v/>
      </c>
      <c r="T2467" s="1" t="str">
        <f>IF(ISNA(VLOOKUP(P2467,'NEW XEQM.c'!D:D,1,0)),"--",VLOOKUP(P2467,'NEW XEQM.c'!D:G,3,0))</f>
        <v>--</v>
      </c>
      <c r="W2467" t="e">
        <f t="shared" si="354"/>
        <v>#VALUE!</v>
      </c>
    </row>
    <row r="2468" spans="9:23">
      <c r="I2468" s="61"/>
      <c r="N2468" s="22" t="s">
        <v>2134</v>
      </c>
      <c r="R2468" s="1"/>
      <c r="S2468" s="1" t="str">
        <f t="shared" si="353"/>
        <v/>
      </c>
      <c r="T2468" s="1" t="str">
        <f>IF(ISNA(VLOOKUP(P2468,'NEW XEQM.c'!D:D,1,0)),"--",VLOOKUP(P2468,'NEW XEQM.c'!D:G,3,0))</f>
        <v>--</v>
      </c>
      <c r="W2468" t="e">
        <f t="shared" si="354"/>
        <v>#VALUE!</v>
      </c>
    </row>
    <row r="2469" spans="9:23">
      <c r="I2469" s="61"/>
      <c r="N2469" s="22" t="s">
        <v>2134</v>
      </c>
      <c r="R2469" s="1"/>
      <c r="S2469" s="1" t="str">
        <f t="shared" si="353"/>
        <v/>
      </c>
      <c r="T2469" s="1" t="str">
        <f>IF(ISNA(VLOOKUP(P2469,'NEW XEQM.c'!D:D,1,0)),"--",VLOOKUP(P2469,'NEW XEQM.c'!D:G,3,0))</f>
        <v>--</v>
      </c>
      <c r="W2469" t="e">
        <f t="shared" si="354"/>
        <v>#VALUE!</v>
      </c>
    </row>
    <row r="2470" spans="9:23">
      <c r="I2470" s="61"/>
      <c r="N2470" s="22" t="s">
        <v>2134</v>
      </c>
      <c r="R2470" s="1"/>
      <c r="S2470" s="1" t="str">
        <f t="shared" si="353"/>
        <v/>
      </c>
      <c r="T2470" s="1" t="str">
        <f>IF(ISNA(VLOOKUP(P2470,'NEW XEQM.c'!D:D,1,0)),"--",VLOOKUP(P2470,'NEW XEQM.c'!D:G,3,0))</f>
        <v>--</v>
      </c>
      <c r="W2470" t="e">
        <f t="shared" si="354"/>
        <v>#VALUE!</v>
      </c>
    </row>
    <row r="2471" spans="9:23">
      <c r="I2471" s="61"/>
      <c r="N2471" s="22" t="s">
        <v>2134</v>
      </c>
      <c r="R2471" s="1"/>
      <c r="S2471" s="1" t="str">
        <f t="shared" si="353"/>
        <v/>
      </c>
      <c r="T2471" s="1" t="str">
        <f>IF(ISNA(VLOOKUP(P2471,'NEW XEQM.c'!D:D,1,0)),"--",VLOOKUP(P2471,'NEW XEQM.c'!D:G,3,0))</f>
        <v>--</v>
      </c>
      <c r="W2471" t="e">
        <f t="shared" si="354"/>
        <v>#VALUE!</v>
      </c>
    </row>
    <row r="2472" spans="9:23">
      <c r="I2472" s="61"/>
      <c r="N2472" s="22" t="s">
        <v>2134</v>
      </c>
      <c r="R2472" s="1"/>
      <c r="S2472" s="1" t="str">
        <f t="shared" si="353"/>
        <v/>
      </c>
      <c r="T2472" s="1" t="str">
        <f>IF(ISNA(VLOOKUP(P2472,'NEW XEQM.c'!D:D,1,0)),"--",VLOOKUP(P2472,'NEW XEQM.c'!D:G,3,0))</f>
        <v>--</v>
      </c>
      <c r="W2472" t="e">
        <f t="shared" si="354"/>
        <v>#VALUE!</v>
      </c>
    </row>
    <row r="2473" spans="9:23">
      <c r="I2473" s="61"/>
      <c r="N2473" s="22" t="s">
        <v>2134</v>
      </c>
      <c r="R2473" s="1"/>
      <c r="S2473" s="1" t="str">
        <f t="shared" si="353"/>
        <v/>
      </c>
      <c r="T2473" s="1" t="str">
        <f>IF(ISNA(VLOOKUP(P2473,'NEW XEQM.c'!D:D,1,0)),"--",VLOOKUP(P2473,'NEW XEQM.c'!D:G,3,0))</f>
        <v>--</v>
      </c>
      <c r="W2473" t="e">
        <f t="shared" si="354"/>
        <v>#VALUE!</v>
      </c>
    </row>
    <row r="2474" spans="9:23">
      <c r="I2474" s="61"/>
      <c r="N2474" s="22" t="s">
        <v>2134</v>
      </c>
      <c r="R2474" s="1"/>
      <c r="S2474" s="1" t="str">
        <f t="shared" si="353"/>
        <v/>
      </c>
      <c r="T2474" s="1" t="str">
        <f>IF(ISNA(VLOOKUP(P2474,'NEW XEQM.c'!D:D,1,0)),"--",VLOOKUP(P2474,'NEW XEQM.c'!D:G,3,0))</f>
        <v>--</v>
      </c>
      <c r="W2474" t="e">
        <f t="shared" si="354"/>
        <v>#VALUE!</v>
      </c>
    </row>
    <row r="2475" spans="9:23">
      <c r="I2475" s="61"/>
      <c r="N2475" s="22" t="s">
        <v>2134</v>
      </c>
      <c r="R2475" s="1"/>
      <c r="S2475" s="1" t="str">
        <f t="shared" si="353"/>
        <v/>
      </c>
      <c r="T2475" s="1" t="str">
        <f>IF(ISNA(VLOOKUP(P2475,'NEW XEQM.c'!D:D,1,0)),"--",VLOOKUP(P2475,'NEW XEQM.c'!D:G,3,0))</f>
        <v>--</v>
      </c>
      <c r="W2475" t="e">
        <f t="shared" si="354"/>
        <v>#VALUE!</v>
      </c>
    </row>
    <row r="2476" spans="9:23">
      <c r="I2476" s="61"/>
      <c r="N2476" s="22" t="s">
        <v>2134</v>
      </c>
      <c r="R2476" s="1"/>
      <c r="S2476" s="1" t="str">
        <f t="shared" si="353"/>
        <v/>
      </c>
      <c r="T2476" s="1" t="str">
        <f>IF(ISNA(VLOOKUP(P2476,'NEW XEQM.c'!D:D,1,0)),"--",VLOOKUP(P2476,'NEW XEQM.c'!D:G,3,0))</f>
        <v>--</v>
      </c>
      <c r="W2476" t="e">
        <f t="shared" si="354"/>
        <v>#VALUE!</v>
      </c>
    </row>
    <row r="2477" spans="9:23">
      <c r="I2477" s="61"/>
      <c r="N2477" s="22" t="s">
        <v>2134</v>
      </c>
      <c r="R2477" s="1"/>
      <c r="S2477" s="1" t="str">
        <f t="shared" si="353"/>
        <v/>
      </c>
      <c r="T2477" s="1" t="str">
        <f>IF(ISNA(VLOOKUP(P2477,'NEW XEQM.c'!D:D,1,0)),"--",VLOOKUP(P2477,'NEW XEQM.c'!D:G,3,0))</f>
        <v>--</v>
      </c>
      <c r="W2477" t="e">
        <f t="shared" si="354"/>
        <v>#VALUE!</v>
      </c>
    </row>
    <row r="2478" spans="9:23">
      <c r="I2478" s="61"/>
      <c r="N2478" s="22" t="s">
        <v>2134</v>
      </c>
      <c r="R2478" s="1"/>
      <c r="S2478" s="1" t="str">
        <f t="shared" si="353"/>
        <v/>
      </c>
      <c r="T2478" s="1" t="str">
        <f>IF(ISNA(VLOOKUP(P2478,'NEW XEQM.c'!D:D,1,0)),"--",VLOOKUP(P2478,'NEW XEQM.c'!D:G,3,0))</f>
        <v>--</v>
      </c>
      <c r="W2478" t="e">
        <f t="shared" si="354"/>
        <v>#VALUE!</v>
      </c>
    </row>
    <row r="2479" spans="9:23">
      <c r="I2479" s="61"/>
      <c r="N2479" s="22" t="s">
        <v>2134</v>
      </c>
      <c r="R2479" s="1"/>
      <c r="S2479" s="1" t="str">
        <f t="shared" si="353"/>
        <v/>
      </c>
      <c r="T2479" s="1" t="str">
        <f>IF(ISNA(VLOOKUP(P2479,'NEW XEQM.c'!D:D,1,0)),"--",VLOOKUP(P2479,'NEW XEQM.c'!D:G,3,0))</f>
        <v>--</v>
      </c>
      <c r="W2479" t="e">
        <f t="shared" si="354"/>
        <v>#VALUE!</v>
      </c>
    </row>
    <row r="2480" spans="9:23">
      <c r="I2480" s="61"/>
      <c r="N2480" s="22" t="s">
        <v>2134</v>
      </c>
      <c r="R2480" s="1"/>
      <c r="S2480" s="1" t="str">
        <f t="shared" si="353"/>
        <v/>
      </c>
      <c r="T2480" s="1" t="str">
        <f>IF(ISNA(VLOOKUP(P2480,'NEW XEQM.c'!D:D,1,0)),"--",VLOOKUP(P2480,'NEW XEQM.c'!D:G,3,0))</f>
        <v>--</v>
      </c>
      <c r="W2480" t="e">
        <f t="shared" si="354"/>
        <v>#VALUE!</v>
      </c>
    </row>
    <row r="2481" spans="9:23">
      <c r="I2481" s="61"/>
      <c r="N2481" s="22" t="s">
        <v>2134</v>
      </c>
      <c r="R2481" s="1"/>
      <c r="S2481" s="1" t="str">
        <f t="shared" si="353"/>
        <v/>
      </c>
      <c r="T2481" s="1" t="str">
        <f>IF(ISNA(VLOOKUP(P2481,'NEW XEQM.c'!D:D,1,0)),"--",VLOOKUP(P2481,'NEW XEQM.c'!D:G,3,0))</f>
        <v>--</v>
      </c>
      <c r="W2481" t="e">
        <f t="shared" si="354"/>
        <v>#VALUE!</v>
      </c>
    </row>
    <row r="2482" spans="9:23">
      <c r="W2482" t="e">
        <f t="shared" si="354"/>
        <v>#VALUE!</v>
      </c>
    </row>
    <row r="2483" spans="9:23">
      <c r="W2483" t="e">
        <f t="shared" si="354"/>
        <v>#VALUE!</v>
      </c>
    </row>
    <row r="2484" spans="9:23">
      <c r="W2484" t="e">
        <f t="shared" si="354"/>
        <v>#VALUE!</v>
      </c>
    </row>
    <row r="2485" spans="9:23">
      <c r="W2485" t="e">
        <f t="shared" si="354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4" t="s">
        <v>5599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fnXEDIT,   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3818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5593</v>
      </c>
      <c r="F1" s="223" t="s">
        <v>5280</v>
      </c>
      <c r="H1" t="str">
        <f>""""&amp;F1&amp;""""</f>
        <v>"yr.gregor"</v>
      </c>
    </row>
    <row r="2" spans="2:8" ht="19">
      <c r="B2" s="237" t="s">
        <v>5594</v>
      </c>
      <c r="F2" s="223" t="s">
        <v>5281</v>
      </c>
      <c r="H2" t="str">
        <f t="shared" ref="H2:H65" si="0">""""&amp;F2&amp;""""</f>
        <v>"rad.bohr"</v>
      </c>
    </row>
    <row r="3" spans="2:8">
      <c r="F3" s="223" t="s">
        <v>5282</v>
      </c>
      <c r="H3" t="str">
        <f t="shared" si="0"/>
        <v>"orb.moon"</v>
      </c>
    </row>
    <row r="4" spans="2:8">
      <c r="F4" s="223" t="s">
        <v>5283</v>
      </c>
      <c r="H4" t="str">
        <f t="shared" si="0"/>
        <v>"orb.earth"</v>
      </c>
    </row>
    <row r="5" spans="2:8">
      <c r="F5" s="223" t="s">
        <v>5270</v>
      </c>
      <c r="H5" t="str">
        <f t="shared" si="0"/>
        <v>"lightspeed"</v>
      </c>
    </row>
    <row r="6" spans="2:8">
      <c r="F6" s="223" t="s">
        <v>5284</v>
      </c>
      <c r="H6" t="str">
        <f t="shared" si="0"/>
        <v>"c.radiatn1"</v>
      </c>
    </row>
    <row r="7" spans="2:8">
      <c r="F7" s="223" t="s">
        <v>5285</v>
      </c>
      <c r="H7" t="str">
        <f t="shared" si="0"/>
        <v>"c.radiatn2"</v>
      </c>
    </row>
    <row r="8" spans="2:8">
      <c r="F8" s="223" t="s">
        <v>5202</v>
      </c>
      <c r="H8" t="str">
        <f t="shared" si="0"/>
        <v>"charge.elem"</v>
      </c>
    </row>
    <row r="9" spans="2:8">
      <c r="F9" s="223" t="s">
        <v>5203</v>
      </c>
      <c r="H9" t="str">
        <f t="shared" si="0"/>
        <v>"e.euler"</v>
      </c>
    </row>
    <row r="10" spans="2:8">
      <c r="F10" s="223" t="s">
        <v>5286</v>
      </c>
      <c r="H10" t="str">
        <f t="shared" si="0"/>
        <v>"c.faraday"</v>
      </c>
    </row>
    <row r="11" spans="2:8">
      <c r="F11" s="223" t="s">
        <v>5287</v>
      </c>
      <c r="H11" t="str">
        <f t="shared" si="0"/>
        <v>"α.feigenbm"</v>
      </c>
    </row>
    <row r="12" spans="2:8">
      <c r="F12" s="223" t="s">
        <v>5288</v>
      </c>
      <c r="H12" t="str">
        <f t="shared" si="0"/>
        <v>"δ.feigenbm"</v>
      </c>
    </row>
    <row r="13" spans="2:8">
      <c r="F13" s="223" t="s">
        <v>5289</v>
      </c>
      <c r="H13" t="str">
        <f t="shared" si="0"/>
        <v>"c.grav.nwt"</v>
      </c>
    </row>
    <row r="14" spans="2:8">
      <c r="F14" s="223" t="s">
        <v>5204</v>
      </c>
      <c r="H14" t="str">
        <f t="shared" si="0"/>
        <v>"cond.quant"</v>
      </c>
    </row>
    <row r="15" spans="2:8">
      <c r="F15" s="223" t="s">
        <v>5290</v>
      </c>
      <c r="H15" t="str">
        <f t="shared" si="0"/>
        <v>"c.catalan"</v>
      </c>
    </row>
    <row r="16" spans="2:8">
      <c r="F16" s="223" t="s">
        <v>5205</v>
      </c>
      <c r="H16" t="str">
        <f t="shared" si="0"/>
        <v>"gfact.elec"</v>
      </c>
    </row>
    <row r="17" spans="6:8">
      <c r="F17" s="223" t="s">
        <v>5291</v>
      </c>
      <c r="H17" t="str">
        <f t="shared" si="0"/>
        <v>"c.grav.geo"</v>
      </c>
    </row>
    <row r="18" spans="6:8">
      <c r="F18" s="223" t="s">
        <v>5292</v>
      </c>
      <c r="H18" t="str">
        <f t="shared" si="0"/>
        <v>"acc.earth"</v>
      </c>
    </row>
    <row r="19" spans="6:8">
      <c r="F19" s="223" t="s">
        <v>5293</v>
      </c>
      <c r="H19" t="str">
        <f t="shared" si="0"/>
        <v>"c.planck"</v>
      </c>
    </row>
    <row r="20" spans="6:8">
      <c r="F20" s="223" t="s">
        <v>5294</v>
      </c>
      <c r="H20" t="str">
        <f t="shared" si="0"/>
        <v>"red.planck"</v>
      </c>
    </row>
    <row r="21" spans="6:8">
      <c r="F21" s="223" t="s">
        <v>5295</v>
      </c>
      <c r="H21" t="str">
        <f t="shared" si="0"/>
        <v>"c.boltzmn"</v>
      </c>
    </row>
    <row r="22" spans="6:8">
      <c r="F22" s="223" t="s">
        <v>5296</v>
      </c>
      <c r="H22" t="str">
        <f t="shared" si="0"/>
        <v>"c.josephsn"</v>
      </c>
    </row>
    <row r="23" spans="6:8">
      <c r="F23" s="223" t="s">
        <v>5297</v>
      </c>
      <c r="H23" t="str">
        <f t="shared" si="0"/>
        <v>"len.planck"</v>
      </c>
    </row>
    <row r="24" spans="6:8">
      <c r="F24" s="223" t="s">
        <v>5298</v>
      </c>
      <c r="H24" t="str">
        <f t="shared" si="0"/>
        <v>"mass.elec"</v>
      </c>
    </row>
    <row r="25" spans="6:8">
      <c r="F25" s="223" t="s">
        <v>5206</v>
      </c>
      <c r="H25" t="str">
        <f t="shared" si="0"/>
        <v>"mass.moon"</v>
      </c>
    </row>
    <row r="26" spans="6:8">
      <c r="F26" s="223" t="s">
        <v>5299</v>
      </c>
      <c r="H26" t="str">
        <f t="shared" si="0"/>
        <v>"mass.neu"</v>
      </c>
    </row>
    <row r="27" spans="6:8">
      <c r="F27" s="223" t="s">
        <v>5300</v>
      </c>
      <c r="H27" t="str">
        <f t="shared" si="0"/>
        <v>"r.neu.prot"</v>
      </c>
    </row>
    <row r="28" spans="6:8">
      <c r="F28" s="223" t="s">
        <v>5301</v>
      </c>
      <c r="H28" t="str">
        <f t="shared" si="0"/>
        <v>"mass.prot"</v>
      </c>
    </row>
    <row r="29" spans="6:8">
      <c r="F29" s="223" t="s">
        <v>5207</v>
      </c>
      <c r="H29" t="str">
        <f t="shared" si="0"/>
        <v>"mass.planck"</v>
      </c>
    </row>
    <row r="30" spans="6:8">
      <c r="F30" s="223" t="s">
        <v>5302</v>
      </c>
      <c r="H30" t="str">
        <f t="shared" si="0"/>
        <v>"r.prot.elec"</v>
      </c>
    </row>
    <row r="31" spans="6:8">
      <c r="F31" s="223" t="s">
        <v>5208</v>
      </c>
      <c r="H31" t="str">
        <f t="shared" si="0"/>
        <v>"mass.atom"</v>
      </c>
    </row>
    <row r="32" spans="6:8">
      <c r="F32" s="223" t="s">
        <v>5209</v>
      </c>
      <c r="H32" t="str">
        <f t="shared" si="0"/>
        <v>"energy.atom"</v>
      </c>
    </row>
    <row r="33" spans="6:8">
      <c r="F33" s="223" t="s">
        <v>5210</v>
      </c>
      <c r="H33" t="str">
        <f t="shared" si="0"/>
        <v>"mass.muon"</v>
      </c>
    </row>
    <row r="34" spans="6:8">
      <c r="F34" s="223" t="s">
        <v>5211</v>
      </c>
      <c r="H34" t="str">
        <f t="shared" si="0"/>
        <v>"mass.sun"</v>
      </c>
    </row>
    <row r="35" spans="6:8">
      <c r="F35" s="223" t="s">
        <v>5212</v>
      </c>
      <c r="H35" t="str">
        <f t="shared" si="0"/>
        <v>"mass.earth"</v>
      </c>
    </row>
    <row r="36" spans="6:8">
      <c r="F36" s="223" t="s">
        <v>5213</v>
      </c>
      <c r="H36" t="str">
        <f t="shared" si="0"/>
        <v>"nr.avogadro"</v>
      </c>
    </row>
    <row r="37" spans="6:8">
      <c r="F37" s="223" t="s">
        <v>5303</v>
      </c>
      <c r="H37" t="str">
        <f t="shared" si="0"/>
        <v>"not.a.nr"</v>
      </c>
    </row>
    <row r="38" spans="6:8">
      <c r="F38" s="223" t="s">
        <v>5304</v>
      </c>
      <c r="H38" t="str">
        <f t="shared" si="0"/>
        <v>"press.atm"</v>
      </c>
    </row>
    <row r="39" spans="6:8">
      <c r="F39" s="223" t="s">
        <v>5305</v>
      </c>
      <c r="H39" t="str">
        <f t="shared" si="0"/>
        <v>"c.mol.gas"</v>
      </c>
    </row>
    <row r="40" spans="6:8">
      <c r="F40" s="223" t="s">
        <v>5306</v>
      </c>
      <c r="H40" t="str">
        <f t="shared" si="0"/>
        <v>"rad.elec"</v>
      </c>
    </row>
    <row r="41" spans="6:8">
      <c r="F41" s="223" t="s">
        <v>5307</v>
      </c>
      <c r="H41" t="str">
        <f t="shared" si="0"/>
        <v>"c.klitzing"</v>
      </c>
    </row>
    <row r="42" spans="6:8">
      <c r="F42" s="223" t="s">
        <v>5308</v>
      </c>
      <c r="H42" t="str">
        <f t="shared" si="0"/>
        <v>"rad.moon"</v>
      </c>
    </row>
    <row r="43" spans="6:8">
      <c r="F43" s="223" t="s">
        <v>5309</v>
      </c>
      <c r="H43" t="str">
        <f t="shared" si="0"/>
        <v>"c.rydberg"</v>
      </c>
    </row>
    <row r="44" spans="6:8">
      <c r="F44" s="223" t="s">
        <v>5310</v>
      </c>
      <c r="H44" t="str">
        <f t="shared" si="0"/>
        <v>"rad.sun"</v>
      </c>
    </row>
    <row r="45" spans="6:8">
      <c r="F45" s="223" t="s">
        <v>5311</v>
      </c>
      <c r="H45" t="str">
        <f t="shared" si="0"/>
        <v>"rad.earth"</v>
      </c>
    </row>
    <row r="46" spans="6:8">
      <c r="F46" s="223" t="s">
        <v>5312</v>
      </c>
      <c r="H46" t="str">
        <f t="shared" si="0"/>
        <v>"majax.earth"</v>
      </c>
    </row>
    <row r="47" spans="6:8">
      <c r="F47" s="223" t="s">
        <v>5313</v>
      </c>
      <c r="H47" t="str">
        <f t="shared" si="0"/>
        <v>"minax.earth"</v>
      </c>
    </row>
    <row r="48" spans="6:8">
      <c r="F48" s="223" t="s">
        <v>5314</v>
      </c>
      <c r="H48" t="str">
        <f t="shared" si="0"/>
        <v>"sq.eccent1"</v>
      </c>
    </row>
    <row r="49" spans="6:8">
      <c r="F49" s="223" t="s">
        <v>5315</v>
      </c>
      <c r="H49" t="str">
        <f t="shared" si="0"/>
        <v>"sq.eccent2"</v>
      </c>
    </row>
    <row r="50" spans="6:8">
      <c r="F50" s="223" t="s">
        <v>5316</v>
      </c>
      <c r="H50" t="str">
        <f t="shared" si="0"/>
        <v>"f.flatteng"</v>
      </c>
    </row>
    <row r="51" spans="6:8">
      <c r="F51" s="223" t="s">
        <v>5317</v>
      </c>
      <c r="H51" t="str">
        <f t="shared" si="0"/>
        <v>"temp.stand"</v>
      </c>
    </row>
    <row r="52" spans="6:8">
      <c r="F52" s="223" t="s">
        <v>5214</v>
      </c>
      <c r="H52" t="str">
        <f t="shared" si="0"/>
        <v>"temp.planck"</v>
      </c>
    </row>
    <row r="53" spans="6:8">
      <c r="F53" s="223" t="s">
        <v>5215</v>
      </c>
      <c r="H53" t="str">
        <f t="shared" si="0"/>
        <v>"time.planck"</v>
      </c>
    </row>
    <row r="54" spans="6:8">
      <c r="F54" s="223" t="s">
        <v>5271</v>
      </c>
      <c r="H54" t="str">
        <f t="shared" si="0"/>
        <v>"volume.gas"</v>
      </c>
    </row>
    <row r="55" spans="6:8">
      <c r="F55" s="223" t="s">
        <v>5318</v>
      </c>
      <c r="H55" t="str">
        <f t="shared" si="0"/>
        <v>"imped.vac"</v>
      </c>
    </row>
    <row r="56" spans="6:8">
      <c r="F56" s="223" t="s">
        <v>5319</v>
      </c>
      <c r="H56" t="str">
        <f t="shared" si="0"/>
        <v>"c.finestruc"</v>
      </c>
    </row>
    <row r="57" spans="6:8">
      <c r="F57" s="223" t="s">
        <v>5289</v>
      </c>
      <c r="H57" t="str">
        <f t="shared" si="0"/>
        <v>"c.grav.nwt"</v>
      </c>
    </row>
    <row r="58" spans="6:8">
      <c r="F58" s="223" t="s">
        <v>5320</v>
      </c>
      <c r="H58" t="str">
        <f t="shared" si="0"/>
        <v>"c.eul.masc"</v>
      </c>
    </row>
    <row r="59" spans="6:8">
      <c r="F59" s="223" t="s">
        <v>5321</v>
      </c>
      <c r="H59" t="str">
        <f t="shared" si="0"/>
        <v>"r.gyro.prot"</v>
      </c>
    </row>
    <row r="60" spans="6:8">
      <c r="F60" s="223" t="s">
        <v>5322</v>
      </c>
      <c r="H60" t="str">
        <f t="shared" si="0"/>
        <v>"frq.hypf.cs"</v>
      </c>
    </row>
    <row r="61" spans="6:8">
      <c r="F61" s="223" t="s">
        <v>5323</v>
      </c>
      <c r="H61" t="str">
        <f t="shared" si="0"/>
        <v>"epermt.vac"</v>
      </c>
    </row>
    <row r="62" spans="6:8">
      <c r="F62" s="223" t="s">
        <v>5324</v>
      </c>
      <c r="H62" t="str">
        <f t="shared" si="0"/>
        <v>"wavln.elec"</v>
      </c>
    </row>
    <row r="63" spans="6:8">
      <c r="F63" s="223" t="s">
        <v>5325</v>
      </c>
      <c r="H63" t="str">
        <f t="shared" si="0"/>
        <v>"wavln.neu"</v>
      </c>
    </row>
    <row r="64" spans="6:8">
      <c r="F64" s="223" t="s">
        <v>5326</v>
      </c>
      <c r="H64" t="str">
        <f t="shared" si="0"/>
        <v>"wavln.prot"</v>
      </c>
    </row>
    <row r="65" spans="6:8">
      <c r="F65" s="223" t="s">
        <v>5327</v>
      </c>
      <c r="H65" t="str">
        <f t="shared" si="0"/>
        <v>"mpermb.vac"</v>
      </c>
    </row>
    <row r="66" spans="6:8">
      <c r="F66" s="223" t="s">
        <v>5328</v>
      </c>
      <c r="H66" t="str">
        <f t="shared" ref="H66:H79" si="1">""""&amp;F66&amp;""""</f>
        <v>"magn.both"</v>
      </c>
    </row>
    <row r="67" spans="6:8">
      <c r="F67" s="223" t="s">
        <v>5329</v>
      </c>
      <c r="H67" t="str">
        <f t="shared" si="1"/>
        <v>"mgmom.elec"</v>
      </c>
    </row>
    <row r="68" spans="6:8">
      <c r="F68" s="223" t="s">
        <v>5330</v>
      </c>
      <c r="H68" t="str">
        <f t="shared" si="1"/>
        <v>"r.elec.bohr"</v>
      </c>
    </row>
    <row r="69" spans="6:8">
      <c r="F69" s="223" t="s">
        <v>5331</v>
      </c>
      <c r="H69" t="str">
        <f t="shared" si="1"/>
        <v>"magmom.neu"</v>
      </c>
    </row>
    <row r="70" spans="6:8">
      <c r="F70" s="223" t="s">
        <v>5332</v>
      </c>
      <c r="H70" t="str">
        <f t="shared" si="1"/>
        <v>"mgmom.prot"</v>
      </c>
    </row>
    <row r="71" spans="6:8">
      <c r="F71" s="223" t="s">
        <v>5333</v>
      </c>
      <c r="H71" t="str">
        <f t="shared" si="1"/>
        <v>"magn.nucl"</v>
      </c>
    </row>
    <row r="72" spans="6:8">
      <c r="F72" s="223" t="s">
        <v>5334</v>
      </c>
      <c r="H72" t="str">
        <f t="shared" si="1"/>
        <v>"mgmom.muon"</v>
      </c>
    </row>
    <row r="73" spans="6:8">
      <c r="F73" s="223" t="s">
        <v>5335</v>
      </c>
      <c r="H73" t="str">
        <f t="shared" si="1"/>
        <v>"c.stephbol"</v>
      </c>
    </row>
    <row r="74" spans="6:8">
      <c r="F74" s="223" t="s">
        <v>5336</v>
      </c>
      <c r="H74" t="str">
        <f t="shared" si="1"/>
        <v>"r.golden"</v>
      </c>
    </row>
    <row r="75" spans="6:8">
      <c r="F75" s="223" t="s">
        <v>5337</v>
      </c>
      <c r="H75" t="str">
        <f t="shared" si="1"/>
        <v>"fluxq.magn"</v>
      </c>
    </row>
    <row r="76" spans="6:8">
      <c r="F76" s="223" t="s">
        <v>5338</v>
      </c>
      <c r="H76" t="str">
        <f t="shared" si="1"/>
        <v>"vangl.earth"</v>
      </c>
    </row>
    <row r="77" spans="6:8">
      <c r="F77" s="223" t="s">
        <v>5339</v>
      </c>
      <c r="H77" t="str">
        <f t="shared" si="1"/>
        <v>"inf.minus"</v>
      </c>
    </row>
    <row r="78" spans="6:8">
      <c r="F78" s="223" t="s">
        <v>5340</v>
      </c>
      <c r="H78" t="str">
        <f t="shared" si="1"/>
        <v>"inf.plus"</v>
      </c>
    </row>
    <row r="79" spans="6:8">
      <c r="F79" s="223" t="s">
        <v>5216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R69"/>
  <sheetViews>
    <sheetView tabSelected="1" topLeftCell="A10" workbookViewId="0">
      <selection activeCell="N29" sqref="N29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4325</v>
      </c>
    </row>
    <row r="6" spans="1:18">
      <c r="B6" t="s">
        <v>3037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15">
      <c r="A17" t="s">
        <v>1373</v>
      </c>
    </row>
    <row r="18" spans="1:15">
      <c r="A18" t="s">
        <v>1432</v>
      </c>
    </row>
    <row r="19" spans="1:15">
      <c r="A19" t="s">
        <v>1812</v>
      </c>
    </row>
    <row r="20" spans="1:15">
      <c r="A20" t="s">
        <v>1845</v>
      </c>
      <c r="D20" s="287" t="s">
        <v>4321</v>
      </c>
      <c r="E20" s="287" t="s">
        <v>5791</v>
      </c>
      <c r="F20" s="183" t="s">
        <v>2939</v>
      </c>
      <c r="G20" s="288" t="s">
        <v>5791</v>
      </c>
      <c r="H20" s="183" t="s">
        <v>2940</v>
      </c>
      <c r="I20" s="288" t="s">
        <v>5791</v>
      </c>
      <c r="J20" s="1" t="s">
        <v>3594</v>
      </c>
      <c r="K20" s="287" t="s">
        <v>5791</v>
      </c>
      <c r="L20" s="1" t="s">
        <v>3600</v>
      </c>
      <c r="M20" s="287" t="s">
        <v>5791</v>
      </c>
      <c r="N20" s="287" t="s">
        <v>4322</v>
      </c>
      <c r="O20" s="287" t="s">
        <v>5791</v>
      </c>
    </row>
    <row r="21" spans="1:15">
      <c r="D21" s="288" t="s">
        <v>4351</v>
      </c>
      <c r="E21" s="288" t="s">
        <v>5791</v>
      </c>
      <c r="F21" s="288" t="s">
        <v>4384</v>
      </c>
      <c r="G21" s="288" t="s">
        <v>5791</v>
      </c>
      <c r="H21" s="1" t="s">
        <v>2957</v>
      </c>
      <c r="I21" s="287" t="s">
        <v>5791</v>
      </c>
      <c r="J21" s="288" t="s">
        <v>4326</v>
      </c>
      <c r="K21" s="287" t="s">
        <v>5791</v>
      </c>
      <c r="L21" s="183" t="s">
        <v>2950</v>
      </c>
      <c r="M21" s="288" t="s">
        <v>5791</v>
      </c>
      <c r="N21" s="289" t="s">
        <v>2947</v>
      </c>
      <c r="O21" s="288" t="s">
        <v>5791</v>
      </c>
    </row>
    <row r="22" spans="1:15">
      <c r="A22" t="s">
        <v>2073</v>
      </c>
      <c r="D22" s="290" t="s">
        <v>1349</v>
      </c>
      <c r="E22" s="290" t="s">
        <v>5791</v>
      </c>
      <c r="F22" s="290" t="s">
        <v>1349</v>
      </c>
      <c r="G22" s="290" t="s">
        <v>5791</v>
      </c>
      <c r="H22" s="290" t="s">
        <v>1349</v>
      </c>
      <c r="I22" s="290" t="s">
        <v>5791</v>
      </c>
      <c r="J22" s="290" t="s">
        <v>1349</v>
      </c>
      <c r="K22" s="290" t="s">
        <v>5791</v>
      </c>
      <c r="L22" s="290" t="s">
        <v>1349</v>
      </c>
      <c r="M22" s="290" t="s">
        <v>5791</v>
      </c>
      <c r="N22" s="290" t="s">
        <v>1349</v>
      </c>
      <c r="O22" s="290" t="s">
        <v>5791</v>
      </c>
    </row>
    <row r="23" spans="1:15">
      <c r="A23" t="s">
        <v>1368</v>
      </c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t="s">
        <v>1370</v>
      </c>
      <c r="D24" s="287" t="s">
        <v>4321</v>
      </c>
      <c r="E24" s="287" t="s">
        <v>5791</v>
      </c>
      <c r="F24" s="1" t="s">
        <v>1961</v>
      </c>
      <c r="G24" s="287" t="s">
        <v>5791</v>
      </c>
      <c r="H24" s="1" t="s">
        <v>1810</v>
      </c>
      <c r="I24" s="287" t="s">
        <v>5791</v>
      </c>
      <c r="J24" s="1" t="s">
        <v>1431</v>
      </c>
      <c r="K24" s="287" t="s">
        <v>5791</v>
      </c>
      <c r="L24" s="1" t="s">
        <v>1844</v>
      </c>
      <c r="M24" s="287" t="s">
        <v>5791</v>
      </c>
      <c r="N24" s="287" t="s">
        <v>4322</v>
      </c>
      <c r="O24" s="287" t="s">
        <v>5791</v>
      </c>
    </row>
    <row r="25" spans="1:15">
      <c r="A25" t="s">
        <v>1371</v>
      </c>
      <c r="D25" s="1" t="s">
        <v>1616</v>
      </c>
      <c r="E25" s="290" t="s">
        <v>5791</v>
      </c>
      <c r="F25" s="1" t="s">
        <v>5584</v>
      </c>
      <c r="G25" s="290" t="s">
        <v>5791</v>
      </c>
      <c r="H25" s="1" t="s">
        <v>1370</v>
      </c>
      <c r="I25" s="290" t="s">
        <v>5791</v>
      </c>
      <c r="J25" s="1" t="s">
        <v>1368</v>
      </c>
      <c r="K25" s="290" t="s">
        <v>5791</v>
      </c>
      <c r="L25" s="1" t="s">
        <v>1371</v>
      </c>
      <c r="M25" s="290" t="s">
        <v>5791</v>
      </c>
      <c r="N25" s="291" t="s">
        <v>4359</v>
      </c>
      <c r="O25" s="290" t="s">
        <v>5791</v>
      </c>
    </row>
    <row r="26" spans="1:15">
      <c r="A26" t="s">
        <v>2074</v>
      </c>
      <c r="D26" s="290" t="s">
        <v>1349</v>
      </c>
      <c r="E26" s="290" t="s">
        <v>5791</v>
      </c>
      <c r="F26" s="290" t="s">
        <v>1349</v>
      </c>
      <c r="G26" s="290" t="s">
        <v>5791</v>
      </c>
      <c r="H26" s="290" t="s">
        <v>1349</v>
      </c>
      <c r="I26" s="290" t="s">
        <v>5791</v>
      </c>
      <c r="J26" s="290" t="s">
        <v>1349</v>
      </c>
      <c r="K26" s="290" t="s">
        <v>5791</v>
      </c>
      <c r="L26" s="290" t="s">
        <v>1349</v>
      </c>
      <c r="M26" s="290" t="s">
        <v>5791</v>
      </c>
      <c r="N26" s="290" t="s">
        <v>1349</v>
      </c>
      <c r="O26" s="290" t="s">
        <v>5791</v>
      </c>
    </row>
    <row r="27" spans="1:1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t="s">
        <v>4359</v>
      </c>
      <c r="D28" s="287" t="s">
        <v>4321</v>
      </c>
      <c r="E28" s="287" t="s">
        <v>5791</v>
      </c>
      <c r="F28" s="288" t="s">
        <v>4328</v>
      </c>
      <c r="G28" s="287" t="s">
        <v>5791</v>
      </c>
      <c r="H28" s="1" t="s">
        <v>4218</v>
      </c>
      <c r="I28" s="287" t="s">
        <v>5791</v>
      </c>
      <c r="J28" s="1" t="s">
        <v>1752</v>
      </c>
      <c r="K28" s="287" t="s">
        <v>5791</v>
      </c>
      <c r="L28" s="1" t="s">
        <v>1557</v>
      </c>
      <c r="M28" s="287" t="s">
        <v>5791</v>
      </c>
      <c r="N28" s="287" t="s">
        <v>4322</v>
      </c>
      <c r="O28" s="287" t="s">
        <v>5791</v>
      </c>
    </row>
    <row r="29" spans="1:15">
      <c r="A29" t="s">
        <v>1431</v>
      </c>
      <c r="D29" s="293" t="s">
        <v>1349</v>
      </c>
      <c r="E29" s="1" t="s">
        <v>5791</v>
      </c>
      <c r="F29" s="1" t="s">
        <v>1505</v>
      </c>
      <c r="G29" s="287" t="s">
        <v>5791</v>
      </c>
      <c r="H29" s="1" t="s">
        <v>1409</v>
      </c>
      <c r="I29" s="287" t="s">
        <v>5791</v>
      </c>
      <c r="J29" s="1" t="s">
        <v>1634</v>
      </c>
      <c r="K29" s="1" t="s">
        <v>5791</v>
      </c>
      <c r="L29" s="1" t="s">
        <v>1639</v>
      </c>
      <c r="M29" s="1" t="s">
        <v>5791</v>
      </c>
      <c r="N29" s="295" t="s">
        <v>2485</v>
      </c>
      <c r="O29" s="1" t="s">
        <v>5791</v>
      </c>
    </row>
    <row r="30" spans="1:15">
      <c r="A30" t="s">
        <v>1810</v>
      </c>
      <c r="D30" s="290" t="s">
        <v>1349</v>
      </c>
      <c r="E30" s="290" t="s">
        <v>5791</v>
      </c>
      <c r="F30" s="290" t="s">
        <v>1349</v>
      </c>
      <c r="G30" s="290" t="s">
        <v>5791</v>
      </c>
      <c r="H30" s="290" t="s">
        <v>1349</v>
      </c>
      <c r="I30" s="290" t="s">
        <v>5791</v>
      </c>
      <c r="J30" s="290" t="s">
        <v>1349</v>
      </c>
      <c r="K30" s="290" t="s">
        <v>5791</v>
      </c>
      <c r="L30" s="290" t="s">
        <v>1349</v>
      </c>
      <c r="M30" s="290" t="s">
        <v>5791</v>
      </c>
      <c r="N30" s="290" t="s">
        <v>1349</v>
      </c>
      <c r="O30" s="290" t="s">
        <v>5791</v>
      </c>
    </row>
    <row r="31" spans="1:1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t="s">
        <v>2600</v>
      </c>
      <c r="D32" s="287" t="s">
        <v>4321</v>
      </c>
      <c r="E32" s="287" t="s">
        <v>5791</v>
      </c>
      <c r="F32" s="1" t="s">
        <v>1623</v>
      </c>
      <c r="G32" s="287" t="s">
        <v>5791</v>
      </c>
      <c r="H32" s="1" t="s">
        <v>1616</v>
      </c>
      <c r="I32" s="287" t="s">
        <v>5791</v>
      </c>
      <c r="J32" s="241" t="s">
        <v>1617</v>
      </c>
      <c r="K32" s="287" t="s">
        <v>5791</v>
      </c>
      <c r="L32" s="288" t="s">
        <v>5585</v>
      </c>
      <c r="M32" s="287" t="s">
        <v>5791</v>
      </c>
      <c r="N32" s="287" t="s">
        <v>4322</v>
      </c>
      <c r="O32" s="287" t="s">
        <v>5791</v>
      </c>
    </row>
    <row r="33" spans="1:15">
      <c r="A33" t="s">
        <v>1844</v>
      </c>
      <c r="D33" s="1" t="s">
        <v>1500</v>
      </c>
      <c r="E33" s="1" t="s">
        <v>5791</v>
      </c>
      <c r="F33" s="1" t="s">
        <v>1427</v>
      </c>
      <c r="G33" s="1" t="s">
        <v>5791</v>
      </c>
      <c r="H33" s="1" t="s">
        <v>1715</v>
      </c>
      <c r="I33" s="1" t="s">
        <v>5791</v>
      </c>
      <c r="J33" s="1" t="s">
        <v>1901</v>
      </c>
      <c r="K33" s="1" t="s">
        <v>5791</v>
      </c>
      <c r="L33" s="1" t="s">
        <v>1811</v>
      </c>
      <c r="M33" s="1" t="s">
        <v>5791</v>
      </c>
      <c r="N33" s="1" t="s">
        <v>2600</v>
      </c>
      <c r="O33" s="1" t="s">
        <v>5791</v>
      </c>
    </row>
    <row r="34" spans="1:15">
      <c r="D34" s="290" t="s">
        <v>1349</v>
      </c>
      <c r="E34" s="290" t="s">
        <v>5791</v>
      </c>
      <c r="F34" s="290" t="s">
        <v>1349</v>
      </c>
      <c r="G34" s="290" t="s">
        <v>5791</v>
      </c>
      <c r="H34" s="290" t="s">
        <v>1349</v>
      </c>
      <c r="I34" s="290" t="s">
        <v>5791</v>
      </c>
      <c r="J34" s="290" t="s">
        <v>1349</v>
      </c>
      <c r="K34" s="290" t="s">
        <v>5791</v>
      </c>
      <c r="L34" s="290" t="s">
        <v>1349</v>
      </c>
      <c r="M34" s="290" t="s">
        <v>5791</v>
      </c>
      <c r="N34" s="290" t="s">
        <v>1349</v>
      </c>
      <c r="O34" s="290" t="s">
        <v>5791</v>
      </c>
    </row>
    <row r="35" spans="1:1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t="s">
        <v>1505</v>
      </c>
      <c r="D36" s="287" t="s">
        <v>4321</v>
      </c>
      <c r="E36" s="287" t="s">
        <v>5791</v>
      </c>
      <c r="F36" s="1" t="s">
        <v>1556</v>
      </c>
      <c r="G36" s="287" t="s">
        <v>5791</v>
      </c>
      <c r="H36" s="1" t="s">
        <v>1812</v>
      </c>
      <c r="I36" s="287" t="s">
        <v>5791</v>
      </c>
      <c r="J36" s="1" t="s">
        <v>1432</v>
      </c>
      <c r="K36" s="287" t="s">
        <v>5791</v>
      </c>
      <c r="L36" s="1" t="s">
        <v>1845</v>
      </c>
      <c r="M36" s="287" t="s">
        <v>5791</v>
      </c>
      <c r="N36" s="287" t="s">
        <v>4322</v>
      </c>
      <c r="O36" s="287" t="s">
        <v>5791</v>
      </c>
    </row>
    <row r="37" spans="1:15">
      <c r="A37" t="s">
        <v>1556</v>
      </c>
      <c r="D37" s="1" t="s">
        <v>1644</v>
      </c>
      <c r="E37" s="290" t="s">
        <v>5791</v>
      </c>
      <c r="F37" s="1" t="s">
        <v>1766</v>
      </c>
      <c r="G37" s="290" t="s">
        <v>5791</v>
      </c>
      <c r="H37" s="1" t="s">
        <v>1372</v>
      </c>
      <c r="I37" s="290" t="s">
        <v>5791</v>
      </c>
      <c r="J37" s="1" t="s">
        <v>1369</v>
      </c>
      <c r="K37" s="290" t="s">
        <v>5791</v>
      </c>
      <c r="L37" s="1" t="s">
        <v>1373</v>
      </c>
      <c r="M37" s="290" t="s">
        <v>5791</v>
      </c>
      <c r="N37" s="291" t="s">
        <v>6081</v>
      </c>
      <c r="O37" s="290" t="s">
        <v>5791</v>
      </c>
    </row>
    <row r="38" spans="1:15">
      <c r="A38" t="s">
        <v>1644</v>
      </c>
      <c r="D38" s="290" t="s">
        <v>1349</v>
      </c>
      <c r="E38" s="290" t="s">
        <v>5791</v>
      </c>
      <c r="F38" s="290" t="s">
        <v>1349</v>
      </c>
      <c r="G38" s="290" t="s">
        <v>5791</v>
      </c>
      <c r="H38" s="290" t="s">
        <v>1349</v>
      </c>
      <c r="I38" s="290" t="s">
        <v>5791</v>
      </c>
      <c r="J38" s="290" t="s">
        <v>1349</v>
      </c>
      <c r="K38" s="290" t="s">
        <v>5791</v>
      </c>
      <c r="L38" s="290" t="s">
        <v>1349</v>
      </c>
      <c r="M38" s="290" t="s">
        <v>5791</v>
      </c>
      <c r="N38" s="290" t="s">
        <v>1349</v>
      </c>
      <c r="O38" s="290" t="s">
        <v>5791</v>
      </c>
    </row>
    <row r="39" spans="1:1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t="s">
        <v>1639</v>
      </c>
      <c r="D40" s="287" t="s">
        <v>4321</v>
      </c>
      <c r="E40" s="287" t="s">
        <v>5791</v>
      </c>
      <c r="F40" s="1" t="s">
        <v>1545</v>
      </c>
      <c r="G40" s="1" t="s">
        <v>5791</v>
      </c>
      <c r="H40" s="1" t="s">
        <v>3763</v>
      </c>
      <c r="I40" s="290" t="s">
        <v>5791</v>
      </c>
      <c r="J40" s="1" t="s">
        <v>1944</v>
      </c>
      <c r="K40" s="290" t="s">
        <v>5791</v>
      </c>
      <c r="L40" s="292" t="s">
        <v>3765</v>
      </c>
      <c r="M40" s="287" t="s">
        <v>5791</v>
      </c>
      <c r="N40" s="287" t="s">
        <v>4322</v>
      </c>
      <c r="O40" s="287" t="s">
        <v>5791</v>
      </c>
    </row>
    <row r="41" spans="1:15">
      <c r="A41" t="s">
        <v>1766</v>
      </c>
      <c r="D41" s="1" t="s">
        <v>1988</v>
      </c>
      <c r="E41" s="1" t="s">
        <v>5791</v>
      </c>
      <c r="F41" s="292" t="s">
        <v>1546</v>
      </c>
      <c r="G41" s="1" t="s">
        <v>5791</v>
      </c>
      <c r="H41" s="1" t="s">
        <v>3764</v>
      </c>
      <c r="I41" s="290" t="s">
        <v>5791</v>
      </c>
      <c r="J41" s="1" t="s">
        <v>1608</v>
      </c>
      <c r="K41" s="290" t="s">
        <v>5791</v>
      </c>
      <c r="L41" s="292" t="s">
        <v>3766</v>
      </c>
      <c r="M41" s="292" t="s">
        <v>5791</v>
      </c>
      <c r="N41" s="292" t="s">
        <v>3767</v>
      </c>
      <c r="O41" s="1" t="s">
        <v>5791</v>
      </c>
    </row>
    <row r="42" spans="1:15">
      <c r="D42" s="290" t="s">
        <v>1349</v>
      </c>
      <c r="E42" s="290" t="s">
        <v>5791</v>
      </c>
      <c r="F42" s="290" t="s">
        <v>1349</v>
      </c>
      <c r="G42" s="290" t="s">
        <v>5791</v>
      </c>
      <c r="H42" s="290" t="s">
        <v>1349</v>
      </c>
      <c r="I42" s="290" t="s">
        <v>5791</v>
      </c>
      <c r="J42" s="290" t="s">
        <v>1349</v>
      </c>
      <c r="K42" s="290" t="s">
        <v>5791</v>
      </c>
      <c r="L42" s="290" t="s">
        <v>1349</v>
      </c>
      <c r="M42" s="290" t="s">
        <v>5791</v>
      </c>
      <c r="N42" s="290" t="s">
        <v>1349</v>
      </c>
      <c r="O42" s="290" t="s">
        <v>5791</v>
      </c>
    </row>
    <row r="43" spans="1:1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B44" t="s">
        <v>1360</v>
      </c>
      <c r="D44" s="287" t="s">
        <v>4321</v>
      </c>
      <c r="E44" s="287" t="s">
        <v>5791</v>
      </c>
      <c r="F44" s="1" t="s">
        <v>1393</v>
      </c>
      <c r="G44" s="287" t="s">
        <v>5791</v>
      </c>
      <c r="H44" s="1" t="s">
        <v>1476</v>
      </c>
      <c r="I44" s="287" t="s">
        <v>5791</v>
      </c>
      <c r="J44" s="1" t="s">
        <v>1884</v>
      </c>
      <c r="K44" s="287" t="s">
        <v>5791</v>
      </c>
      <c r="L44" s="1" t="s">
        <v>1886</v>
      </c>
      <c r="M44" s="287" t="s">
        <v>5791</v>
      </c>
      <c r="N44" s="287" t="s">
        <v>4322</v>
      </c>
      <c r="O44" s="287" t="s">
        <v>5791</v>
      </c>
    </row>
    <row r="45" spans="1:15">
      <c r="A45" t="s">
        <v>1752</v>
      </c>
      <c r="D45" s="1" t="s">
        <v>1948</v>
      </c>
      <c r="E45" s="290" t="s">
        <v>5791</v>
      </c>
      <c r="F45" s="1" t="s">
        <v>1394</v>
      </c>
      <c r="G45" s="290" t="s">
        <v>5791</v>
      </c>
      <c r="H45" s="1" t="s">
        <v>1477</v>
      </c>
      <c r="I45" s="290" t="s">
        <v>5791</v>
      </c>
      <c r="J45" s="290" t="s">
        <v>1349</v>
      </c>
      <c r="K45" s="290" t="s">
        <v>5791</v>
      </c>
      <c r="L45" s="290" t="s">
        <v>1349</v>
      </c>
      <c r="M45" s="290" t="s">
        <v>5791</v>
      </c>
      <c r="N45" s="290" t="s">
        <v>1349</v>
      </c>
      <c r="O45" s="290" t="s">
        <v>5791</v>
      </c>
    </row>
    <row r="46" spans="1:15">
      <c r="A46" t="s">
        <v>1557</v>
      </c>
      <c r="D46" s="290" t="s">
        <v>1349</v>
      </c>
      <c r="E46" s="290" t="s">
        <v>5791</v>
      </c>
      <c r="F46" s="290" t="s">
        <v>1349</v>
      </c>
      <c r="G46" s="290" t="s">
        <v>5791</v>
      </c>
      <c r="H46" s="290" t="s">
        <v>1349</v>
      </c>
      <c r="I46" s="290" t="s">
        <v>5791</v>
      </c>
      <c r="J46" s="290" t="s">
        <v>1349</v>
      </c>
      <c r="K46" s="290" t="s">
        <v>5791</v>
      </c>
      <c r="L46" s="290" t="s">
        <v>1349</v>
      </c>
      <c r="M46" s="290" t="s">
        <v>5791</v>
      </c>
      <c r="N46" s="290" t="s">
        <v>1349</v>
      </c>
      <c r="O46" s="290" t="s">
        <v>5791</v>
      </c>
    </row>
    <row r="47" spans="1:15">
      <c r="A47" s="11" t="s">
        <v>4218</v>
      </c>
    </row>
    <row r="49" spans="1:7">
      <c r="A49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6" t="s">
        <v>5791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3763</v>
      </c>
    </row>
    <row r="62" spans="1:7">
      <c r="A62" t="s">
        <v>3764</v>
      </c>
    </row>
    <row r="63" spans="1:7">
      <c r="A63" t="s">
        <v>1988</v>
      </c>
    </row>
    <row r="64" spans="1:7">
      <c r="A64" t="s">
        <v>3765</v>
      </c>
    </row>
    <row r="65" spans="1:1">
      <c r="A65" t="s">
        <v>3766</v>
      </c>
    </row>
    <row r="66" spans="1:1">
      <c r="A66" t="s">
        <v>3767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5003</v>
      </c>
    </row>
    <row r="2" spans="1:4">
      <c r="B2" t="s">
        <v>5004</v>
      </c>
      <c r="D2" t="s">
        <v>5029</v>
      </c>
    </row>
    <row r="3" spans="1:4">
      <c r="B3" t="s">
        <v>5005</v>
      </c>
      <c r="D3" t="s">
        <v>5029</v>
      </c>
    </row>
    <row r="4" spans="1:4">
      <c r="B4" t="s">
        <v>5006</v>
      </c>
      <c r="D4" t="s">
        <v>5029</v>
      </c>
    </row>
    <row r="5" spans="1:4">
      <c r="B5" t="s">
        <v>5007</v>
      </c>
      <c r="D5" t="s">
        <v>5029</v>
      </c>
    </row>
    <row r="6" spans="1:4">
      <c r="B6" t="s">
        <v>5008</v>
      </c>
      <c r="D6" t="s">
        <v>5029</v>
      </c>
    </row>
    <row r="7" spans="1:4">
      <c r="B7" t="s">
        <v>5009</v>
      </c>
      <c r="D7" t="s">
        <v>5029</v>
      </c>
    </row>
    <row r="8" spans="1:4">
      <c r="B8" t="s">
        <v>5010</v>
      </c>
      <c r="D8" t="s">
        <v>5029</v>
      </c>
    </row>
    <row r="9" spans="1:4">
      <c r="B9" t="s">
        <v>5021</v>
      </c>
      <c r="D9" t="s">
        <v>5029</v>
      </c>
    </row>
    <row r="10" spans="1:4">
      <c r="B10" t="s">
        <v>5022</v>
      </c>
      <c r="D10" t="s">
        <v>5029</v>
      </c>
    </row>
    <row r="11" spans="1:4">
      <c r="B11" t="s">
        <v>5023</v>
      </c>
      <c r="D11" t="s">
        <v>5029</v>
      </c>
    </row>
    <row r="12" spans="1:4">
      <c r="B12" t="s">
        <v>5024</v>
      </c>
      <c r="D12" t="s">
        <v>5029</v>
      </c>
    </row>
    <row r="13" spans="1:4">
      <c r="B13" t="s">
        <v>5025</v>
      </c>
      <c r="D13" t="s">
        <v>5029</v>
      </c>
    </row>
    <row r="14" spans="1:4">
      <c r="B14" t="s">
        <v>5026</v>
      </c>
      <c r="D14" t="s">
        <v>5029</v>
      </c>
    </row>
    <row r="15" spans="1:4">
      <c r="B15" t="s">
        <v>5027</v>
      </c>
      <c r="D15" t="s">
        <v>5029</v>
      </c>
    </row>
    <row r="16" spans="1:4">
      <c r="B16" t="s">
        <v>5028</v>
      </c>
      <c r="D16" t="s">
        <v>5029</v>
      </c>
    </row>
    <row r="18" spans="1:4">
      <c r="B18" t="s">
        <v>5011</v>
      </c>
      <c r="D18" t="s">
        <v>5030</v>
      </c>
    </row>
    <row r="19" spans="1:4">
      <c r="B19" t="s">
        <v>5012</v>
      </c>
      <c r="D19" t="s">
        <v>5030</v>
      </c>
    </row>
    <row r="20" spans="1:4">
      <c r="B20" t="s">
        <v>5013</v>
      </c>
      <c r="D20" t="s">
        <v>5030</v>
      </c>
    </row>
    <row r="21" spans="1:4">
      <c r="B21" t="s">
        <v>5014</v>
      </c>
      <c r="D21" t="s">
        <v>5030</v>
      </c>
    </row>
    <row r="22" spans="1:4">
      <c r="B22" t="s">
        <v>5015</v>
      </c>
      <c r="D22" t="s">
        <v>5030</v>
      </c>
    </row>
    <row r="23" spans="1:4">
      <c r="B23" t="s">
        <v>5016</v>
      </c>
      <c r="D23" t="s">
        <v>5030</v>
      </c>
    </row>
    <row r="24" spans="1:4">
      <c r="B24" t="s">
        <v>5017</v>
      </c>
      <c r="D24" t="s">
        <v>5030</v>
      </c>
    </row>
    <row r="25" spans="1:4">
      <c r="B25" t="s">
        <v>5018</v>
      </c>
      <c r="D25" t="s">
        <v>5030</v>
      </c>
    </row>
    <row r="26" spans="1:4">
      <c r="B26" t="s">
        <v>5019</v>
      </c>
      <c r="D26" t="s">
        <v>5030</v>
      </c>
    </row>
    <row r="27" spans="1:4">
      <c r="B27" t="s">
        <v>5020</v>
      </c>
      <c r="D27" t="s">
        <v>5030</v>
      </c>
    </row>
    <row r="30" spans="1:4" s="11" customFormat="1">
      <c r="A30" s="204">
        <v>44976</v>
      </c>
      <c r="B30" s="11" t="s">
        <v>5031</v>
      </c>
    </row>
    <row r="31" spans="1:4">
      <c r="B31" t="s">
        <v>1450</v>
      </c>
      <c r="D31" t="s">
        <v>5030</v>
      </c>
    </row>
    <row r="32" spans="1:4">
      <c r="B32" t="s">
        <v>1459</v>
      </c>
      <c r="D32" t="s">
        <v>5030</v>
      </c>
    </row>
    <row r="33" spans="1:4">
      <c r="B33" t="s">
        <v>1764</v>
      </c>
      <c r="D33" t="s">
        <v>5030</v>
      </c>
    </row>
    <row r="34" spans="1:4">
      <c r="B34" t="s">
        <v>1765</v>
      </c>
      <c r="D34" t="s">
        <v>5030</v>
      </c>
    </row>
    <row r="35" spans="1:4">
      <c r="B35" t="s">
        <v>1801</v>
      </c>
      <c r="D35" t="s">
        <v>5030</v>
      </c>
    </row>
    <row r="36" spans="1:4">
      <c r="B36" t="s">
        <v>1996</v>
      </c>
      <c r="D36" t="s">
        <v>5030</v>
      </c>
    </row>
    <row r="37" spans="1:4">
      <c r="B37" t="s">
        <v>1998</v>
      </c>
      <c r="D37" t="s">
        <v>5030</v>
      </c>
    </row>
    <row r="38" spans="1:4">
      <c r="B38" t="s">
        <v>1769</v>
      </c>
      <c r="D38" t="s">
        <v>5030</v>
      </c>
    </row>
    <row r="39" spans="1:4">
      <c r="B39" t="s">
        <v>1768</v>
      </c>
      <c r="D39" t="s">
        <v>5030</v>
      </c>
    </row>
    <row r="47" spans="1:4" s="207" customFormat="1">
      <c r="A47" s="206">
        <v>44976</v>
      </c>
      <c r="B47" s="207" t="s">
        <v>5037</v>
      </c>
    </row>
    <row r="49" spans="2:4">
      <c r="B49" t="s">
        <v>2005</v>
      </c>
      <c r="D49" t="s">
        <v>5035</v>
      </c>
    </row>
    <row r="50" spans="2:4">
      <c r="B50" t="s">
        <v>1368</v>
      </c>
      <c r="D50" t="s">
        <v>5035</v>
      </c>
    </row>
    <row r="51" spans="2:4">
      <c r="B51" t="s">
        <v>1370</v>
      </c>
      <c r="D51" t="s">
        <v>5035</v>
      </c>
    </row>
    <row r="52" spans="2:4">
      <c r="B52" t="s">
        <v>1371</v>
      </c>
      <c r="D52" t="s">
        <v>5035</v>
      </c>
    </row>
    <row r="53" spans="2:4">
      <c r="B53" t="s">
        <v>2012</v>
      </c>
      <c r="D53" t="s">
        <v>5035</v>
      </c>
    </row>
    <row r="54" spans="2:4">
      <c r="B54" t="s">
        <v>1360</v>
      </c>
      <c r="D54" t="s">
        <v>5035</v>
      </c>
    </row>
    <row r="55" spans="2:4">
      <c r="B55" s="205" t="s">
        <v>1458</v>
      </c>
      <c r="C55" s="205"/>
      <c r="D55" s="205" t="s">
        <v>5032</v>
      </c>
    </row>
    <row r="56" spans="2:4">
      <c r="B56" s="205" t="s">
        <v>1653</v>
      </c>
      <c r="C56" s="205"/>
      <c r="D56" s="205" t="s">
        <v>5033</v>
      </c>
    </row>
    <row r="57" spans="2:4">
      <c r="B57" s="75" t="s">
        <v>1993</v>
      </c>
      <c r="D57" s="75" t="s">
        <v>5036</v>
      </c>
    </row>
    <row r="58" spans="2:4">
      <c r="B58" s="205" t="s">
        <v>1995</v>
      </c>
      <c r="C58" s="205"/>
      <c r="D58" s="205" t="s">
        <v>5032</v>
      </c>
    </row>
    <row r="59" spans="2:4">
      <c r="B59" s="75" t="s">
        <v>1997</v>
      </c>
      <c r="D59" s="75" t="s">
        <v>5036</v>
      </c>
    </row>
    <row r="60" spans="2:4">
      <c r="B60" t="s">
        <v>2011</v>
      </c>
      <c r="D60" t="s">
        <v>5035</v>
      </c>
    </row>
    <row r="61" spans="2:4">
      <c r="B61" t="s">
        <v>2014</v>
      </c>
      <c r="D61" t="s">
        <v>5035</v>
      </c>
    </row>
    <row r="62" spans="2:4">
      <c r="B62" s="75" t="s">
        <v>3243</v>
      </c>
      <c r="D62" s="75" t="s">
        <v>5036</v>
      </c>
    </row>
    <row r="63" spans="2:4">
      <c r="B63" t="s">
        <v>2073</v>
      </c>
      <c r="D63" t="s">
        <v>5035</v>
      </c>
    </row>
    <row r="64" spans="2:4">
      <c r="B64" t="s">
        <v>2074</v>
      </c>
      <c r="D64" t="s">
        <v>5035</v>
      </c>
    </row>
    <row r="65" spans="2:4">
      <c r="B65" t="s">
        <v>2075</v>
      </c>
      <c r="D65" t="s">
        <v>5035</v>
      </c>
    </row>
    <row r="66" spans="2:4">
      <c r="B66" t="s">
        <v>2076</v>
      </c>
      <c r="D66" t="s">
        <v>5035</v>
      </c>
    </row>
    <row r="67" spans="2:4">
      <c r="B67" t="s">
        <v>2078</v>
      </c>
      <c r="D67" t="s">
        <v>5035</v>
      </c>
    </row>
    <row r="68" spans="2:4">
      <c r="B68" t="s">
        <v>4325</v>
      </c>
      <c r="D68" t="s">
        <v>5035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topLeftCell="A213" workbookViewId="0">
      <selection activeCell="D241" sqref="D241:D243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5604</v>
      </c>
      <c r="E1" s="260" t="s">
        <v>5606</v>
      </c>
      <c r="F1" s="261" t="s">
        <v>5605</v>
      </c>
      <c r="G1" s="260" t="s">
        <v>5603</v>
      </c>
      <c r="H1" s="262" t="str">
        <f ca="1">"//XEQM CODE "&amp;TEXT(NOW(),"yyyy-mm-dd")</f>
        <v>//XEQM CODE 2023-08-13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3617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3618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3619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3620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3621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3622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3623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3624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3625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3626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3628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3629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3630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2555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3631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3037</v>
      </c>
      <c r="E19" t="str">
        <f>SUBSTITUTE(INDEX(SOURCE!E:E,MATCH(D19,SOURCE!P:P,0)),"""","")</f>
        <v>STD_EulerE STD_SUP_x</v>
      </c>
      <c r="F19" s="11" t="s">
        <v>6064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3633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3634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3635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3636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3637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3638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3639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3640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3641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3642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3643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3644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5952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5953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5954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5955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5956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5957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3650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3651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5958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3719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3652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3653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3654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3616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3655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3699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3656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4857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3657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3658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3659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5959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3660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3038</v>
      </c>
      <c r="E56" t="str">
        <f>SUBSTITUTE(INDEX(SOURCE!E:E,MATCH(D56,SOURCE!P:P,0)),"""","")</f>
        <v>STD_pi</v>
      </c>
      <c r="F56" t="s">
        <v>3662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2499</v>
      </c>
      <c r="E57" t="str">
        <f>SUBSTITUTE(INDEX(SOURCE!E:E,MATCH(D57,SOURCE!P:P,0)),"""","")</f>
        <v>STD_RIGHT_DOUBLE_ARROW DEG</v>
      </c>
      <c r="F57" t="s">
        <v>2514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2502</v>
      </c>
      <c r="E58" t="str">
        <f>SUBSTITUTE(INDEX(SOURCE!E:E,MATCH(D58,SOURCE!P:P,0)),"""","")</f>
        <v>STD_RIGHT_DOUBLE_ARROW RAD</v>
      </c>
      <c r="F58" t="s">
        <v>2516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2503</v>
      </c>
      <c r="E59" t="str">
        <f>SUBSTITUTE(INDEX(SOURCE!E:E,MATCH(D59,SOURCE!P:P,0)),"""","")</f>
        <v>STD_RIGHT_DOUBLE_ARROW GRAD</v>
      </c>
      <c r="F59" t="s">
        <v>2515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3667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4859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4862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4863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4864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4865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4866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2595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3658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3659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4867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3701</v>
      </c>
      <c r="E72" t="str">
        <f>SUBSTITUTE(INDEX(SOURCE!E:E,MATCH(D72,SOURCE!P:P,0)),"""","")</f>
        <v>SNAP</v>
      </c>
      <c r="F72" t="s">
        <v>4868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4869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4870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4871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4872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4873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4874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4875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4876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4877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4878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4879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1532</v>
      </c>
      <c r="E85" t="str">
        <f>SUBSTITUTE(INDEX(SOURCE!E:E,MATCH(D85,SOURCE!P:P,0)),"""","")</f>
        <v>g STD_SUB_d STD_SUP_MINUS_1</v>
      </c>
      <c r="F85" t="s">
        <v>3708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4880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4881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4882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4883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4884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4885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3668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4889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4856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2600</v>
      </c>
      <c r="E95" t="str">
        <f>SUBSTITUTE(INDEX(SOURCE!E:E,MATCH(D95,SOURCE!P:P,0)),"""","")</f>
        <v>sinc STD_pi</v>
      </c>
      <c r="F95" t="s">
        <v>4890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4891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4892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4893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4894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3669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3670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1488</v>
      </c>
      <c r="E102" t="str">
        <f>SUBSTITUTE(INDEX(SOURCE!E:E,MATCH(D102,SOURCE!P:P,0)),"""","")</f>
        <v>STD_EulerE STD_SUP_x -1</v>
      </c>
      <c r="F102" s="11" t="s">
        <v>6066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4895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4898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4899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3672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4900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1988</v>
      </c>
      <c r="E108" t="str">
        <f>SUBSTITUTE(INDEX(SOURCE!E:E,MATCH(D108,SOURCE!P:P,0)),"""","")</f>
        <v>(-1) STD_SUP_x</v>
      </c>
      <c r="F108" t="s">
        <v>4904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4905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3241</v>
      </c>
      <c r="E110" t="str">
        <f>SUBSTITUTE(INDEX(SOURCE!E:E,MATCH(D110,SOURCE!P:P,0)),"""","")</f>
        <v>EXIT</v>
      </c>
      <c r="F110" t="s">
        <v>4906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2543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3243</v>
      </c>
      <c r="E112" t="str">
        <f>SUBSTITUTE(INDEX(SOURCE!E:E,MATCH(D112,SOURCE!P:P,0)),"""","")</f>
        <v>.d</v>
      </c>
      <c r="F112" t="s">
        <v>3700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3886</v>
      </c>
      <c r="E113" t="str">
        <f>SUBSTITUTE(INDEX(SOURCE!E:E,MATCH(D113,SOURCE!P:P,0)),"""","")</f>
        <v>MIN</v>
      </c>
      <c r="F113" t="s">
        <v>5960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4907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4908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4909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4910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4911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4912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3673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3674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3602</v>
      </c>
      <c r="E122" t="str">
        <f>SUBSTITUTE(INDEX(SOURCE!E:E,MATCH(D122,SOURCE!P:P,0)),"""","")</f>
        <v/>
      </c>
      <c r="F122" t="s">
        <v>3603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3605</v>
      </c>
      <c r="E123" t="str">
        <f>SUBSTITUTE(INDEX(SOURCE!E:E,MATCH(D123,SOURCE!P:P,0)),"""","")</f>
        <v/>
      </c>
      <c r="F123" t="s">
        <v>3606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4914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4231</v>
      </c>
      <c r="E125" t="str">
        <f>SUBSTITUTE(INDEX(SOURCE!E:E,MATCH(D125,SOURCE!P:P,0)),"""","")</f>
        <v>zyx STD_RIGHT_ARROW M</v>
      </c>
      <c r="F125" t="s">
        <v>4915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4916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4917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2614</v>
      </c>
      <c r="E128" t="str">
        <f>SUBSTITUTE(INDEX(SOURCE!E:E,MATCH(D128,SOURCE!P:P,0)),"""","")</f>
        <v>STD_SIGMA STD_y_BAR STD_DELTA x</v>
      </c>
      <c r="F128" t="s">
        <v>3713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2615</v>
      </c>
      <c r="E129" t="str">
        <f>SUBSTITUTE(INDEX(SOURCE!E:E,MATCH(D129,SOURCE!P:P,0)),"""","")</f>
        <v>STD_DELTA y/ STD_DELTA x</v>
      </c>
      <c r="F129" t="s">
        <v>3714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3244</v>
      </c>
      <c r="E130" t="str">
        <f>SUBSTITUTE(INDEX(SOURCE!E:E,MATCH(D130,SOURCE!P:P,0)),"""","")</f>
        <v>RMS</v>
      </c>
      <c r="F130" t="s">
        <v>3715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2623</v>
      </c>
      <c r="E131" t="str">
        <f>SUBSTITUTE(INDEX(SOURCE!E:E,MATCH(D131,SOURCE!P:P,0)),"""","")</f>
        <v>STD_INTEGRAL AREA</v>
      </c>
      <c r="F131" t="s">
        <v>3716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3712</v>
      </c>
      <c r="E132" t="str">
        <f>SUBSTITUTE(INDEX(SOURCE!E:E,MATCH(D132,SOURCE!P:P,0)),"""","")</f>
        <v>CLGRF</v>
      </c>
      <c r="F132" t="s">
        <v>4918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4500</v>
      </c>
      <c r="E133" t="str">
        <f>SUBSTITUTE(INDEX(SOURCE!E:E,MATCH(D133,SOURCE!P:P,0)),"""","")</f>
        <v>PLSTAT</v>
      </c>
      <c r="F133" t="s">
        <v>4919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4233</v>
      </c>
      <c r="E134" t="str">
        <f>SUBSTITUTE(INDEX(SOURCE!E:E,MATCH(D134,SOURCE!P:P,0)),"""","")</f>
        <v>M STD_RIGHT_ARROW zyx</v>
      </c>
      <c r="F134" t="s">
        <v>4920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4094</v>
      </c>
      <c r="E135" t="str">
        <f>SUBSTITUTE(INDEX(SOURCE!E:E,MATCH(D135,SOURCE!P:P,0)),"""","")</f>
        <v>PLTRST</v>
      </c>
      <c r="F135" t="s">
        <v>4921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3648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3649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3661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4858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4860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4861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3763</v>
      </c>
      <c r="E142" t="str">
        <f>SUBSTITUTE(INDEX(SOURCE!E:E,MATCH(D142,SOURCE!P:P,0)),"""","")</f>
        <v xml:space="preserve">L STD_SUB_m </v>
      </c>
      <c r="F142" t="s">
        <v>4886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4887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4888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4896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4897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4901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3709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4902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4903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3231</v>
      </c>
      <c r="E151" t="str">
        <f>SUBSTITUTE(INDEX(SOURCE!E:E,MATCH(D151,SOURCE!P:P,0)),"""","")</f>
        <v>STD_sigma</v>
      </c>
      <c r="F151" t="s">
        <v>4924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4138</v>
      </c>
      <c r="E152" t="str">
        <f>SUBSTITUTE(INDEX(SOURCE!E:E,MATCH(D152,SOURCE!P:P,0)),"""","")</f>
        <v>sn(u,m)</v>
      </c>
      <c r="F152" s="238" t="s">
        <v>6067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4139</v>
      </c>
      <c r="E153" t="str">
        <f>SUBSTITUTE(INDEX(SOURCE!E:E,MATCH(D153,SOURCE!P:P,0)),"""","")</f>
        <v>cn(u,m)</v>
      </c>
      <c r="F153" s="238" t="s">
        <v>6068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4140</v>
      </c>
      <c r="E154" t="str">
        <f>SUBSTITUTE(INDEX(SOURCE!E:E,MATCH(D154,SOURCE!P:P,0)),"""","")</f>
        <v>dn(u,m)</v>
      </c>
      <c r="F154" s="238" t="s">
        <v>6069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4925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5961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4913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4960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969</v>
      </c>
      <c r="E159" t="str">
        <f>SUBSTITUTE(INDEX(SOURCE!E:E,MATCH(D159,SOURCE!P:P,0)),"""","")</f>
        <v>+</v>
      </c>
      <c r="F159" t="s">
        <v>4926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416</v>
      </c>
      <c r="E160" t="str">
        <f>SUBSTITUTE(INDEX(SOURCE!E:E,MATCH(D160,SOURCE!P:P,0)),"""","")</f>
        <v>-</v>
      </c>
      <c r="F160" t="s">
        <v>3659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418</v>
      </c>
      <c r="E161" t="str">
        <f>SUBSTITUTE(INDEX(SOURCE!E:E,MATCH(D161,SOURCE!P:P,0)),"""","")</f>
        <v>STD_CROSS</v>
      </c>
      <c r="F161" t="s">
        <v>4927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420</v>
      </c>
      <c r="E162" t="str">
        <f>SUBSTITUTE(INDEX(SOURCE!E:E,MATCH(D162,SOURCE!P:P,0)),"""","")</f>
        <v>STD_DIVIDE</v>
      </c>
      <c r="F162" t="s">
        <v>4928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5274</v>
      </c>
      <c r="C163" s="174" t="s">
        <v>5598</v>
      </c>
      <c r="D163" s="221" t="s">
        <v>1528</v>
      </c>
      <c r="E163" t="e">
        <f>SUBSTITUTE(INDEX(SOURCE!E:E,MATCH(D163,SOURCE!P:P,0)),"""","")</f>
        <v>#N/A</v>
      </c>
      <c r="F163" s="221" t="s">
        <v>5231</v>
      </c>
      <c r="G163" t="e">
        <f t="shared" si="5"/>
        <v>#N/A</v>
      </c>
      <c r="H163" s="175"/>
    </row>
    <row r="164" spans="1:8">
      <c r="A164" s="174"/>
      <c r="B164" s="221" t="s">
        <v>5274</v>
      </c>
      <c r="C164" s="174" t="s">
        <v>5598</v>
      </c>
      <c r="D164" s="221" t="s">
        <v>1749</v>
      </c>
      <c r="E164" t="e">
        <f>SUBSTITUTE(INDEX(SOURCE!E:E,MATCH(D164,SOURCE!P:P,0)),"""","")</f>
        <v>#N/A</v>
      </c>
      <c r="F164" s="221" t="s">
        <v>5232</v>
      </c>
      <c r="G164" t="e">
        <f t="shared" si="5"/>
        <v>#N/A</v>
      </c>
      <c r="H164" s="175"/>
    </row>
    <row r="165" spans="1:8">
      <c r="A165" s="174"/>
      <c r="B165" s="221" t="s">
        <v>5274</v>
      </c>
      <c r="C165" s="174" t="s">
        <v>5598</v>
      </c>
      <c r="D165" s="221" t="s">
        <v>1750</v>
      </c>
      <c r="E165" t="e">
        <f>SUBSTITUTE(INDEX(SOURCE!E:E,MATCH(D165,SOURCE!P:P,0)),"""","")</f>
        <v>#N/A</v>
      </c>
      <c r="F165" s="221" t="s">
        <v>5233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5234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5235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5236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5237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5238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5274</v>
      </c>
      <c r="C171" s="174" t="s">
        <v>5598</v>
      </c>
      <c r="D171" s="221" t="s">
        <v>2099</v>
      </c>
      <c r="E171" t="str">
        <f>SUBSTITUTE(INDEX(SOURCE!E:E,MATCH(D171,SOURCE!P:P,0)),"""","")</f>
        <v>CPXRES</v>
      </c>
      <c r="F171" s="221" t="s">
        <v>5239</v>
      </c>
      <c r="G171" t="str">
        <f t="shared" si="5"/>
        <v>@</v>
      </c>
      <c r="H171" s="175"/>
    </row>
    <row r="172" spans="1:8">
      <c r="A172" s="174"/>
      <c r="B172" s="221" t="s">
        <v>5274</v>
      </c>
      <c r="C172" s="174" t="s">
        <v>5598</v>
      </c>
      <c r="D172" s="221" t="s">
        <v>2386</v>
      </c>
      <c r="E172" t="str">
        <f>SUBSTITUTE(INDEX(SOURCE!E:E,MATCH(D172,SOURCE!P:P,0)),"""","")</f>
        <v>SPCRES</v>
      </c>
      <c r="F172" s="221" t="s">
        <v>5240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5241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5242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5243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5244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5245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5246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5247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5248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4806</v>
      </c>
      <c r="E181" t="str">
        <f>SUBSTITUTE(INDEX(SOURCE!E:E,MATCH(D181,SOURCE!P:P,0)),"""","")</f>
        <v>F.1234</v>
      </c>
      <c r="F181" s="174" t="s">
        <v>5249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4807</v>
      </c>
      <c r="E182" t="str">
        <f>SUBSTITUTE(INDEX(SOURCE!E:E,MATCH(D182,SOURCE!P:P,0)),"""","")</f>
        <v>M.1234</v>
      </c>
      <c r="F182" s="174" t="s">
        <v>5250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4808</v>
      </c>
      <c r="E183" t="str">
        <f>SUBSTITUTE(INDEX(SOURCE!E:E,MATCH(D183,SOURCE!P:P,0)),"""","")</f>
        <v>F.14</v>
      </c>
      <c r="F183" s="174" t="s">
        <v>5251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4809</v>
      </c>
      <c r="E184" t="str">
        <f>SUBSTITUTE(INDEX(SOURCE!E:E,MATCH(D184,SOURCE!P:P,0)),"""","")</f>
        <v>M.14</v>
      </c>
      <c r="F184" s="174" t="s">
        <v>5252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4810</v>
      </c>
      <c r="E185" t="str">
        <f>SUBSTITUTE(INDEX(SOURCE!E:E,MATCH(D185,SOURCE!P:P,0)),"""","")</f>
        <v>F.124</v>
      </c>
      <c r="F185" s="174" t="s">
        <v>5253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5254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5255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4787</v>
      </c>
      <c r="E188" t="str">
        <f>SUBSTITUTE(INDEX(SOURCE!E:E,MATCH(D188,SOURCE!P:P,0)),"""","")</f>
        <v>MyM</v>
      </c>
      <c r="F188" s="174" t="s">
        <v>5962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5256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5257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5963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4245</v>
      </c>
      <c r="E192" t="str">
        <f>SUBSTITUTE(INDEX(SOURCE!E:E,MATCH(D192,SOURCE!P:P,0)),"""","")</f>
        <v>EXFRAC</v>
      </c>
      <c r="F192" s="174" t="s">
        <v>5258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5964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5259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5264</v>
      </c>
      <c r="E195" t="str">
        <f>SUBSTITUTE(INDEX(SOURCE!E:E,MATCH(D195,SOURCE!P:P,0)),"""","")</f>
        <v>CPXRES1</v>
      </c>
      <c r="F195" s="174" t="s">
        <v>5260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5265</v>
      </c>
      <c r="E196" t="str">
        <f>SUBSTITUTE(INDEX(SOURCE!E:E,MATCH(D196,SOURCE!P:P,0)),"""","")</f>
        <v>SPCRES1</v>
      </c>
      <c r="F196" s="174" t="s">
        <v>5261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5266</v>
      </c>
      <c r="E197" t="str">
        <f>SUBSTITUTE(INDEX(SOURCE!E:E,MATCH(D197,SOURCE!P:P,0)),"""","")</f>
        <v>CPXRES0</v>
      </c>
      <c r="F197" s="174" t="s">
        <v>5262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5267</v>
      </c>
      <c r="E198" t="str">
        <f>SUBSTITUTE(INDEX(SOURCE!E:E,MATCH(D198,SOURCE!P:P,0)),"""","")</f>
        <v>SPCRES0</v>
      </c>
      <c r="F198" s="174" t="s">
        <v>5263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5410</v>
      </c>
      <c r="D199" s="121" t="s">
        <v>5406</v>
      </c>
      <c r="E199" t="str">
        <f>SUBSTITUTE(INDEX(SOURCE!E:E,MATCH(D199,SOURCE!P:P,0)),"""","")</f>
        <v>fg.OFF</v>
      </c>
      <c r="F199" s="117" t="s">
        <v>5411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5410</v>
      </c>
      <c r="D200" s="121" t="s">
        <v>5407</v>
      </c>
      <c r="E200" t="str">
        <f>SUBSTITUTE(INDEX(SOURCE!E:E,MATCH(D200,SOURCE!P:P,0)),"""","")</f>
        <v>fg.LIM</v>
      </c>
      <c r="F200" s="117" t="s">
        <v>5412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5410</v>
      </c>
      <c r="D201" s="121" t="s">
        <v>5408</v>
      </c>
      <c r="E201" t="str">
        <f>SUBSTITUTE(INDEX(SOURCE!E:E,MATCH(D201,SOURCE!P:P,0)),"""","")</f>
        <v>fg.FUL</v>
      </c>
      <c r="F201" s="117" t="s">
        <v>5413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5484</v>
      </c>
      <c r="D202" s="11" t="s">
        <v>5426</v>
      </c>
      <c r="E202" t="str">
        <f>SUBSTITUTE(INDEX(SOURCE!E:E,MATCH(D202,SOURCE!P:P,0)),"""","")</f>
        <v>IPER.</v>
      </c>
      <c r="F202" s="11" t="s">
        <v>5965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5484</v>
      </c>
      <c r="D203" s="11" t="s">
        <v>5427</v>
      </c>
      <c r="E203" t="str">
        <f>SUBSTITUTE(INDEX(SOURCE!E:E,MATCH(D203,SOURCE!P:P,0)),"""","")</f>
        <v>ICOM,</v>
      </c>
      <c r="F203" s="11" t="s">
        <v>5966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5484</v>
      </c>
      <c r="D204" s="11" t="s">
        <v>5428</v>
      </c>
      <c r="E204" t="str">
        <f>SUBSTITUTE(INDEX(SOURCE!E:E,MATCH(D204,SOURCE!P:P,0)),"""","")</f>
        <v>IWTICK STD_SPACE_4_PER_EM '</v>
      </c>
      <c r="F204" s="11" t="s">
        <v>5967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5484</v>
      </c>
      <c r="D205" s="11" t="s">
        <v>5429</v>
      </c>
      <c r="E205" t="str">
        <f>SUBSTITUTE(INDEX(SOURCE!E:E,MATCH(D205,SOURCE!P:P,0)),"""","")</f>
        <v>ISPC STD_OPEN_BOX</v>
      </c>
      <c r="F205" s="11" t="s">
        <v>5968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5484</v>
      </c>
      <c r="D206" s="11" t="s">
        <v>5465</v>
      </c>
      <c r="E206" t="str">
        <f>SUBSTITUTE(INDEX(SOURCE!E:E,MATCH(D206,SOURCE!P:P,0)),"""","")</f>
        <v>IWSPC STD_INV_BRIDGE STD_INV_BRIDGE</v>
      </c>
      <c r="F206" s="11" t="s">
        <v>5969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5484</v>
      </c>
      <c r="D207" s="11" t="s">
        <v>5467</v>
      </c>
      <c r="E207" t="str">
        <f>SUBSTITUTE(INDEX(SOURCE!E:E,MATCH(D207,SOURCE!P:P,0)),"""","")</f>
        <v>IDOT STD_DOT</v>
      </c>
      <c r="F207" s="11" t="s">
        <v>5970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5484</v>
      </c>
      <c r="D208" s="11" t="s">
        <v>5430</v>
      </c>
      <c r="E208" t="str">
        <f>SUBSTITUTE(INDEX(SOURCE!E:E,MATCH(D208,SOURCE!P:P,0)),"""","")</f>
        <v>IUNDR STD_UNDERSCORE</v>
      </c>
      <c r="F208" s="11" t="s">
        <v>5971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5484</v>
      </c>
      <c r="D209" s="11" t="s">
        <v>5431</v>
      </c>
      <c r="E209" t="str">
        <f>SUBSTITUTE(INDEX(SOURCE!E:E,MATCH(D209,SOURCE!P:P,0)),"""","")</f>
        <v>INONE</v>
      </c>
      <c r="F209" s="11" t="s">
        <v>5972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5484</v>
      </c>
      <c r="D210" s="11" t="s">
        <v>5470</v>
      </c>
      <c r="E210" t="str">
        <f>SUBSTITUTE(INDEX(SOURCE!E:E,MATCH(D210,SOURCE!P:P,0)),"""","")</f>
        <v>INSPC STD_INV_BRIDGE</v>
      </c>
      <c r="F210" s="11" t="s">
        <v>5973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5484</v>
      </c>
      <c r="D211" s="11" t="s">
        <v>5432</v>
      </c>
      <c r="E211" t="str">
        <f>SUBSTITUTE(INDEX(SOURCE!E:E,MATCH(D211,SOURCE!P:P,0)),"""","")</f>
        <v>FPER.</v>
      </c>
      <c r="F211" s="11" t="s">
        <v>5974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5484</v>
      </c>
      <c r="D212" s="11" t="s">
        <v>5433</v>
      </c>
      <c r="E212" t="str">
        <f>SUBSTITUTE(INDEX(SOURCE!E:E,MATCH(D212,SOURCE!P:P,0)),"""","")</f>
        <v>FCOM,</v>
      </c>
      <c r="F212" s="11" t="s">
        <v>5975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5484</v>
      </c>
      <c r="D213" s="11" t="s">
        <v>5434</v>
      </c>
      <c r="E213" t="str">
        <f>SUBSTITUTE(INDEX(SOURCE!E:E,MATCH(D213,SOURCE!P:P,0)),"""","")</f>
        <v>FWTICK STD_SPACE_4_PER_EM '</v>
      </c>
      <c r="F213" s="11" t="s">
        <v>5976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5484</v>
      </c>
      <c r="D214" s="11" t="s">
        <v>5435</v>
      </c>
      <c r="E214" t="str">
        <f>SUBSTITUTE(INDEX(SOURCE!E:E,MATCH(D214,SOURCE!P:P,0)),"""","")</f>
        <v>FSPC STD_OPEN_BOX</v>
      </c>
      <c r="F214" s="11" t="s">
        <v>5977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5484</v>
      </c>
      <c r="D215" s="11" t="s">
        <v>5466</v>
      </c>
      <c r="E215" t="str">
        <f>SUBSTITUTE(INDEX(SOURCE!E:E,MATCH(D215,SOURCE!P:P,0)),"""","")</f>
        <v>FWSPC STD_INV_BRIDGE STD_INV_BRIDGE</v>
      </c>
      <c r="F215" s="11" t="s">
        <v>5978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5484</v>
      </c>
      <c r="D216" s="11" t="s">
        <v>5468</v>
      </c>
      <c r="E216" t="str">
        <f>SUBSTITUTE(INDEX(SOURCE!E:E,MATCH(D216,SOURCE!P:P,0)),"""","")</f>
        <v>FDOT STD_DOT</v>
      </c>
      <c r="F216" s="11" t="s">
        <v>5979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5484</v>
      </c>
      <c r="D217" s="11" t="s">
        <v>5436</v>
      </c>
      <c r="E217" t="str">
        <f>SUBSTITUTE(INDEX(SOURCE!E:E,MATCH(D217,SOURCE!P:P,0)),"""","")</f>
        <v>FUNDR STD_UNDERSCORE</v>
      </c>
      <c r="F217" s="11" t="s">
        <v>5980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5484</v>
      </c>
      <c r="D218" s="11" t="s">
        <v>5437</v>
      </c>
      <c r="E218" t="str">
        <f>SUBSTITUTE(INDEX(SOURCE!E:E,MATCH(D218,SOURCE!P:P,0)),"""","")</f>
        <v>FNONE</v>
      </c>
      <c r="F218" s="11" t="s">
        <v>5981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5484</v>
      </c>
      <c r="D219" s="11" t="s">
        <v>5471</v>
      </c>
      <c r="E219" t="str">
        <f>SUBSTITUTE(INDEX(SOURCE!E:E,MATCH(D219,SOURCE!P:P,0)),"""","")</f>
        <v>FNSPC STD_INV_BRIDGE</v>
      </c>
      <c r="F219" s="11" t="s">
        <v>5982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5484</v>
      </c>
      <c r="D220" s="11" t="s">
        <v>5420</v>
      </c>
      <c r="E220" t="str">
        <f>SUBSTITUTE(INDEX(SOURCE!E:E,MATCH(D220,SOURCE!P:P,0)),"""","")</f>
        <v>JG.1582</v>
      </c>
      <c r="F220" s="11" t="s">
        <v>5473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5484</v>
      </c>
      <c r="D221" s="11" t="s">
        <v>5418</v>
      </c>
      <c r="E221" t="str">
        <f>SUBSTITUTE(INDEX(SOURCE!E:E,MATCH(D221,SOURCE!P:P,0)),"""","")</f>
        <v>JG.1752</v>
      </c>
      <c r="F221" s="11" t="s">
        <v>5474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5484</v>
      </c>
      <c r="D222" s="11" t="s">
        <v>5421</v>
      </c>
      <c r="E222" t="str">
        <f>SUBSTITUTE(INDEX(SOURCE!E:E,MATCH(D222,SOURCE!P:P,0)),"""","")</f>
        <v>JG.1873</v>
      </c>
      <c r="F222" s="11" t="s">
        <v>5475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5484</v>
      </c>
      <c r="D223" s="11" t="s">
        <v>5419</v>
      </c>
      <c r="E223" t="str">
        <f>SUBSTITUTE(INDEX(SOURCE!E:E,MATCH(D223,SOURCE!P:P,0)),"""","")</f>
        <v>JG.1949</v>
      </c>
      <c r="F223" s="11" t="s">
        <v>5476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5484</v>
      </c>
      <c r="C224" s="221" t="s">
        <v>5598</v>
      </c>
      <c r="D224" s="222" t="s">
        <v>5438</v>
      </c>
      <c r="E224" t="str">
        <f>SUBSTITUTE(INDEX(SOURCE!E:E,MATCH(D224,SOURCE!P:P,0)),"""","")</f>
        <v>IPART</v>
      </c>
      <c r="F224" s="222" t="s">
        <v>5477</v>
      </c>
      <c r="G224" t="str">
        <f t="shared" si="7"/>
        <v>IPSEP</v>
      </c>
      <c r="H224" s="175"/>
    </row>
    <row r="225" spans="1:8">
      <c r="A225" s="174"/>
      <c r="B225" s="221" t="s">
        <v>5484</v>
      </c>
      <c r="C225" s="221" t="s">
        <v>5598</v>
      </c>
      <c r="D225" s="222" t="s">
        <v>5439</v>
      </c>
      <c r="E225" t="str">
        <f>SUBSTITUTE(INDEX(SOURCE!E:E,MATCH(D225,SOURCE!P:P,0)),"""","")</f>
        <v>FPART</v>
      </c>
      <c r="F225" s="222" t="s">
        <v>5478</v>
      </c>
      <c r="G225" t="str">
        <f t="shared" si="7"/>
        <v>FPSEP</v>
      </c>
      <c r="H225" s="175"/>
    </row>
    <row r="226" spans="1:8">
      <c r="A226" s="174"/>
      <c r="B226" s="53" t="s">
        <v>5484</v>
      </c>
      <c r="D226" s="11" t="s">
        <v>5440</v>
      </c>
      <c r="E226" t="str">
        <f>SUBSTITUTE(INDEX(SOURCE!E:E,MATCH(D226,SOURCE!P:P,0)),"""","")</f>
        <v>set&gt;TXT</v>
      </c>
      <c r="F226" s="11" t="s">
        <v>5479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5484</v>
      </c>
      <c r="D227" s="11" t="s">
        <v>5444</v>
      </c>
      <c r="E227" t="str">
        <f>SUBSTITUTE(INDEX(SOURCE!E:E,MATCH(D227,SOURCE!P:P,0)),"""","")</f>
        <v>IPGRP</v>
      </c>
      <c r="F227" s="11" t="s">
        <v>5480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5484</v>
      </c>
      <c r="D228" s="11" t="s">
        <v>5460</v>
      </c>
      <c r="E228" t="str">
        <f>SUBSTITUTE(INDEX(SOURCE!E:E,MATCH(D228,SOURCE!P:P,0)),"""","")</f>
        <v>IPGRP1x</v>
      </c>
      <c r="F228" s="11" t="s">
        <v>5483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5484</v>
      </c>
      <c r="D229" s="11" t="s">
        <v>5445</v>
      </c>
      <c r="E229" t="str">
        <f>SUBSTITUTE(INDEX(SOURCE!E:E,MATCH(D229,SOURCE!P:P,0)),"""","")</f>
        <v>IPGRP1</v>
      </c>
      <c r="F229" s="11" t="s">
        <v>5481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5484</v>
      </c>
      <c r="D230" s="11" t="s">
        <v>5446</v>
      </c>
      <c r="E230" t="str">
        <f>SUBSTITUTE(INDEX(SOURCE!E:E,MATCH(D230,SOURCE!P:P,0)),"""","")</f>
        <v>FPGRP</v>
      </c>
      <c r="F230" s="11" t="s">
        <v>5482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5484</v>
      </c>
      <c r="C231" s="221" t="s">
        <v>5598</v>
      </c>
      <c r="D231" s="222" t="s">
        <v>5447</v>
      </c>
      <c r="E231" t="str">
        <f>SUBSTITUTE(INDEX(SOURCE!E:E,MATCH(D231,SOURCE!P:P,0)),"""","")</f>
        <v>IPART</v>
      </c>
      <c r="F231" s="222" t="s">
        <v>5477</v>
      </c>
      <c r="G231" t="str">
        <f t="shared" si="7"/>
        <v>IPSEP</v>
      </c>
      <c r="H231" s="175"/>
    </row>
    <row r="232" spans="1:8">
      <c r="A232" s="174"/>
      <c r="B232" s="221" t="s">
        <v>5484</v>
      </c>
      <c r="C232" s="221" t="s">
        <v>5598</v>
      </c>
      <c r="D232" s="222" t="s">
        <v>5448</v>
      </c>
      <c r="E232" t="str">
        <f>SUBSTITUTE(INDEX(SOURCE!E:E,MATCH(D232,SOURCE!P:P,0)),"""","")</f>
        <v>FPART</v>
      </c>
      <c r="F232" s="222" t="s">
        <v>5478</v>
      </c>
      <c r="G232" t="str">
        <f t="shared" si="7"/>
        <v>FPSEP</v>
      </c>
      <c r="H232" s="175"/>
    </row>
    <row r="233" spans="1:8">
      <c r="A233" s="174"/>
      <c r="B233" s="234" t="s">
        <v>5597</v>
      </c>
      <c r="D233" s="235" t="s">
        <v>1384</v>
      </c>
      <c r="E233" t="str">
        <f>SUBSTITUTE(INDEX(SOURCE!E:E,MATCH(D233,SOURCE!P:P,0)),"""","")</f>
        <v>BEEP</v>
      </c>
      <c r="F233" s="235" t="s">
        <v>5595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5597</v>
      </c>
      <c r="D234" s="235" t="s">
        <v>1852</v>
      </c>
      <c r="E234" t="str">
        <f>SUBSTITUTE(INDEX(SOURCE!E:E,MATCH(D234,SOURCE!P:P,0)),"""","")</f>
        <v>TONE</v>
      </c>
      <c r="F234" s="235" t="s">
        <v>5596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5607</v>
      </c>
      <c r="D235" t="s">
        <v>4741</v>
      </c>
      <c r="E235" t="str">
        <f>SUBSTITUTE(INDEX(SOURCE!E:E,MATCH(D235,SOURCE!P:P,0)),"""","")</f>
        <v>STD_SQUARE_ROOT (1+x STD_SUP_2 )</v>
      </c>
      <c r="F235" t="s">
        <v>5608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5941</v>
      </c>
      <c r="D236" s="196" t="s">
        <v>5939</v>
      </c>
      <c r="E236" t="str">
        <f>SUBSTITUTE(INDEX(SOURCE!E:E,MATCH(D236,SOURCE!P:P,0)),"""","")</f>
        <v>PRON</v>
      </c>
      <c r="F236" s="174" t="s">
        <v>5946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5941</v>
      </c>
      <c r="D237" s="196" t="s">
        <v>5940</v>
      </c>
      <c r="E237" t="str">
        <f>SUBSTITUTE(INDEX(SOURCE!E:E,MATCH(D237,SOURCE!P:P,0)),"""","")</f>
        <v>PROFF</v>
      </c>
      <c r="F237" s="174" t="s">
        <v>5947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5983</v>
      </c>
      <c r="D238" s="196" t="s">
        <v>3889</v>
      </c>
      <c r="E238" t="str">
        <f>SUBSTITUTE(INDEX(SOURCE!E:E,MATCH(D238,SOURCE!P:P,0)),"""","")</f>
        <v>HOUR</v>
      </c>
      <c r="F238" s="174" t="s">
        <v>5984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5983</v>
      </c>
      <c r="D239" s="196" t="s">
        <v>3887</v>
      </c>
      <c r="E239" t="str">
        <f>SUBSTITUTE(INDEX(SOURCE!E:E,MATCH(D239,SOURCE!P:P,0)),"""","")</f>
        <v>SEC</v>
      </c>
      <c r="F239" s="174" t="s">
        <v>5985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6063</v>
      </c>
      <c r="D240" s="196" t="s">
        <v>2110</v>
      </c>
      <c r="E240" t="str">
        <f>SUBSTITUTE(INDEX(SOURCE!E:E,MATCH(D240,SOURCE!P:P,0)),"""","")</f>
        <v>STD_EulerE STD_SUP_i STD_SUP_x</v>
      </c>
      <c r="F240" s="285" t="s">
        <v>6065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3697</v>
      </c>
    </row>
    <row r="3" spans="1:12">
      <c r="E3" t="s">
        <v>3614</v>
      </c>
      <c r="F3" t="s">
        <v>3615</v>
      </c>
    </row>
    <row r="4" spans="1:12">
      <c r="A4" t="s">
        <v>3617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3618</v>
      </c>
      <c r="B5" t="s">
        <v>3695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3619</v>
      </c>
      <c r="B6" t="s">
        <v>3696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3620</v>
      </c>
      <c r="B7" t="s">
        <v>3693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3621</v>
      </c>
      <c r="B8" t="s">
        <v>3675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3622</v>
      </c>
      <c r="B9" t="s">
        <v>3676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3623</v>
      </c>
      <c r="B10" t="s">
        <v>3694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3624</v>
      </c>
      <c r="B11" t="s">
        <v>3677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3625</v>
      </c>
      <c r="B12" t="s">
        <v>3678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3626</v>
      </c>
      <c r="B13" t="s">
        <v>3679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3627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3628</v>
      </c>
      <c r="B15" t="s">
        <v>3680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3629</v>
      </c>
      <c r="B16" t="s">
        <v>3681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3630</v>
      </c>
      <c r="B17" t="s">
        <v>3682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3683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2555</v>
      </c>
      <c r="B19" t="s">
        <v>3684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3685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3631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3632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3633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3634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3635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3636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3637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3638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3639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3640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3641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3642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3643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3644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3645</v>
      </c>
      <c r="B35" t="s">
        <v>3698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2594</v>
      </c>
      <c r="B36" t="s">
        <v>3698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3646</v>
      </c>
      <c r="B37" t="s">
        <v>3698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2592</v>
      </c>
      <c r="B38" t="s">
        <v>3698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3647</v>
      </c>
      <c r="B39" t="s">
        <v>3698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2593</v>
      </c>
      <c r="B40" t="s">
        <v>3698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3648</v>
      </c>
      <c r="B41" t="s">
        <v>3686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3649</v>
      </c>
      <c r="B42" t="s">
        <v>3687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3650</v>
      </c>
      <c r="B43" t="s">
        <v>3721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3651</v>
      </c>
      <c r="B44" t="s">
        <v>3688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3652</v>
      </c>
      <c r="B45" t="s">
        <v>3689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3653</v>
      </c>
      <c r="B46" t="s">
        <v>3690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3654</v>
      </c>
      <c r="B47" t="s">
        <v>3691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3616</v>
      </c>
      <c r="B48" t="s">
        <v>3692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3655</v>
      </c>
      <c r="B49" t="s">
        <v>3698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3656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3657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3658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3659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3698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3660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3661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3662</v>
      </c>
      <c r="B57" t="s">
        <v>3698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3663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3664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3665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3666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3667</v>
      </c>
      <c r="B62" t="s">
        <v>3667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3668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3669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3670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3671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3672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3673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3674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3719</v>
      </c>
      <c r="B70" t="s">
        <v>3717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3720</v>
      </c>
      <c r="B71" t="s">
        <v>3718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3698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3699</v>
      </c>
      <c r="B73" t="s">
        <v>3698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2023-08-13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5740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5739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5738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5737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5735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5733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5909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5908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5907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5906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5905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5904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5903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5902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5901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5900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5790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5899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5898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5816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5814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5897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5896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5895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5894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5893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5892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5891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5890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5889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5888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5887</v>
      </c>
      <c r="E43" t="s">
        <v>5886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5885</v>
      </c>
      <c r="E44" t="s">
        <v>5884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5812</v>
      </c>
      <c r="E45" t="s">
        <v>5883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5811</v>
      </c>
      <c r="E46" t="s">
        <v>5882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5810</v>
      </c>
      <c r="E47" t="s">
        <v>5881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5809</v>
      </c>
      <c r="E48" t="s">
        <v>5880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5879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5878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5877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5876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5875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5874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5873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5872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5871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5870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5804</v>
      </c>
      <c r="E59" t="s">
        <v>5869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5803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5868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5867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5802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5801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5866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5865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5864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5863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5862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5861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5860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5859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5858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5717</v>
      </c>
      <c r="E74" t="s">
        <v>5857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5715</v>
      </c>
      <c r="E75" t="s">
        <v>5856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5713</v>
      </c>
      <c r="E76" t="s">
        <v>5855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5711</v>
      </c>
      <c r="E77" t="s">
        <v>5854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5709</v>
      </c>
      <c r="E78" t="s">
        <v>5853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5707</v>
      </c>
      <c r="E79" t="s">
        <v>5852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5851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5850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5849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5848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5847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5846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5845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5844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5843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5842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5799</v>
      </c>
      <c r="E90" t="s">
        <v>5841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5785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5798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5704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5784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5616</v>
      </c>
      <c r="E95" t="s">
        <v>726</v>
      </c>
      <c r="F95" s="279" t="str">
        <f t="shared" ref="F95:F126" si="5">_xlfn.UNICHAR(HEX2DEC(D95))</f>
        <v>¡</v>
      </c>
      <c r="G95" t="s">
        <v>5610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5688</v>
      </c>
      <c r="E96" t="s">
        <v>727</v>
      </c>
      <c r="F96" s="279" t="str">
        <f t="shared" si="5"/>
        <v>¢</v>
      </c>
      <c r="G96" t="s">
        <v>5610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5687</v>
      </c>
      <c r="E97" t="s">
        <v>728</v>
      </c>
      <c r="F97" s="279" t="str">
        <f t="shared" si="5"/>
        <v>£</v>
      </c>
      <c r="G97" t="s">
        <v>5610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5686</v>
      </c>
      <c r="E98" t="s">
        <v>729</v>
      </c>
      <c r="F98" s="279" t="str">
        <f t="shared" si="5"/>
        <v>¥</v>
      </c>
      <c r="G98" t="s">
        <v>5610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5617</v>
      </c>
      <c r="E99" t="s">
        <v>730</v>
      </c>
      <c r="F99" s="279" t="str">
        <f t="shared" si="5"/>
        <v>§</v>
      </c>
      <c r="G99" t="s">
        <v>5610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5684</v>
      </c>
      <c r="E100" t="s">
        <v>731</v>
      </c>
      <c r="F100" s="279" t="str">
        <f t="shared" si="5"/>
        <v>©</v>
      </c>
      <c r="G100" t="s">
        <v>5610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5682</v>
      </c>
      <c r="E101" t="s">
        <v>732</v>
      </c>
      <c r="F101" s="279" t="str">
        <f t="shared" si="5"/>
        <v>«</v>
      </c>
      <c r="G101" t="s">
        <v>5610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5681</v>
      </c>
      <c r="E102" t="s">
        <v>733</v>
      </c>
      <c r="F102" s="279" t="str">
        <f t="shared" si="5"/>
        <v>¬</v>
      </c>
      <c r="G102" s="269" t="s">
        <v>5753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5677</v>
      </c>
      <c r="E103" t="s">
        <v>734</v>
      </c>
      <c r="F103" s="279" t="str">
        <f t="shared" si="5"/>
        <v>°</v>
      </c>
      <c r="G103" s="269" t="s">
        <v>5840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5676</v>
      </c>
      <c r="E104" t="s">
        <v>735</v>
      </c>
      <c r="F104" s="279" t="str">
        <f t="shared" si="5"/>
        <v>±</v>
      </c>
      <c r="G104" s="277" t="s">
        <v>5839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5672</v>
      </c>
      <c r="E105" t="s">
        <v>736</v>
      </c>
      <c r="F105" s="279" t="str">
        <f t="shared" si="5"/>
        <v>µ</v>
      </c>
      <c r="G105" t="s">
        <v>5610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5670</v>
      </c>
      <c r="E106" t="s">
        <v>737</v>
      </c>
      <c r="F106" s="279" t="str">
        <f t="shared" si="5"/>
        <v>·</v>
      </c>
      <c r="G106" s="272" t="s">
        <v>5793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5666</v>
      </c>
      <c r="E107" t="s">
        <v>738</v>
      </c>
      <c r="F107" s="279" t="str">
        <f t="shared" si="5"/>
        <v>»</v>
      </c>
      <c r="G107" t="s">
        <v>5610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5665</v>
      </c>
      <c r="E108" t="s">
        <v>739</v>
      </c>
      <c r="F108" s="279" t="str">
        <f t="shared" si="5"/>
        <v>¼</v>
      </c>
      <c r="G108" t="s">
        <v>5610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5664</v>
      </c>
      <c r="E109" t="s">
        <v>5</v>
      </c>
      <c r="F109" s="279" t="str">
        <f t="shared" si="5"/>
        <v>½</v>
      </c>
      <c r="G109" t="s">
        <v>5610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5662</v>
      </c>
      <c r="E110" t="s">
        <v>740</v>
      </c>
      <c r="F110" s="279" t="str">
        <f t="shared" si="5"/>
        <v>¿</v>
      </c>
      <c r="G110" t="s">
        <v>5610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5661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5660</v>
      </c>
      <c r="E112" t="s">
        <v>557</v>
      </c>
      <c r="F112" s="279" t="str">
        <f t="shared" si="5"/>
        <v>Á</v>
      </c>
      <c r="G112" t="s">
        <v>5610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5659</v>
      </c>
      <c r="E113" t="s">
        <v>562</v>
      </c>
      <c r="F113" s="279" t="str">
        <f t="shared" si="5"/>
        <v>Â</v>
      </c>
      <c r="G113" t="s">
        <v>5610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5658</v>
      </c>
      <c r="E114" t="s">
        <v>561</v>
      </c>
      <c r="F114" s="279" t="str">
        <f t="shared" si="5"/>
        <v>Ã</v>
      </c>
      <c r="G114" t="s">
        <v>5610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5657</v>
      </c>
      <c r="E115" t="s">
        <v>560</v>
      </c>
      <c r="F115" s="279" t="str">
        <f t="shared" si="5"/>
        <v>Ä</v>
      </c>
      <c r="G115" t="s">
        <v>5610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5656</v>
      </c>
      <c r="E116" t="s">
        <v>563</v>
      </c>
      <c r="F116" s="279" t="str">
        <f t="shared" si="5"/>
        <v>Å</v>
      </c>
      <c r="G116" t="s">
        <v>5610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5655</v>
      </c>
      <c r="E117" t="s">
        <v>564</v>
      </c>
      <c r="F117" s="279" t="str">
        <f t="shared" si="5"/>
        <v>Æ</v>
      </c>
      <c r="G117" t="s">
        <v>5610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5654</v>
      </c>
      <c r="E118" t="s">
        <v>568</v>
      </c>
      <c r="F118" s="279" t="str">
        <f t="shared" si="5"/>
        <v>Ç</v>
      </c>
      <c r="G118" t="s">
        <v>5610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5653</v>
      </c>
      <c r="E119" t="s">
        <v>574</v>
      </c>
      <c r="F119" s="279" t="str">
        <f t="shared" si="5"/>
        <v>È</v>
      </c>
      <c r="G119" t="s">
        <v>5610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5652</v>
      </c>
      <c r="E120" t="s">
        <v>572</v>
      </c>
      <c r="F120" s="279" t="str">
        <f t="shared" si="5"/>
        <v>É</v>
      </c>
      <c r="G120" t="s">
        <v>5610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5651</v>
      </c>
      <c r="E121" t="s">
        <v>576</v>
      </c>
      <c r="F121" s="279" t="str">
        <f t="shared" si="5"/>
        <v>Ê</v>
      </c>
      <c r="G121" t="s">
        <v>5610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5650</v>
      </c>
      <c r="E122" t="s">
        <v>575</v>
      </c>
      <c r="F122" s="279" t="str">
        <f t="shared" si="5"/>
        <v>Ë</v>
      </c>
      <c r="G122" t="s">
        <v>5610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5649</v>
      </c>
      <c r="E123" t="s">
        <v>582</v>
      </c>
      <c r="F123" s="279" t="str">
        <f t="shared" si="5"/>
        <v>Ì</v>
      </c>
      <c r="G123" t="s">
        <v>5610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5648</v>
      </c>
      <c r="E124" t="s">
        <v>580</v>
      </c>
      <c r="F124" s="279" t="str">
        <f t="shared" si="5"/>
        <v>Í</v>
      </c>
      <c r="G124" t="s">
        <v>5610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5647</v>
      </c>
      <c r="E125" t="s">
        <v>584</v>
      </c>
      <c r="F125" s="279" t="str">
        <f t="shared" si="5"/>
        <v>Î</v>
      </c>
      <c r="G125" t="s">
        <v>5610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5646</v>
      </c>
      <c r="E126" t="s">
        <v>583</v>
      </c>
      <c r="F126" s="279" t="str">
        <f t="shared" si="5"/>
        <v>Ï</v>
      </c>
      <c r="G126" t="s">
        <v>5610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5645</v>
      </c>
      <c r="E127" t="s">
        <v>741</v>
      </c>
      <c r="F127" s="279" t="str">
        <f t="shared" ref="F127:F158" si="9">_xlfn.UNICHAR(HEX2DEC(D127))</f>
        <v>Ð</v>
      </c>
      <c r="G127" t="s">
        <v>5610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5644</v>
      </c>
      <c r="E128" t="s">
        <v>592</v>
      </c>
      <c r="F128" s="279" t="str">
        <f t="shared" si="9"/>
        <v>Ñ</v>
      </c>
      <c r="G128" t="s">
        <v>5610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5643</v>
      </c>
      <c r="E129" t="s">
        <v>596</v>
      </c>
      <c r="F129" s="279" t="str">
        <f t="shared" si="9"/>
        <v>Ò</v>
      </c>
      <c r="G129" t="s">
        <v>5610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5642</v>
      </c>
      <c r="E130" t="s">
        <v>594</v>
      </c>
      <c r="F130" s="279" t="str">
        <f t="shared" si="9"/>
        <v>Ó</v>
      </c>
      <c r="G130" t="s">
        <v>5610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5641</v>
      </c>
      <c r="E131" t="s">
        <v>599</v>
      </c>
      <c r="F131" s="279" t="str">
        <f t="shared" si="9"/>
        <v>Ô</v>
      </c>
      <c r="G131" t="s">
        <v>5610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5640</v>
      </c>
      <c r="E132" t="s">
        <v>598</v>
      </c>
      <c r="F132" s="279" t="str">
        <f t="shared" si="9"/>
        <v>Õ</v>
      </c>
      <c r="G132" t="s">
        <v>5610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5639</v>
      </c>
      <c r="E133" t="s">
        <v>597</v>
      </c>
      <c r="F133" s="279" t="str">
        <f t="shared" si="9"/>
        <v>Ö</v>
      </c>
      <c r="G133" t="s">
        <v>5610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5638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5637</v>
      </c>
      <c r="E135" t="s">
        <v>600</v>
      </c>
      <c r="F135" s="279" t="str">
        <f t="shared" si="9"/>
        <v>Ø</v>
      </c>
      <c r="G135" t="s">
        <v>5610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5636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5635</v>
      </c>
      <c r="E137" t="s">
        <v>608</v>
      </c>
      <c r="F137" s="279" t="str">
        <f t="shared" si="9"/>
        <v>Ú</v>
      </c>
      <c r="G137" t="s">
        <v>5610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5634</v>
      </c>
      <c r="E138" t="s">
        <v>613</v>
      </c>
      <c r="F138" s="279" t="str">
        <f t="shared" si="9"/>
        <v>Û</v>
      </c>
      <c r="G138" t="s">
        <v>5610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5633</v>
      </c>
      <c r="E139" t="s">
        <v>611</v>
      </c>
      <c r="F139" s="279" t="str">
        <f t="shared" si="9"/>
        <v>Ü</v>
      </c>
      <c r="G139" t="s">
        <v>5610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5632</v>
      </c>
      <c r="E140" t="s">
        <v>617</v>
      </c>
      <c r="F140" s="279" t="str">
        <f t="shared" si="9"/>
        <v>Ý</v>
      </c>
      <c r="G140" t="s">
        <v>5610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5630</v>
      </c>
      <c r="E141" t="s">
        <v>671</v>
      </c>
      <c r="F141" s="279" t="str">
        <f t="shared" si="9"/>
        <v>ß</v>
      </c>
      <c r="G141" t="s">
        <v>5610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5629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5628</v>
      </c>
      <c r="E143" t="s">
        <v>623</v>
      </c>
      <c r="F143" s="279" t="str">
        <f t="shared" si="9"/>
        <v>á</v>
      </c>
      <c r="G143" t="s">
        <v>5610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5627</v>
      </c>
      <c r="E144" t="s">
        <v>628</v>
      </c>
      <c r="F144" s="279" t="str">
        <f t="shared" si="9"/>
        <v>â</v>
      </c>
      <c r="G144" t="s">
        <v>5610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5626</v>
      </c>
      <c r="E145" t="s">
        <v>627</v>
      </c>
      <c r="F145" s="279" t="str">
        <f t="shared" si="9"/>
        <v>ã</v>
      </c>
      <c r="G145" t="s">
        <v>5610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5625</v>
      </c>
      <c r="E146" t="s">
        <v>626</v>
      </c>
      <c r="F146" s="279" t="str">
        <f t="shared" si="9"/>
        <v>ä</v>
      </c>
      <c r="G146" t="s">
        <v>5610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5624</v>
      </c>
      <c r="E147" t="s">
        <v>629</v>
      </c>
      <c r="F147" s="279" t="str">
        <f t="shared" si="9"/>
        <v>å</v>
      </c>
      <c r="G147" t="s">
        <v>5610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5623</v>
      </c>
      <c r="E148" t="s">
        <v>630</v>
      </c>
      <c r="F148" s="279" t="str">
        <f t="shared" si="9"/>
        <v>æ</v>
      </c>
      <c r="G148" t="s">
        <v>5610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5622</v>
      </c>
      <c r="E149" t="s">
        <v>634</v>
      </c>
      <c r="F149" s="279" t="str">
        <f t="shared" si="9"/>
        <v>ç</v>
      </c>
      <c r="G149" t="s">
        <v>5610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5621</v>
      </c>
      <c r="E150" t="s">
        <v>640</v>
      </c>
      <c r="F150" s="279" t="str">
        <f t="shared" si="9"/>
        <v>è</v>
      </c>
      <c r="G150" t="s">
        <v>5610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5619</v>
      </c>
      <c r="E151" t="s">
        <v>638</v>
      </c>
      <c r="F151" s="279" t="str">
        <f t="shared" si="9"/>
        <v>é</v>
      </c>
      <c r="G151" t="s">
        <v>5610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5838</v>
      </c>
      <c r="E152" t="s">
        <v>642</v>
      </c>
      <c r="F152" s="279" t="str">
        <f t="shared" si="9"/>
        <v>ê</v>
      </c>
      <c r="G152" t="s">
        <v>5610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5837</v>
      </c>
      <c r="E153" t="s">
        <v>641</v>
      </c>
      <c r="F153" s="279" t="str">
        <f t="shared" si="9"/>
        <v>ë</v>
      </c>
      <c r="G153" t="s">
        <v>5610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5836</v>
      </c>
      <c r="E154" t="s">
        <v>649</v>
      </c>
      <c r="F154" s="279" t="str">
        <f t="shared" si="9"/>
        <v>ì</v>
      </c>
      <c r="G154" t="s">
        <v>5610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5835</v>
      </c>
      <c r="E155" t="s">
        <v>647</v>
      </c>
      <c r="F155" s="279" t="str">
        <f t="shared" si="9"/>
        <v>í</v>
      </c>
      <c r="G155" t="s">
        <v>5610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5834</v>
      </c>
      <c r="E156" t="s">
        <v>651</v>
      </c>
      <c r="F156" s="279" t="str">
        <f t="shared" si="9"/>
        <v>î</v>
      </c>
      <c r="G156" t="s">
        <v>5610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5833</v>
      </c>
      <c r="E157" t="s">
        <v>650</v>
      </c>
      <c r="F157" s="279" t="str">
        <f t="shared" si="9"/>
        <v>ï</v>
      </c>
      <c r="G157" t="s">
        <v>5610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5832</v>
      </c>
      <c r="E158" t="s">
        <v>742</v>
      </c>
      <c r="F158" s="279" t="str">
        <f t="shared" si="9"/>
        <v>ð</v>
      </c>
      <c r="G158" t="s">
        <v>5610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5742</v>
      </c>
      <c r="E159" t="s">
        <v>659</v>
      </c>
      <c r="F159" s="279" t="str">
        <f t="shared" ref="F159:F172" si="11">_xlfn.UNICHAR(HEX2DEC(D159))</f>
        <v>ñ</v>
      </c>
      <c r="G159" t="s">
        <v>5610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5831</v>
      </c>
      <c r="E160" t="s">
        <v>663</v>
      </c>
      <c r="F160" s="279" t="str">
        <f t="shared" si="11"/>
        <v>ò</v>
      </c>
      <c r="G160" t="s">
        <v>5610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5830</v>
      </c>
      <c r="E161" t="s">
        <v>661</v>
      </c>
      <c r="F161" s="279" t="str">
        <f t="shared" si="11"/>
        <v>ó</v>
      </c>
      <c r="G161" t="s">
        <v>5610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5829</v>
      </c>
      <c r="E162" t="s">
        <v>666</v>
      </c>
      <c r="F162" s="279" t="str">
        <f t="shared" si="11"/>
        <v>ô</v>
      </c>
      <c r="G162" t="s">
        <v>5610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5828</v>
      </c>
      <c r="E163" t="s">
        <v>665</v>
      </c>
      <c r="F163" s="279" t="str">
        <f t="shared" si="11"/>
        <v>õ</v>
      </c>
      <c r="G163" t="s">
        <v>5610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5827</v>
      </c>
      <c r="E164" t="s">
        <v>664</v>
      </c>
      <c r="F164" s="279" t="str">
        <f t="shared" si="11"/>
        <v>ö</v>
      </c>
      <c r="G164" t="s">
        <v>5610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5826</v>
      </c>
      <c r="E165" t="s">
        <v>743</v>
      </c>
      <c r="F165" s="279" t="str">
        <f t="shared" si="11"/>
        <v>÷</v>
      </c>
      <c r="G165" s="277" t="s">
        <v>3699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5825</v>
      </c>
      <c r="E166" t="s">
        <v>667</v>
      </c>
      <c r="F166" s="279" t="str">
        <f t="shared" si="11"/>
        <v>ø</v>
      </c>
      <c r="G166" t="s">
        <v>5610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5824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5823</v>
      </c>
      <c r="E168" t="s">
        <v>678</v>
      </c>
      <c r="F168" s="279" t="str">
        <f t="shared" si="11"/>
        <v>ú</v>
      </c>
      <c r="G168" t="s">
        <v>5610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5822</v>
      </c>
      <c r="E169" t="s">
        <v>683</v>
      </c>
      <c r="F169" s="279" t="str">
        <f t="shared" si="11"/>
        <v>û</v>
      </c>
      <c r="G169" t="s">
        <v>5610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5821</v>
      </c>
      <c r="E170" t="s">
        <v>681</v>
      </c>
      <c r="F170" s="279" t="str">
        <f t="shared" si="11"/>
        <v>ü</v>
      </c>
      <c r="G170" t="s">
        <v>5610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5820</v>
      </c>
      <c r="E171" t="s">
        <v>688</v>
      </c>
      <c r="F171" s="279" t="str">
        <f t="shared" si="11"/>
        <v>ý</v>
      </c>
      <c r="G171" t="s">
        <v>5610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5819</v>
      </c>
      <c r="E172" t="s">
        <v>689</v>
      </c>
      <c r="F172" s="279" t="str">
        <f t="shared" si="11"/>
        <v>ÿ</v>
      </c>
      <c r="G172" t="s">
        <v>5610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5913</v>
      </c>
      <c r="H173" t="s">
        <v>5794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5913</v>
      </c>
      <c r="H174" t="s">
        <v>5794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5794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5794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5913</v>
      </c>
      <c r="H177" t="s">
        <v>5794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5913</v>
      </c>
      <c r="H178" t="s">
        <v>5794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5913</v>
      </c>
      <c r="H179" t="s">
        <v>5794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5913</v>
      </c>
      <c r="H180" t="s">
        <v>5794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5767</v>
      </c>
      <c r="E181" t="s">
        <v>567</v>
      </c>
      <c r="F181" s="276" t="str">
        <f t="shared" si="14"/>
        <v>`C</v>
      </c>
      <c r="G181" s="278" t="s">
        <v>5913</v>
      </c>
      <c r="H181" t="s">
        <v>5794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5818</v>
      </c>
      <c r="E182" t="s">
        <v>633</v>
      </c>
      <c r="F182" s="276" t="str">
        <f t="shared" si="14"/>
        <v>`c</v>
      </c>
      <c r="G182" s="278" t="s">
        <v>5913</v>
      </c>
      <c r="H182" t="s">
        <v>5794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5766</v>
      </c>
      <c r="E183" t="s">
        <v>570</v>
      </c>
      <c r="F183" s="276" t="str">
        <f t="shared" si="14"/>
        <v>`D</v>
      </c>
      <c r="G183" s="278" t="s">
        <v>5913</v>
      </c>
      <c r="H183" t="s">
        <v>5794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5765</v>
      </c>
      <c r="E184" t="s">
        <v>636</v>
      </c>
      <c r="F184" t="s">
        <v>5817</v>
      </c>
      <c r="G184" s="278" t="s">
        <v>5913</v>
      </c>
      <c r="H184" t="s">
        <v>5794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5913</v>
      </c>
      <c r="H185" t="s">
        <v>5794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5913</v>
      </c>
      <c r="H186" t="s">
        <v>5794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5794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5794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5913</v>
      </c>
      <c r="H189" t="s">
        <v>5794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5913</v>
      </c>
      <c r="H190" t="s">
        <v>5794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5913</v>
      </c>
      <c r="H191" t="s">
        <v>5794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5913</v>
      </c>
      <c r="H192" t="s">
        <v>5794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5913</v>
      </c>
      <c r="H193" t="s">
        <v>5794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5913</v>
      </c>
      <c r="H194" t="s">
        <v>5794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5744</v>
      </c>
      <c r="E195" t="s">
        <v>746</v>
      </c>
      <c r="F195" s="276" t="str">
        <f t="shared" si="17"/>
        <v>`E</v>
      </c>
      <c r="G195" s="278" t="s">
        <v>5913</v>
      </c>
      <c r="H195" t="s">
        <v>5794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5743</v>
      </c>
      <c r="E196" t="s">
        <v>747</v>
      </c>
      <c r="F196" s="276" t="str">
        <f t="shared" si="17"/>
        <v>`e</v>
      </c>
      <c r="G196" s="278" t="s">
        <v>5913</v>
      </c>
      <c r="H196" t="s">
        <v>5794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5762</v>
      </c>
      <c r="E197" t="s">
        <v>578</v>
      </c>
      <c r="F197" s="276" t="str">
        <f t="shared" si="17"/>
        <v>`G</v>
      </c>
      <c r="G197" s="278" t="s">
        <v>5913</v>
      </c>
      <c r="H197" t="s">
        <v>5794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5760</v>
      </c>
      <c r="E198" t="s">
        <v>644</v>
      </c>
      <c r="F198" s="276" t="str">
        <f t="shared" si="17"/>
        <v>`g</v>
      </c>
      <c r="G198" s="278" t="s">
        <v>5913</v>
      </c>
      <c r="H198" t="s">
        <v>5794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5913</v>
      </c>
      <c r="H199" t="s">
        <v>5794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5740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5794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5739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5794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5738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5794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5737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5794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5735</v>
      </c>
      <c r="E204" t="s">
        <v>585</v>
      </c>
      <c r="F204" s="276" t="str">
        <f t="shared" si="17"/>
        <v>`I</v>
      </c>
      <c r="G204" s="278" t="s">
        <v>5913</v>
      </c>
      <c r="H204" t="s">
        <v>5794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5733</v>
      </c>
      <c r="E205" t="s">
        <v>652</v>
      </c>
      <c r="F205" s="276" t="str">
        <f t="shared" si="17"/>
        <v>`i</v>
      </c>
      <c r="G205" s="278" t="s">
        <v>5913</v>
      </c>
      <c r="H205" t="s">
        <v>5794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5913</v>
      </c>
      <c r="H206" t="s">
        <v>5794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5913</v>
      </c>
      <c r="H207" t="s">
        <v>5794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5913</v>
      </c>
      <c r="H208" t="s">
        <v>5794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5790</v>
      </c>
      <c r="E209" t="s">
        <v>655</v>
      </c>
      <c r="F209" s="276" t="str">
        <f t="shared" si="17"/>
        <v>`l</v>
      </c>
      <c r="G209" s="278" t="s">
        <v>5913</v>
      </c>
      <c r="H209" t="s">
        <v>5794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5816</v>
      </c>
      <c r="E210" t="s">
        <v>589</v>
      </c>
      <c r="F210" t="s">
        <v>5815</v>
      </c>
      <c r="G210" s="278" t="s">
        <v>5913</v>
      </c>
      <c r="H210" t="s">
        <v>5794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5814</v>
      </c>
      <c r="E211" t="s">
        <v>656</v>
      </c>
      <c r="F211" t="s">
        <v>5813</v>
      </c>
      <c r="G211" s="278" t="s">
        <v>5913</v>
      </c>
      <c r="H211" t="s">
        <v>5794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5913</v>
      </c>
      <c r="H212" t="s">
        <v>5794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5913</v>
      </c>
      <c r="H213" t="s">
        <v>5794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5913</v>
      </c>
      <c r="H214" t="s">
        <v>5794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5913</v>
      </c>
      <c r="H215" t="s">
        <v>5794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5913</v>
      </c>
      <c r="H216" t="s">
        <v>5794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5913</v>
      </c>
      <c r="H217" t="s">
        <v>5794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5812</v>
      </c>
      <c r="E218" t="s">
        <v>593</v>
      </c>
      <c r="F218" s="276" t="str">
        <f t="shared" si="23"/>
        <v>`O</v>
      </c>
      <c r="G218" s="278" t="s">
        <v>5913</v>
      </c>
      <c r="H218" t="s">
        <v>5794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5811</v>
      </c>
      <c r="E219" t="s">
        <v>660</v>
      </c>
      <c r="F219" s="276" t="str">
        <f t="shared" si="23"/>
        <v>`o</v>
      </c>
      <c r="G219" s="278" t="s">
        <v>5913</v>
      </c>
      <c r="H219" t="s">
        <v>5794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5810</v>
      </c>
      <c r="E220" t="s">
        <v>595</v>
      </c>
      <c r="F220" s="276" t="str">
        <f t="shared" si="23"/>
        <v>`O</v>
      </c>
      <c r="G220" s="278" t="s">
        <v>5913</v>
      </c>
      <c r="H220" t="s">
        <v>5794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5809</v>
      </c>
      <c r="E221" t="s">
        <v>662</v>
      </c>
      <c r="F221" s="276" t="str">
        <f t="shared" si="23"/>
        <v>`o</v>
      </c>
      <c r="G221" s="278" t="s">
        <v>5913</v>
      </c>
      <c r="H221" t="s">
        <v>5794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5808</v>
      </c>
      <c r="G222" s="278" t="s">
        <v>5913</v>
      </c>
      <c r="H222" t="s">
        <v>5794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5807</v>
      </c>
      <c r="G223" s="278" t="s">
        <v>5913</v>
      </c>
      <c r="H223" t="s">
        <v>5794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5806</v>
      </c>
      <c r="G224" s="278" t="s">
        <v>5913</v>
      </c>
      <c r="H224" t="s">
        <v>5794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5805</v>
      </c>
      <c r="G225" s="278" t="s">
        <v>5913</v>
      </c>
      <c r="H225" t="s">
        <v>5794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5913</v>
      </c>
      <c r="H226" t="s">
        <v>5794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5913</v>
      </c>
      <c r="H227" t="s">
        <v>5794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5804</v>
      </c>
      <c r="E228" t="s">
        <v>602</v>
      </c>
      <c r="F228" s="276" t="str">
        <f t="shared" si="26"/>
        <v>`S</v>
      </c>
      <c r="G228" s="278" t="s">
        <v>5913</v>
      </c>
      <c r="H228" t="s">
        <v>5794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5803</v>
      </c>
      <c r="E229" t="s">
        <v>672</v>
      </c>
      <c r="F229" s="276" t="str">
        <f t="shared" si="26"/>
        <v>`s</v>
      </c>
      <c r="G229" s="278" t="s">
        <v>5913</v>
      </c>
      <c r="H229" t="s">
        <v>5794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5802</v>
      </c>
      <c r="E230" t="s">
        <v>604</v>
      </c>
      <c r="F230" s="276" t="str">
        <f t="shared" si="26"/>
        <v>`S</v>
      </c>
      <c r="G230" s="278" t="s">
        <v>5913</v>
      </c>
      <c r="H230" t="s">
        <v>5794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5801</v>
      </c>
      <c r="E231" t="s">
        <v>674</v>
      </c>
      <c r="F231" s="276" t="str">
        <f t="shared" si="26"/>
        <v>`s</v>
      </c>
      <c r="G231" s="278" t="s">
        <v>5913</v>
      </c>
      <c r="H231" t="s">
        <v>5794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5913</v>
      </c>
      <c r="H232" t="s">
        <v>5794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5913</v>
      </c>
      <c r="H233" t="s">
        <v>5794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5913</v>
      </c>
      <c r="H234" t="s">
        <v>5794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5913</v>
      </c>
      <c r="H235" t="s">
        <v>5794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5913</v>
      </c>
      <c r="H236" t="s">
        <v>5794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5800</v>
      </c>
      <c r="G237" s="278" t="s">
        <v>5913</v>
      </c>
      <c r="H237" t="s">
        <v>5794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5913</v>
      </c>
      <c r="H238" t="s">
        <v>5794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5913</v>
      </c>
      <c r="H239" t="s">
        <v>5794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5717</v>
      </c>
      <c r="E240" t="s">
        <v>607</v>
      </c>
      <c r="F240" s="276" t="str">
        <f t="shared" si="27"/>
        <v>`U</v>
      </c>
      <c r="G240" s="278" t="s">
        <v>5913</v>
      </c>
      <c r="H240" t="s">
        <v>5794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5715</v>
      </c>
      <c r="E241" t="s">
        <v>677</v>
      </c>
      <c r="F241" s="276" t="str">
        <f t="shared" si="27"/>
        <v>`u</v>
      </c>
      <c r="G241" s="278" t="s">
        <v>5913</v>
      </c>
      <c r="H241" t="s">
        <v>5794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5713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5794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5711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5794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5709</v>
      </c>
      <c r="E244" t="s">
        <v>614</v>
      </c>
      <c r="F244" s="276" t="str">
        <f t="shared" si="27"/>
        <v>`U</v>
      </c>
      <c r="G244" s="278" t="s">
        <v>5913</v>
      </c>
      <c r="H244" t="s">
        <v>5794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5707</v>
      </c>
      <c r="E245" t="s">
        <v>684</v>
      </c>
      <c r="F245" s="276" t="str">
        <f t="shared" si="27"/>
        <v>`u</v>
      </c>
      <c r="G245" s="278" t="s">
        <v>5913</v>
      </c>
      <c r="H245" t="s">
        <v>5794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5913</v>
      </c>
      <c r="H246" t="s">
        <v>5794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5913</v>
      </c>
      <c r="H247" t="s">
        <v>5794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5913</v>
      </c>
      <c r="H248" t="s">
        <v>5794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5913</v>
      </c>
      <c r="H249" t="s">
        <v>5794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5794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5794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5913</v>
      </c>
      <c r="H252" t="s">
        <v>5794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5913</v>
      </c>
      <c r="H253" t="s">
        <v>5794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5799</v>
      </c>
      <c r="E254" t="s">
        <v>690</v>
      </c>
      <c r="F254" s="276" t="str">
        <f t="shared" si="27"/>
        <v>`z</v>
      </c>
      <c r="G254" s="278" t="s">
        <v>5913</v>
      </c>
      <c r="H254" t="s">
        <v>5794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5785</v>
      </c>
      <c r="E255" t="s">
        <v>621</v>
      </c>
      <c r="F255" s="276" t="str">
        <f t="shared" si="27"/>
        <v>`Z</v>
      </c>
      <c r="G255" s="278" t="s">
        <v>5913</v>
      </c>
      <c r="H255" t="s">
        <v>5794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5798</v>
      </c>
      <c r="E256" t="s">
        <v>692</v>
      </c>
      <c r="F256" s="276" t="str">
        <f t="shared" si="27"/>
        <v>`z</v>
      </c>
      <c r="G256" s="278" t="s">
        <v>5913</v>
      </c>
      <c r="H256" t="s">
        <v>5794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5704</v>
      </c>
      <c r="E257" t="s">
        <v>620</v>
      </c>
      <c r="F257" s="276" t="str">
        <f t="shared" si="27"/>
        <v>`Z</v>
      </c>
      <c r="G257" s="278" t="s">
        <v>5913</v>
      </c>
      <c r="H257" t="s">
        <v>5794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5784</v>
      </c>
      <c r="E258" t="s">
        <v>691</v>
      </c>
      <c r="F258" s="276" t="str">
        <f t="shared" si="27"/>
        <v>`z</v>
      </c>
      <c r="G258" s="278" t="s">
        <v>5913</v>
      </c>
      <c r="H258" t="s">
        <v>5794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5913</v>
      </c>
      <c r="H259" t="s">
        <v>5794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5797</v>
      </c>
      <c r="G260" s="277" t="s">
        <v>5914</v>
      </c>
      <c r="H260" t="s">
        <v>5794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5796</v>
      </c>
      <c r="G261" s="277" t="s">
        <v>5915</v>
      </c>
      <c r="H261" t="s">
        <v>5794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5916</v>
      </c>
      <c r="H262" t="s">
        <v>5794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5795</v>
      </c>
      <c r="E263" t="s">
        <v>753</v>
      </c>
      <c r="F263" s="276" t="str">
        <f t="shared" si="33"/>
        <v>`x</v>
      </c>
      <c r="G263" s="278" t="s">
        <v>5913</v>
      </c>
      <c r="H263" t="s">
        <v>5794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5913</v>
      </c>
      <c r="H264" t="s">
        <v>5794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5794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5794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5794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5794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5794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5794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5913</v>
      </c>
      <c r="H271" t="s">
        <v>5794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5913</v>
      </c>
      <c r="H272" t="s">
        <v>5794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5913</v>
      </c>
      <c r="H273" t="s">
        <v>5794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5695</v>
      </c>
      <c r="E274" t="s">
        <v>509</v>
      </c>
      <c r="F274" s="276" t="str">
        <f t="shared" si="33"/>
        <v>`K</v>
      </c>
      <c r="G274" s="278" t="s">
        <v>5913</v>
      </c>
      <c r="H274" t="s">
        <v>5794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5694</v>
      </c>
      <c r="E275" t="s">
        <v>510</v>
      </c>
      <c r="F275" s="276" t="str">
        <f t="shared" si="33"/>
        <v>`L</v>
      </c>
      <c r="G275" s="278" t="s">
        <v>5913</v>
      </c>
      <c r="H275" t="s">
        <v>5794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5693</v>
      </c>
      <c r="E276" t="s">
        <v>511</v>
      </c>
      <c r="F276" s="276" t="str">
        <f t="shared" si="33"/>
        <v>`M</v>
      </c>
      <c r="G276" s="278" t="s">
        <v>5913</v>
      </c>
      <c r="H276" t="s">
        <v>5794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5692</v>
      </c>
      <c r="E277" t="s">
        <v>512</v>
      </c>
      <c r="F277" s="276" t="str">
        <f t="shared" si="33"/>
        <v>`N</v>
      </c>
      <c r="G277" s="278" t="s">
        <v>5913</v>
      </c>
      <c r="H277" t="s">
        <v>5794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5691</v>
      </c>
      <c r="E278" t="s">
        <v>513</v>
      </c>
      <c r="F278" s="276" t="str">
        <f t="shared" si="33"/>
        <v>`X</v>
      </c>
      <c r="G278" s="278" t="s">
        <v>5913</v>
      </c>
      <c r="H278" t="s">
        <v>5794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5690</v>
      </c>
      <c r="E279" t="s">
        <v>514</v>
      </c>
      <c r="F279" s="276" t="str">
        <f t="shared" si="33"/>
        <v>`O</v>
      </c>
      <c r="G279" s="278" t="s">
        <v>5913</v>
      </c>
      <c r="H279" t="s">
        <v>5794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5689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5794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5616</v>
      </c>
      <c r="E281" t="s">
        <v>516</v>
      </c>
      <c r="F281" s="276" t="str">
        <f t="shared" si="33"/>
        <v>`R</v>
      </c>
      <c r="G281" s="278" t="s">
        <v>5913</v>
      </c>
      <c r="H281" t="s">
        <v>5794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5687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5794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5620</v>
      </c>
      <c r="E283" t="s">
        <v>518</v>
      </c>
      <c r="F283" s="276" t="str">
        <f t="shared" si="33"/>
        <v>`T</v>
      </c>
      <c r="G283" s="278" t="s">
        <v>5913</v>
      </c>
      <c r="H283" t="s">
        <v>5794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5686</v>
      </c>
      <c r="E284" t="s">
        <v>519</v>
      </c>
      <c r="F284" s="276" t="str">
        <f t="shared" si="33"/>
        <v>`U</v>
      </c>
      <c r="G284" s="278" t="s">
        <v>5913</v>
      </c>
      <c r="H284" t="s">
        <v>5794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5613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5794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5617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5794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5685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5794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5684</v>
      </c>
      <c r="E288" t="s">
        <v>523</v>
      </c>
      <c r="F288" s="276" t="str">
        <f t="shared" si="33"/>
        <v>`O</v>
      </c>
      <c r="G288" s="278" t="s">
        <v>5913</v>
      </c>
      <c r="H288" t="s">
        <v>5794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5683</v>
      </c>
      <c r="E289" t="s">
        <v>508</v>
      </c>
      <c r="F289" s="276" t="str">
        <f t="shared" si="33"/>
        <v>`I</v>
      </c>
      <c r="G289" s="278" t="s">
        <v>5913</v>
      </c>
      <c r="H289" t="s">
        <v>5794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5682</v>
      </c>
      <c r="E290" t="s">
        <v>520</v>
      </c>
      <c r="F290" s="276" t="str">
        <f t="shared" si="33"/>
        <v>`U</v>
      </c>
      <c r="G290" s="278" t="s">
        <v>5913</v>
      </c>
      <c r="H290" t="s">
        <v>5794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5681</v>
      </c>
      <c r="E291" t="s">
        <v>524</v>
      </c>
      <c r="F291" s="276" t="str">
        <f t="shared" si="33"/>
        <v>`a</v>
      </c>
      <c r="G291" s="278" t="s">
        <v>5913</v>
      </c>
      <c r="H291" t="s">
        <v>5794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5680</v>
      </c>
      <c r="E292" t="s">
        <v>528</v>
      </c>
      <c r="F292" s="276" t="str">
        <f t="shared" si="33"/>
        <v>`e</v>
      </c>
      <c r="G292" s="278" t="s">
        <v>5913</v>
      </c>
      <c r="H292" t="s">
        <v>5794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5679</v>
      </c>
      <c r="E293" t="s">
        <v>531</v>
      </c>
      <c r="F293" s="276" t="str">
        <f t="shared" si="33"/>
        <v>`e</v>
      </c>
      <c r="G293" s="278" t="s">
        <v>5913</v>
      </c>
      <c r="H293" t="s">
        <v>5794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5678</v>
      </c>
      <c r="E294" t="s">
        <v>534</v>
      </c>
      <c r="F294" s="276" t="str">
        <f t="shared" ref="F294:F325" si="40">"`"&amp;MID(E294,5,1)</f>
        <v>`i</v>
      </c>
      <c r="G294" s="278" t="s">
        <v>5913</v>
      </c>
      <c r="H294" t="s">
        <v>5794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5677</v>
      </c>
      <c r="E295" t="s">
        <v>551</v>
      </c>
      <c r="F295" s="276" t="str">
        <f t="shared" si="40"/>
        <v>`u</v>
      </c>
      <c r="G295" s="278" t="s">
        <v>5913</v>
      </c>
      <c r="H295" t="s">
        <v>5794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5676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5794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5675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5794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5674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5794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5673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5794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5672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5794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5671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5794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5670</v>
      </c>
      <c r="E302" t="s">
        <v>530</v>
      </c>
      <c r="F302" s="276" t="str">
        <f t="shared" si="40"/>
        <v>`e</v>
      </c>
      <c r="G302" s="278" t="s">
        <v>5913</v>
      </c>
      <c r="H302" t="s">
        <v>5794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5669</v>
      </c>
      <c r="E303" t="s">
        <v>532</v>
      </c>
      <c r="F303" s="276" t="str">
        <f t="shared" si="40"/>
        <v>`t</v>
      </c>
      <c r="G303" s="278" t="s">
        <v>5913</v>
      </c>
      <c r="H303" t="s">
        <v>5794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5668</v>
      </c>
      <c r="E304" t="s">
        <v>533</v>
      </c>
      <c r="F304" s="276" t="str">
        <f t="shared" si="40"/>
        <v>`i</v>
      </c>
      <c r="G304" s="278" t="s">
        <v>5913</v>
      </c>
      <c r="H304" t="s">
        <v>5794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5667</v>
      </c>
      <c r="E305" t="s">
        <v>537</v>
      </c>
      <c r="F305" s="276" t="str">
        <f t="shared" si="40"/>
        <v>`k</v>
      </c>
      <c r="G305" s="278" t="s">
        <v>5913</v>
      </c>
      <c r="H305" t="s">
        <v>5794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5666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5794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5665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5794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5664</v>
      </c>
      <c r="E308" t="s">
        <v>540</v>
      </c>
      <c r="F308" s="276" t="str">
        <f t="shared" si="40"/>
        <v>`n</v>
      </c>
      <c r="G308" s="278" t="s">
        <v>5913</v>
      </c>
      <c r="H308" t="s">
        <v>5794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5663</v>
      </c>
      <c r="E309" t="s">
        <v>541</v>
      </c>
      <c r="F309" s="276" t="str">
        <f t="shared" si="40"/>
        <v>`x</v>
      </c>
      <c r="G309" s="278" t="s">
        <v>5913</v>
      </c>
      <c r="H309" t="s">
        <v>5794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5662</v>
      </c>
      <c r="E310" t="s">
        <v>542</v>
      </c>
      <c r="F310" s="276" t="str">
        <f t="shared" si="40"/>
        <v>`o</v>
      </c>
      <c r="G310" s="278" t="s">
        <v>5913</v>
      </c>
      <c r="H310" t="s">
        <v>5794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5661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5794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5660</v>
      </c>
      <c r="E312" t="s">
        <v>544</v>
      </c>
      <c r="F312" s="276" t="str">
        <f t="shared" si="40"/>
        <v>`r</v>
      </c>
      <c r="G312" s="278" t="s">
        <v>5913</v>
      </c>
      <c r="H312" t="s">
        <v>5794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5659</v>
      </c>
      <c r="E313" t="s">
        <v>546</v>
      </c>
      <c r="F313" s="276" t="str">
        <f t="shared" si="40"/>
        <v>`s</v>
      </c>
      <c r="G313" s="278" t="s">
        <v>5913</v>
      </c>
      <c r="H313" t="s">
        <v>5794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5658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5794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5657</v>
      </c>
      <c r="E315" t="s">
        <v>547</v>
      </c>
      <c r="F315" s="276" t="str">
        <f t="shared" si="40"/>
        <v>`t</v>
      </c>
      <c r="G315" s="278" t="s">
        <v>5913</v>
      </c>
      <c r="H315" t="s">
        <v>5794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5656</v>
      </c>
      <c r="E316" t="s">
        <v>548</v>
      </c>
      <c r="F316" s="276" t="str">
        <f t="shared" si="40"/>
        <v>`u</v>
      </c>
      <c r="G316" s="278" t="s">
        <v>5913</v>
      </c>
      <c r="H316" t="s">
        <v>5794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5655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5794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5654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5794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5653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5794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5652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5794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5651</v>
      </c>
      <c r="E321" t="s">
        <v>536</v>
      </c>
      <c r="F321" s="276" t="str">
        <f t="shared" si="40"/>
        <v>`i</v>
      </c>
      <c r="G321" s="278" t="s">
        <v>5913</v>
      </c>
      <c r="H321" t="s">
        <v>5794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5650</v>
      </c>
      <c r="E322" t="s">
        <v>550</v>
      </c>
      <c r="F322" s="276" t="str">
        <f t="shared" si="40"/>
        <v>`u</v>
      </c>
      <c r="G322" s="278" t="s">
        <v>5913</v>
      </c>
      <c r="H322" t="s">
        <v>5794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5649</v>
      </c>
      <c r="E323" t="s">
        <v>543</v>
      </c>
      <c r="F323" s="276" t="str">
        <f t="shared" si="40"/>
        <v>`o</v>
      </c>
      <c r="G323" s="278" t="s">
        <v>5913</v>
      </c>
      <c r="H323" t="s">
        <v>5794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5648</v>
      </c>
      <c r="E324" t="s">
        <v>549</v>
      </c>
      <c r="F324" s="276" t="str">
        <f t="shared" si="40"/>
        <v>`u</v>
      </c>
      <c r="G324" s="278" t="s">
        <v>5913</v>
      </c>
      <c r="H324" t="s">
        <v>5794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5647</v>
      </c>
      <c r="E325" t="s">
        <v>555</v>
      </c>
      <c r="F325" s="276" t="str">
        <f t="shared" si="40"/>
        <v>`o</v>
      </c>
      <c r="G325" s="278" t="s">
        <v>5913</v>
      </c>
      <c r="H325" t="s">
        <v>5794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5637</v>
      </c>
      <c r="E326" t="s">
        <v>919</v>
      </c>
      <c r="F326" s="276" t="str">
        <f t="shared" ref="F326:F331" si="46">"`"&amp;MID(E326,5,1)</f>
        <v>`Q</v>
      </c>
      <c r="G326" s="278" t="s">
        <v>5913</v>
      </c>
      <c r="H326" t="s">
        <v>5794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5636</v>
      </c>
      <c r="E327" t="s">
        <v>923</v>
      </c>
      <c r="F327" s="276" t="str">
        <f t="shared" si="46"/>
        <v>`q</v>
      </c>
      <c r="G327" s="278" t="s">
        <v>5913</v>
      </c>
      <c r="H327" t="s">
        <v>5794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5633</v>
      </c>
      <c r="E328" t="s">
        <v>921</v>
      </c>
      <c r="F328" s="276" t="str">
        <f t="shared" si="46"/>
        <v>`D</v>
      </c>
      <c r="G328" s="278" t="s">
        <v>5913</v>
      </c>
      <c r="H328" t="s">
        <v>5794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5632</v>
      </c>
      <c r="E329" t="s">
        <v>924</v>
      </c>
      <c r="F329" s="276" t="str">
        <f t="shared" si="46"/>
        <v>`d</v>
      </c>
      <c r="G329" s="278" t="s">
        <v>5913</v>
      </c>
      <c r="H329" t="s">
        <v>5794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5629</v>
      </c>
      <c r="E330" t="s">
        <v>922</v>
      </c>
      <c r="F330" s="276" t="str">
        <f t="shared" si="46"/>
        <v>`S</v>
      </c>
      <c r="G330" s="278" t="s">
        <v>5913</v>
      </c>
      <c r="H330" t="s">
        <v>5794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5628</v>
      </c>
      <c r="E331" t="s">
        <v>925</v>
      </c>
      <c r="F331" s="276" t="str">
        <f t="shared" si="46"/>
        <v>`s</v>
      </c>
      <c r="G331" s="278" t="s">
        <v>5913</v>
      </c>
      <c r="H331" t="s">
        <v>5794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5688</v>
      </c>
      <c r="D332" s="1" t="s">
        <v>5656</v>
      </c>
      <c r="E332" t="s">
        <v>5541</v>
      </c>
      <c r="G332" s="271" t="s">
        <v>5793</v>
      </c>
      <c r="H332" t="s">
        <v>5781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5617</v>
      </c>
      <c r="D333" s="1">
        <v>89</v>
      </c>
      <c r="E333" t="s">
        <v>5539</v>
      </c>
      <c r="G333" s="271" t="s">
        <v>5793</v>
      </c>
      <c r="H333" t="s">
        <v>5781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5617</v>
      </c>
      <c r="D334" s="1">
        <v>88</v>
      </c>
      <c r="E334" t="s">
        <v>5792</v>
      </c>
      <c r="G334" s="271" t="s">
        <v>5791</v>
      </c>
      <c r="H334" t="s">
        <v>5781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5665</v>
      </c>
      <c r="E335" t="s">
        <v>5542</v>
      </c>
      <c r="G335" s="272" t="s">
        <v>5780</v>
      </c>
      <c r="H335" t="s">
        <v>5781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5790</v>
      </c>
      <c r="E336" t="s">
        <v>5789</v>
      </c>
      <c r="G336" s="272" t="s">
        <v>5780</v>
      </c>
      <c r="H336" t="s">
        <v>5781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5616</v>
      </c>
      <c r="D337" s="1">
        <v>48</v>
      </c>
      <c r="E337" t="s">
        <v>5552</v>
      </c>
      <c r="G337" s="271" t="s">
        <v>5788</v>
      </c>
      <c r="H337" t="s">
        <v>5781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5616</v>
      </c>
      <c r="D338" s="1">
        <v>49</v>
      </c>
      <c r="E338" t="s">
        <v>5787</v>
      </c>
      <c r="G338" s="271" t="s">
        <v>5786</v>
      </c>
      <c r="H338" t="s">
        <v>5781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5613</v>
      </c>
      <c r="D339" s="1" t="s">
        <v>5785</v>
      </c>
      <c r="E339" t="s">
        <v>3597</v>
      </c>
      <c r="G339" s="273" t="s">
        <v>5610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5613</v>
      </c>
      <c r="D340" s="1" t="s">
        <v>5784</v>
      </c>
      <c r="E340" t="s">
        <v>3593</v>
      </c>
      <c r="G340" s="273" t="s">
        <v>5610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5688</v>
      </c>
      <c r="D341" s="1" t="s">
        <v>5688</v>
      </c>
      <c r="E341" t="s">
        <v>5783</v>
      </c>
      <c r="G341" s="272" t="s">
        <v>5780</v>
      </c>
      <c r="H341" t="s">
        <v>5781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5616</v>
      </c>
      <c r="D342" s="1" t="s">
        <v>5629</v>
      </c>
      <c r="E342" s="74" t="s">
        <v>5577</v>
      </c>
      <c r="G342" s="272" t="s">
        <v>5773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5616</v>
      </c>
      <c r="D343" s="1" t="s">
        <v>5628</v>
      </c>
      <c r="E343" s="267" t="s">
        <v>5578</v>
      </c>
      <c r="G343" s="271" t="s">
        <v>5770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5616</v>
      </c>
      <c r="D344" s="1" t="s">
        <v>5627</v>
      </c>
      <c r="E344" s="268" t="s">
        <v>5579</v>
      </c>
      <c r="G344" s="272" t="s">
        <v>5772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5616</v>
      </c>
      <c r="D345" s="1" t="s">
        <v>5626</v>
      </c>
      <c r="E345" s="266" t="s">
        <v>5580</v>
      </c>
      <c r="G345" s="271" t="s">
        <v>5768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5689</v>
      </c>
      <c r="D346" s="1">
        <v>3</v>
      </c>
      <c r="E346" t="s">
        <v>754</v>
      </c>
      <c r="F346" t="s">
        <v>5782</v>
      </c>
      <c r="G346" s="271" t="s">
        <v>5782</v>
      </c>
      <c r="H346" t="s">
        <v>5781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5689</v>
      </c>
      <c r="D347" s="1">
        <v>4</v>
      </c>
      <c r="E347" t="s">
        <v>755</v>
      </c>
      <c r="F347" t="s">
        <v>5782</v>
      </c>
      <c r="G347" s="271" t="s">
        <v>5782</v>
      </c>
      <c r="H347" t="s">
        <v>5781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5689</v>
      </c>
      <c r="D348" s="1">
        <v>5</v>
      </c>
      <c r="E348" t="s">
        <v>756</v>
      </c>
      <c r="F348" t="s">
        <v>5782</v>
      </c>
      <c r="G348" s="271" t="s">
        <v>5782</v>
      </c>
      <c r="H348" t="s">
        <v>5781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5689</v>
      </c>
      <c r="D349" s="1">
        <v>6</v>
      </c>
      <c r="E349" t="s">
        <v>757</v>
      </c>
      <c r="F349" t="s">
        <v>5782</v>
      </c>
      <c r="G349" s="271" t="s">
        <v>5782</v>
      </c>
      <c r="H349" t="s">
        <v>5781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5689</v>
      </c>
      <c r="D350" s="1">
        <v>7</v>
      </c>
      <c r="E350" t="s">
        <v>758</v>
      </c>
      <c r="F350" t="s">
        <v>5782</v>
      </c>
      <c r="G350" s="271" t="s">
        <v>5782</v>
      </c>
      <c r="H350" t="s">
        <v>5781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5689</v>
      </c>
      <c r="D351" s="1">
        <v>8</v>
      </c>
      <c r="E351" t="s">
        <v>759</v>
      </c>
      <c r="F351" t="s">
        <v>5782</v>
      </c>
      <c r="G351" s="271" t="s">
        <v>5782</v>
      </c>
      <c r="H351" t="s">
        <v>5781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5689</v>
      </c>
      <c r="D352" s="1" t="s">
        <v>5748</v>
      </c>
      <c r="E352" t="s">
        <v>760</v>
      </c>
      <c r="F352" t="s">
        <v>5782</v>
      </c>
      <c r="G352" s="271" t="s">
        <v>5782</v>
      </c>
      <c r="H352" t="s">
        <v>5781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5689</v>
      </c>
      <c r="D353" s="1">
        <v>18</v>
      </c>
      <c r="E353" t="s">
        <v>761</v>
      </c>
      <c r="G353" s="270" t="s">
        <v>5780</v>
      </c>
      <c r="H353" t="s">
        <v>5779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5689</v>
      </c>
      <c r="D354" s="1">
        <v>19</v>
      </c>
      <c r="E354" t="s">
        <v>762</v>
      </c>
      <c r="G354" s="270" t="s">
        <v>5780</v>
      </c>
      <c r="H354" t="s">
        <v>5779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5689</v>
      </c>
      <c r="D355" s="1" t="s">
        <v>5744</v>
      </c>
      <c r="E355" t="s">
        <v>763</v>
      </c>
      <c r="G355" s="270" t="s">
        <v>5780</v>
      </c>
      <c r="H355" t="s">
        <v>5779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5689</v>
      </c>
      <c r="D356" s="1" t="s">
        <v>5743</v>
      </c>
      <c r="E356" t="s">
        <v>764</v>
      </c>
      <c r="G356" s="270" t="s">
        <v>5780</v>
      </c>
      <c r="H356" t="s">
        <v>5779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5689</v>
      </c>
      <c r="D357" s="1" t="s">
        <v>5764</v>
      </c>
      <c r="E357" t="s">
        <v>765</v>
      </c>
      <c r="G357" s="270" t="s">
        <v>5778</v>
      </c>
      <c r="H357" t="s">
        <v>5777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5689</v>
      </c>
      <c r="D358" s="1" t="s">
        <v>5763</v>
      </c>
      <c r="E358" t="s">
        <v>766</v>
      </c>
      <c r="G358" s="270" t="s">
        <v>5778</v>
      </c>
      <c r="H358" t="s">
        <v>5777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5689</v>
      </c>
      <c r="D359" s="1" t="s">
        <v>5762</v>
      </c>
      <c r="E359" t="s">
        <v>767</v>
      </c>
      <c r="G359" s="270" t="s">
        <v>5778</v>
      </c>
      <c r="H359" t="s">
        <v>5777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5689</v>
      </c>
      <c r="D360" s="1" t="s">
        <v>5760</v>
      </c>
      <c r="E360" t="s">
        <v>768</v>
      </c>
      <c r="G360" s="270" t="s">
        <v>5778</v>
      </c>
      <c r="H360" t="s">
        <v>5777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5689</v>
      </c>
      <c r="D361" s="1">
        <v>26</v>
      </c>
      <c r="E361" t="s">
        <v>769</v>
      </c>
      <c r="G361" s="269" t="s">
        <v>5776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5689</v>
      </c>
      <c r="D362" s="1">
        <v>27</v>
      </c>
      <c r="E362" t="s">
        <v>4579</v>
      </c>
      <c r="G362" s="277" t="s">
        <v>3827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5689</v>
      </c>
      <c r="D363" s="1">
        <v>72</v>
      </c>
      <c r="E363" t="s">
        <v>4590</v>
      </c>
      <c r="G363" s="184" t="s">
        <v>5910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5689</v>
      </c>
      <c r="D364" s="1">
        <v>73</v>
      </c>
      <c r="E364" t="s">
        <v>693</v>
      </c>
      <c r="G364" s="184" t="s">
        <v>5923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5689</v>
      </c>
      <c r="D365" s="1">
        <v>80</v>
      </c>
      <c r="E365" t="s">
        <v>4664</v>
      </c>
      <c r="G365" s="265" t="str">
        <f t="shared" ref="G365:G374" si="50">"_"&amp;MID(E365,9,1)</f>
        <v>_0</v>
      </c>
      <c r="H365" t="s">
        <v>5774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5689</v>
      </c>
      <c r="D366" s="1">
        <v>81</v>
      </c>
      <c r="E366" t="s">
        <v>4665</v>
      </c>
      <c r="G366" s="265" t="str">
        <f t="shared" si="50"/>
        <v>_1</v>
      </c>
      <c r="H366" t="s">
        <v>5774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5689</v>
      </c>
      <c r="D367" s="1">
        <v>82</v>
      </c>
      <c r="E367" t="s">
        <v>4666</v>
      </c>
      <c r="G367" s="265" t="str">
        <f t="shared" si="50"/>
        <v>_2</v>
      </c>
      <c r="H367" t="s">
        <v>5774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5689</v>
      </c>
      <c r="D368" s="1">
        <v>83</v>
      </c>
      <c r="E368" t="s">
        <v>4667</v>
      </c>
      <c r="G368" s="265" t="str">
        <f t="shared" si="50"/>
        <v>_3</v>
      </c>
      <c r="H368" t="s">
        <v>5774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5689</v>
      </c>
      <c r="D369" s="1">
        <v>84</v>
      </c>
      <c r="E369" t="s">
        <v>4668</v>
      </c>
      <c r="G369" s="265" t="str">
        <f t="shared" si="50"/>
        <v>_4</v>
      </c>
      <c r="H369" t="s">
        <v>5774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5689</v>
      </c>
      <c r="D370" s="1">
        <v>85</v>
      </c>
      <c r="E370" t="s">
        <v>4669</v>
      </c>
      <c r="G370" s="265" t="str">
        <f t="shared" si="50"/>
        <v>_5</v>
      </c>
      <c r="H370" t="s">
        <v>5774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5689</v>
      </c>
      <c r="D371" s="1">
        <v>86</v>
      </c>
      <c r="E371" t="s">
        <v>4670</v>
      </c>
      <c r="G371" s="265" t="str">
        <f t="shared" si="50"/>
        <v>_6</v>
      </c>
      <c r="H371" t="s">
        <v>5774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5689</v>
      </c>
      <c r="D372" s="1">
        <v>87</v>
      </c>
      <c r="E372" t="s">
        <v>4671</v>
      </c>
      <c r="G372" s="265" t="str">
        <f t="shared" si="50"/>
        <v>_7</v>
      </c>
      <c r="H372" t="s">
        <v>5774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5689</v>
      </c>
      <c r="D373" s="1">
        <v>88</v>
      </c>
      <c r="E373" t="s">
        <v>4672</v>
      </c>
      <c r="G373" s="265" t="str">
        <f t="shared" si="50"/>
        <v>_8</v>
      </c>
      <c r="H373" t="s">
        <v>5774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5689</v>
      </c>
      <c r="D374" s="1">
        <v>89</v>
      </c>
      <c r="E374" t="s">
        <v>4673</v>
      </c>
      <c r="G374" s="265" t="str">
        <f t="shared" si="50"/>
        <v>_9</v>
      </c>
      <c r="H374" t="s">
        <v>5774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5689</v>
      </c>
      <c r="D375" s="1" t="s">
        <v>5701</v>
      </c>
      <c r="E375" t="s">
        <v>4660</v>
      </c>
      <c r="G375" s="184" t="s">
        <v>5924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5689</v>
      </c>
      <c r="D376" s="1" t="s">
        <v>5700</v>
      </c>
      <c r="E376" t="s">
        <v>4661</v>
      </c>
      <c r="G376" s="184" t="s">
        <v>5925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5689</v>
      </c>
      <c r="D377" s="1" t="s">
        <v>5696</v>
      </c>
      <c r="E377" t="s">
        <v>4592</v>
      </c>
      <c r="G377" s="184" t="s">
        <v>5911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5689</v>
      </c>
      <c r="D378" s="1" t="s">
        <v>5691</v>
      </c>
      <c r="E378" t="s">
        <v>4591</v>
      </c>
      <c r="G378" s="184" t="s">
        <v>5761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5689</v>
      </c>
      <c r="D379" s="1" t="s">
        <v>5690</v>
      </c>
      <c r="E379" t="s">
        <v>4662</v>
      </c>
      <c r="G379" s="184" t="s">
        <v>5761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5689</v>
      </c>
      <c r="D380" s="1" t="s">
        <v>5681</v>
      </c>
      <c r="E380" t="s">
        <v>770</v>
      </c>
      <c r="G380" t="s">
        <v>5610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5616</v>
      </c>
      <c r="D381" s="1">
        <v>2</v>
      </c>
      <c r="E381" t="s">
        <v>771</v>
      </c>
      <c r="G381" t="s">
        <v>5610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5616</v>
      </c>
      <c r="D382" s="1" t="s">
        <v>5766</v>
      </c>
      <c r="E382" t="s">
        <v>125</v>
      </c>
      <c r="G382" s="184" t="s">
        <v>5931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5616</v>
      </c>
      <c r="D383" s="1" t="s">
        <v>5765</v>
      </c>
      <c r="E383" t="s">
        <v>130</v>
      </c>
      <c r="G383" s="184" t="s">
        <v>5932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5616</v>
      </c>
      <c r="D384" s="1">
        <v>15</v>
      </c>
      <c r="E384" t="s">
        <v>772</v>
      </c>
      <c r="G384" t="s">
        <v>5610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5616</v>
      </c>
      <c r="D385" s="1" t="s">
        <v>5744</v>
      </c>
      <c r="E385" t="s">
        <v>773</v>
      </c>
      <c r="G385" t="s">
        <v>5610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5616</v>
      </c>
      <c r="D386" s="1" t="s">
        <v>5763</v>
      </c>
      <c r="E386" t="s">
        <v>774</v>
      </c>
      <c r="G386" t="s">
        <v>5610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5616</v>
      </c>
      <c r="D387" s="1">
        <v>24</v>
      </c>
      <c r="E387" t="s">
        <v>5775</v>
      </c>
      <c r="G387" t="s">
        <v>5610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5616</v>
      </c>
      <c r="D388" s="1">
        <v>60</v>
      </c>
      <c r="E388" t="s">
        <v>4593</v>
      </c>
      <c r="G388" s="265" t="str">
        <f t="shared" ref="G388:G397" si="54">CHAR(HEX2DEC("60"))&amp;MID(E388,9,1)</f>
        <v>`0</v>
      </c>
      <c r="H388" t="s">
        <v>5774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5616</v>
      </c>
      <c r="D389" s="1">
        <v>61</v>
      </c>
      <c r="E389" t="s">
        <v>4594</v>
      </c>
      <c r="G389" s="265" t="str">
        <f t="shared" si="54"/>
        <v>`1</v>
      </c>
      <c r="H389" t="s">
        <v>5774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5616</v>
      </c>
      <c r="D390" s="1">
        <v>62</v>
      </c>
      <c r="E390" t="s">
        <v>4595</v>
      </c>
      <c r="G390" s="265" t="str">
        <f t="shared" si="54"/>
        <v>`2</v>
      </c>
      <c r="H390" t="s">
        <v>5774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5616</v>
      </c>
      <c r="D391" s="1">
        <v>63</v>
      </c>
      <c r="E391" t="s">
        <v>4596</v>
      </c>
      <c r="G391" s="265" t="str">
        <f t="shared" si="54"/>
        <v>`3</v>
      </c>
      <c r="H391" t="s">
        <v>5774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5616</v>
      </c>
      <c r="D392" s="1">
        <v>64</v>
      </c>
      <c r="E392" t="s">
        <v>4597</v>
      </c>
      <c r="G392" s="265" t="str">
        <f t="shared" si="54"/>
        <v>`4</v>
      </c>
      <c r="H392" t="s">
        <v>5774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5616</v>
      </c>
      <c r="D393" s="1">
        <v>65</v>
      </c>
      <c r="E393" t="s">
        <v>4598</v>
      </c>
      <c r="G393" s="265" t="str">
        <f t="shared" si="54"/>
        <v>`5</v>
      </c>
      <c r="H393" t="s">
        <v>5774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5616</v>
      </c>
      <c r="D394" s="1">
        <v>66</v>
      </c>
      <c r="E394" t="s">
        <v>4599</v>
      </c>
      <c r="G394" s="265" t="str">
        <f t="shared" si="54"/>
        <v>`6</v>
      </c>
      <c r="H394" t="s">
        <v>5774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5616</v>
      </c>
      <c r="D395" s="1">
        <v>67</v>
      </c>
      <c r="E395" t="s">
        <v>4600</v>
      </c>
      <c r="G395" s="265" t="str">
        <f t="shared" si="54"/>
        <v>`7</v>
      </c>
      <c r="H395" t="s">
        <v>5774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5616</v>
      </c>
      <c r="D396" s="1">
        <v>68</v>
      </c>
      <c r="E396" t="s">
        <v>4601</v>
      </c>
      <c r="G396" s="265" t="str">
        <f t="shared" si="54"/>
        <v>`8</v>
      </c>
      <c r="H396" t="s">
        <v>5774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5616</v>
      </c>
      <c r="D397" s="1">
        <v>69</v>
      </c>
      <c r="E397" t="s">
        <v>4602</v>
      </c>
      <c r="G397" s="265" t="str">
        <f t="shared" si="54"/>
        <v>`9</v>
      </c>
      <c r="H397" t="s">
        <v>5774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5616</v>
      </c>
      <c r="D398" s="1" t="s">
        <v>5717</v>
      </c>
      <c r="E398" t="s">
        <v>4588</v>
      </c>
      <c r="G398" s="281" t="s">
        <v>3654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5616</v>
      </c>
      <c r="D399" s="1" t="s">
        <v>5715</v>
      </c>
      <c r="E399" t="s">
        <v>4589</v>
      </c>
      <c r="G399" s="281" t="s">
        <v>3616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5616</v>
      </c>
      <c r="D400" s="1">
        <v>90</v>
      </c>
      <c r="E400" s="74" t="s">
        <v>775</v>
      </c>
      <c r="G400" s="263" t="s">
        <v>5773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5616</v>
      </c>
      <c r="D401" s="1">
        <v>91</v>
      </c>
      <c r="E401" s="267" t="s">
        <v>776</v>
      </c>
      <c r="G401" s="238" t="s">
        <v>5770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5616</v>
      </c>
      <c r="D402" s="1">
        <v>92</v>
      </c>
      <c r="E402" s="268" t="s">
        <v>777</v>
      </c>
      <c r="G402" s="263" t="s">
        <v>5772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5616</v>
      </c>
      <c r="D403" s="1">
        <v>93</v>
      </c>
      <c r="E403" s="266" t="s">
        <v>778</v>
      </c>
      <c r="G403" s="238" t="s">
        <v>5768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5616</v>
      </c>
      <c r="D404" s="1">
        <v>95</v>
      </c>
      <c r="E404" t="s">
        <v>779</v>
      </c>
      <c r="G404" t="s">
        <v>5610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5616</v>
      </c>
      <c r="D405" s="1" t="s">
        <v>5661</v>
      </c>
      <c r="E405" s="268" t="s">
        <v>780</v>
      </c>
      <c r="G405" s="263" t="s">
        <v>5772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5616</v>
      </c>
      <c r="D406" s="1" t="s">
        <v>5657</v>
      </c>
      <c r="E406" s="75" t="s">
        <v>781</v>
      </c>
      <c r="G406" s="238" t="s">
        <v>5753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5616</v>
      </c>
      <c r="D407" s="1" t="s">
        <v>5652</v>
      </c>
      <c r="E407" t="s">
        <v>782</v>
      </c>
      <c r="G407" t="s">
        <v>5610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5616</v>
      </c>
      <c r="D408" s="1" t="s">
        <v>5650</v>
      </c>
      <c r="E408" t="s">
        <v>783</v>
      </c>
      <c r="G408" t="s">
        <v>5610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5616</v>
      </c>
      <c r="D409" s="1" t="s">
        <v>5649</v>
      </c>
      <c r="E409" t="s">
        <v>784</v>
      </c>
      <c r="G409" t="s">
        <v>5610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5616</v>
      </c>
      <c r="D410" s="1" t="s">
        <v>5648</v>
      </c>
      <c r="E410" t="s">
        <v>785</v>
      </c>
      <c r="G410" t="s">
        <v>5610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5616</v>
      </c>
      <c r="D411" s="1" t="s">
        <v>5622</v>
      </c>
      <c r="E411" s="267" t="s">
        <v>5771</v>
      </c>
      <c r="G411" s="238" t="s">
        <v>5770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5616</v>
      </c>
      <c r="D412" s="1" t="s">
        <v>5619</v>
      </c>
      <c r="E412" s="266" t="s">
        <v>5769</v>
      </c>
      <c r="G412" s="238" t="s">
        <v>5768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5688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5688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5688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5688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5688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5688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5688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5688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5688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5688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5688</v>
      </c>
      <c r="D423" s="1" t="s">
        <v>5746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5688</v>
      </c>
      <c r="D424" s="1" t="s">
        <v>5767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5688</v>
      </c>
      <c r="D425" s="1" t="s">
        <v>5766</v>
      </c>
      <c r="E425" t="s">
        <v>4580</v>
      </c>
      <c r="G425" s="281" t="s">
        <v>3757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5688</v>
      </c>
      <c r="D426" s="1" t="s">
        <v>5765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5688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5688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5688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5688</v>
      </c>
      <c r="D430" s="1" t="s">
        <v>5744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5688</v>
      </c>
      <c r="D431" s="1" t="s">
        <v>5743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5688</v>
      </c>
      <c r="D432" s="1" t="s">
        <v>5764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5688</v>
      </c>
      <c r="D433" s="1" t="s">
        <v>5763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5688</v>
      </c>
      <c r="D434" s="1" t="s">
        <v>5762</v>
      </c>
      <c r="E434" t="s">
        <v>433</v>
      </c>
      <c r="G434" s="184" t="s">
        <v>5761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5688</v>
      </c>
      <c r="D435" s="1" t="s">
        <v>5760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5688</v>
      </c>
      <c r="D436" s="1">
        <v>20</v>
      </c>
      <c r="E436" t="s">
        <v>5759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5688</v>
      </c>
      <c r="D437" s="1">
        <v>21</v>
      </c>
      <c r="E437" t="s">
        <v>436</v>
      </c>
      <c r="G437" s="184" t="s">
        <v>5758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5688</v>
      </c>
      <c r="D438" s="1">
        <v>22</v>
      </c>
      <c r="E438" t="s">
        <v>5757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5688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5688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5688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5688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5688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5688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5688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5688</v>
      </c>
      <c r="D446" s="1" t="s">
        <v>5740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5688</v>
      </c>
      <c r="D447" s="1" t="s">
        <v>5739</v>
      </c>
      <c r="E447" t="s">
        <v>430</v>
      </c>
      <c r="G447" s="184" t="s">
        <v>5756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5688</v>
      </c>
      <c r="D448" s="1" t="s">
        <v>5738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5688</v>
      </c>
      <c r="D449" s="1" t="s">
        <v>5737</v>
      </c>
      <c r="E449" t="s">
        <v>5755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5688</v>
      </c>
      <c r="D450" s="1" t="s">
        <v>5735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5688</v>
      </c>
      <c r="D451" s="1" t="s">
        <v>5733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5688</v>
      </c>
      <c r="D452" s="1">
        <v>30</v>
      </c>
      <c r="E452" t="s">
        <v>5754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5688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5688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5688</v>
      </c>
      <c r="D455" s="1">
        <v>48</v>
      </c>
      <c r="E455" t="s">
        <v>820</v>
      </c>
      <c r="G455" s="184" t="s">
        <v>5912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5688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5688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5688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5688</v>
      </c>
      <c r="D459" s="1">
        <v>60</v>
      </c>
      <c r="E459" t="s">
        <v>824</v>
      </c>
      <c r="G459" s="184" t="s">
        <v>5753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5688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5688</v>
      </c>
      <c r="D461" s="1">
        <v>64</v>
      </c>
      <c r="E461" t="s">
        <v>826</v>
      </c>
      <c r="G461" s="184" t="s">
        <v>5752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5688</v>
      </c>
      <c r="D462" s="1">
        <v>65</v>
      </c>
      <c r="E462" t="s">
        <v>827</v>
      </c>
      <c r="G462" s="184" t="s">
        <v>5751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5688</v>
      </c>
      <c r="D463" s="1" t="s">
        <v>5717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5688</v>
      </c>
      <c r="D464" s="1" t="s">
        <v>5715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5688</v>
      </c>
      <c r="D465" s="1">
        <v>95</v>
      </c>
      <c r="E465" t="s">
        <v>4659</v>
      </c>
      <c r="G465" s="184" t="s">
        <v>5926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5688</v>
      </c>
      <c r="D466" s="1">
        <v>96</v>
      </c>
      <c r="E466" t="s">
        <v>4655</v>
      </c>
      <c r="G466" s="184" t="s">
        <v>5927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5688</v>
      </c>
      <c r="D467" s="1">
        <v>97</v>
      </c>
      <c r="E467" t="s">
        <v>4656</v>
      </c>
      <c r="G467" s="184" t="s">
        <v>5928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5688</v>
      </c>
      <c r="D468" s="1">
        <v>98</v>
      </c>
      <c r="E468" t="s">
        <v>4657</v>
      </c>
      <c r="G468" s="184" t="s">
        <v>5929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5688</v>
      </c>
      <c r="D469" s="1">
        <v>99</v>
      </c>
      <c r="E469" t="s">
        <v>830</v>
      </c>
      <c r="G469" t="s">
        <v>5610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5688</v>
      </c>
      <c r="D470" s="1" t="s">
        <v>5695</v>
      </c>
      <c r="E470" t="s">
        <v>4658</v>
      </c>
      <c r="G470" s="184" t="s">
        <v>5930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5688</v>
      </c>
      <c r="D471" s="1" t="s">
        <v>5620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5688</v>
      </c>
      <c r="D472" s="1" t="s">
        <v>5686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5688</v>
      </c>
      <c r="D473" s="1" t="s">
        <v>5666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5688</v>
      </c>
      <c r="D474" s="1" t="s">
        <v>5665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5688</v>
      </c>
      <c r="D475" s="1" t="s">
        <v>5664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5687</v>
      </c>
      <c r="D476" s="1">
        <v>8</v>
      </c>
      <c r="E476" t="s">
        <v>5750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5687</v>
      </c>
      <c r="D477" s="1">
        <v>9</v>
      </c>
      <c r="E477" t="s">
        <v>5749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5687</v>
      </c>
      <c r="D478" s="1" t="s">
        <v>5748</v>
      </c>
      <c r="E478" t="s">
        <v>5747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5687</v>
      </c>
      <c r="D479" s="1" t="s">
        <v>5746</v>
      </c>
      <c r="E479" t="s">
        <v>5745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5687</v>
      </c>
      <c r="D480" s="1" t="s">
        <v>5744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5687</v>
      </c>
      <c r="D481" s="1" t="s">
        <v>5743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5687</v>
      </c>
      <c r="D482" s="1">
        <v>99</v>
      </c>
      <c r="E482" t="s">
        <v>838</v>
      </c>
      <c r="G482" s="184" t="s">
        <v>5921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5687</v>
      </c>
      <c r="D483" s="1" t="s">
        <v>5616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5687</v>
      </c>
      <c r="D484" s="1" t="s">
        <v>5688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5687</v>
      </c>
      <c r="D485" s="1" t="s">
        <v>5687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5687</v>
      </c>
      <c r="D486" s="1" t="s">
        <v>5620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5687</v>
      </c>
      <c r="D487" s="1" t="s">
        <v>5686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5687</v>
      </c>
      <c r="D488" s="1" t="s">
        <v>5613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5687</v>
      </c>
      <c r="D489" s="1" t="s">
        <v>5742</v>
      </c>
      <c r="E489" t="s">
        <v>4364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5620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5620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5620</v>
      </c>
      <c r="D492" s="1">
        <v>23</v>
      </c>
      <c r="E492" t="s">
        <v>5741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5620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5620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5620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5620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5620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5620</v>
      </c>
      <c r="D498" s="1" t="s">
        <v>5740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5620</v>
      </c>
      <c r="D499" s="1" t="s">
        <v>5739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5620</v>
      </c>
      <c r="D500" s="1" t="s">
        <v>5738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5620</v>
      </c>
      <c r="D501" s="1" t="s">
        <v>5737</v>
      </c>
      <c r="E501" t="s">
        <v>855</v>
      </c>
      <c r="G501" s="184" t="s">
        <v>5736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5620</v>
      </c>
      <c r="D502" s="1" t="s">
        <v>5735</v>
      </c>
      <c r="E502" t="s">
        <v>856</v>
      </c>
      <c r="G502" s="184" t="s">
        <v>5734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5620</v>
      </c>
      <c r="D503" s="1" t="s">
        <v>5733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5620</v>
      </c>
      <c r="D504" s="1">
        <v>30</v>
      </c>
      <c r="E504" t="s">
        <v>5732</v>
      </c>
      <c r="G504" s="184" t="s">
        <v>5917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5620</v>
      </c>
      <c r="D505" s="1">
        <v>31</v>
      </c>
      <c r="E505" t="s">
        <v>5731</v>
      </c>
      <c r="G505" s="184" t="s">
        <v>5918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5620</v>
      </c>
      <c r="D506" s="1">
        <v>32</v>
      </c>
      <c r="E506" t="s">
        <v>5730</v>
      </c>
      <c r="G506" s="184" t="s">
        <v>5919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5620</v>
      </c>
      <c r="D507" s="1">
        <v>33</v>
      </c>
      <c r="E507" t="s">
        <v>5729</v>
      </c>
      <c r="G507" s="184" t="s">
        <v>5920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5620</v>
      </c>
      <c r="D508" s="1">
        <v>34</v>
      </c>
      <c r="E508" t="s">
        <v>5728</v>
      </c>
      <c r="G508" t="s">
        <v>5610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5620</v>
      </c>
      <c r="D509" s="1">
        <v>60</v>
      </c>
      <c r="E509" t="s">
        <v>5727</v>
      </c>
      <c r="G509" s="265" t="str">
        <f t="shared" ref="G509:G524" si="65">"#"&amp;MID(E509,10,4)</f>
        <v>#1</v>
      </c>
      <c r="H509" t="s">
        <v>5705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5620</v>
      </c>
      <c r="D510" s="1">
        <v>61</v>
      </c>
      <c r="E510" t="s">
        <v>5726</v>
      </c>
      <c r="G510" s="265" t="str">
        <f t="shared" si="65"/>
        <v>#2</v>
      </c>
      <c r="H510" t="s">
        <v>5705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5620</v>
      </c>
      <c r="D511" s="1">
        <v>62</v>
      </c>
      <c r="E511" t="s">
        <v>5725</v>
      </c>
      <c r="G511" s="265" t="str">
        <f t="shared" si="65"/>
        <v>#3</v>
      </c>
      <c r="H511" t="s">
        <v>5705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5620</v>
      </c>
      <c r="D512" s="1">
        <v>63</v>
      </c>
      <c r="E512" t="s">
        <v>5724</v>
      </c>
      <c r="G512" s="265" t="str">
        <f t="shared" si="65"/>
        <v>#4</v>
      </c>
      <c r="H512" t="s">
        <v>5705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5620</v>
      </c>
      <c r="D513" s="1">
        <v>64</v>
      </c>
      <c r="E513" t="s">
        <v>5723</v>
      </c>
      <c r="G513" s="265" t="str">
        <f t="shared" si="65"/>
        <v>#5</v>
      </c>
      <c r="H513" t="s">
        <v>5705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5620</v>
      </c>
      <c r="D514" s="1">
        <v>65</v>
      </c>
      <c r="E514" t="s">
        <v>5722</v>
      </c>
      <c r="G514" s="265" t="str">
        <f t="shared" si="65"/>
        <v>#6</v>
      </c>
      <c r="H514" t="s">
        <v>5705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5620</v>
      </c>
      <c r="D515" s="1">
        <v>66</v>
      </c>
      <c r="E515" t="s">
        <v>5721</v>
      </c>
      <c r="G515" s="265" t="str">
        <f t="shared" si="65"/>
        <v>#7</v>
      </c>
      <c r="H515" t="s">
        <v>5705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5620</v>
      </c>
      <c r="D516" s="1">
        <v>67</v>
      </c>
      <c r="E516" t="s">
        <v>5720</v>
      </c>
      <c r="G516" s="265" t="str">
        <f t="shared" si="65"/>
        <v>#8</v>
      </c>
      <c r="H516" t="s">
        <v>5705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5620</v>
      </c>
      <c r="D517" s="1">
        <v>68</v>
      </c>
      <c r="E517" t="s">
        <v>5719</v>
      </c>
      <c r="G517" s="265" t="str">
        <f t="shared" si="65"/>
        <v>#9</v>
      </c>
      <c r="H517" t="s">
        <v>5705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5620</v>
      </c>
      <c r="D518" s="1">
        <v>69</v>
      </c>
      <c r="E518" t="s">
        <v>5718</v>
      </c>
      <c r="G518" s="265" t="str">
        <f t="shared" si="65"/>
        <v>#10</v>
      </c>
      <c r="H518" t="s">
        <v>5705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5620</v>
      </c>
      <c r="D519" s="1" t="s">
        <v>5717</v>
      </c>
      <c r="E519" t="s">
        <v>5716</v>
      </c>
      <c r="G519" s="265" t="str">
        <f t="shared" si="65"/>
        <v>#11</v>
      </c>
      <c r="H519" t="s">
        <v>5705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5620</v>
      </c>
      <c r="D520" s="1" t="s">
        <v>5715</v>
      </c>
      <c r="E520" t="s">
        <v>5714</v>
      </c>
      <c r="G520" s="265" t="str">
        <f t="shared" si="65"/>
        <v>#12</v>
      </c>
      <c r="H520" t="s">
        <v>5705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5620</v>
      </c>
      <c r="D521" s="1" t="s">
        <v>5713</v>
      </c>
      <c r="E521" t="s">
        <v>5712</v>
      </c>
      <c r="G521" s="265" t="str">
        <f t="shared" si="65"/>
        <v>#13</v>
      </c>
      <c r="H521" t="s">
        <v>5705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5620</v>
      </c>
      <c r="D522" s="1" t="s">
        <v>5711</v>
      </c>
      <c r="E522" t="s">
        <v>5710</v>
      </c>
      <c r="G522" s="265" t="str">
        <f t="shared" si="65"/>
        <v>#14</v>
      </c>
      <c r="H522" t="s">
        <v>5705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5620</v>
      </c>
      <c r="D523" s="1" t="s">
        <v>5709</v>
      </c>
      <c r="E523" t="s">
        <v>5708</v>
      </c>
      <c r="G523" s="265" t="str">
        <f t="shared" si="65"/>
        <v>#15</v>
      </c>
      <c r="H523" t="s">
        <v>5705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5620</v>
      </c>
      <c r="D524" s="1" t="s">
        <v>5707</v>
      </c>
      <c r="E524" t="s">
        <v>5706</v>
      </c>
      <c r="G524" s="265" t="str">
        <f t="shared" si="65"/>
        <v>#16</v>
      </c>
      <c r="H524" t="s">
        <v>5705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5620</v>
      </c>
      <c r="D525" s="1" t="s">
        <v>5704</v>
      </c>
      <c r="E525" t="s">
        <v>4663</v>
      </c>
      <c r="G525" s="184" t="s">
        <v>5703</v>
      </c>
      <c r="H525" t="s">
        <v>5702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5620</v>
      </c>
      <c r="D526" s="1">
        <v>82</v>
      </c>
      <c r="E526" t="s">
        <v>4629</v>
      </c>
      <c r="G526" s="265" t="str">
        <f t="shared" ref="G526:G557" si="68">CHAR(HEX2DEC("60"))&amp;MID(E526,9,1)</f>
        <v>`a</v>
      </c>
      <c r="H526" t="s">
        <v>5618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5620</v>
      </c>
      <c r="D527" s="1">
        <v>83</v>
      </c>
      <c r="E527" t="s">
        <v>4630</v>
      </c>
      <c r="G527" s="265" t="str">
        <f t="shared" si="68"/>
        <v>`b</v>
      </c>
      <c r="H527" t="s">
        <v>5618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5620</v>
      </c>
      <c r="D528" s="1">
        <v>84</v>
      </c>
      <c r="E528" t="s">
        <v>4631</v>
      </c>
      <c r="G528" s="265" t="str">
        <f t="shared" si="68"/>
        <v>`c</v>
      </c>
      <c r="H528" t="s">
        <v>5618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5620</v>
      </c>
      <c r="D529" s="1">
        <v>85</v>
      </c>
      <c r="E529" t="s">
        <v>4632</v>
      </c>
      <c r="G529" s="265" t="str">
        <f t="shared" si="68"/>
        <v>`d</v>
      </c>
      <c r="H529" t="s">
        <v>5618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5620</v>
      </c>
      <c r="D530" s="1">
        <v>86</v>
      </c>
      <c r="E530" t="s">
        <v>4633</v>
      </c>
      <c r="G530" s="265" t="str">
        <f t="shared" si="68"/>
        <v>`e</v>
      </c>
      <c r="H530" t="s">
        <v>5618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5620</v>
      </c>
      <c r="D531" s="1">
        <v>87</v>
      </c>
      <c r="E531" t="s">
        <v>4634</v>
      </c>
      <c r="G531" s="265" t="str">
        <f t="shared" si="68"/>
        <v>`f</v>
      </c>
      <c r="H531" t="s">
        <v>5618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5620</v>
      </c>
      <c r="D532" s="1">
        <v>88</v>
      </c>
      <c r="E532" t="s">
        <v>4635</v>
      </c>
      <c r="G532" s="265" t="str">
        <f t="shared" si="68"/>
        <v>`g</v>
      </c>
      <c r="H532" t="s">
        <v>5618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5620</v>
      </c>
      <c r="D533" s="1">
        <v>89</v>
      </c>
      <c r="E533" t="s">
        <v>4636</v>
      </c>
      <c r="G533" s="265" t="str">
        <f t="shared" si="68"/>
        <v>`h</v>
      </c>
      <c r="H533" t="s">
        <v>5618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5620</v>
      </c>
      <c r="D534" s="1" t="s">
        <v>5701</v>
      </c>
      <c r="E534" t="s">
        <v>4637</v>
      </c>
      <c r="G534" s="265" t="str">
        <f t="shared" si="68"/>
        <v>`i</v>
      </c>
      <c r="H534" t="s">
        <v>5618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5620</v>
      </c>
      <c r="D535" s="1" t="s">
        <v>5700</v>
      </c>
      <c r="E535" t="s">
        <v>4638</v>
      </c>
      <c r="G535" s="265" t="str">
        <f t="shared" si="68"/>
        <v>`j</v>
      </c>
      <c r="H535" t="s">
        <v>5618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5620</v>
      </c>
      <c r="D536" s="1" t="s">
        <v>5699</v>
      </c>
      <c r="E536" t="s">
        <v>4639</v>
      </c>
      <c r="G536" s="265" t="str">
        <f t="shared" si="68"/>
        <v>`k</v>
      </c>
      <c r="H536" t="s">
        <v>5618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5620</v>
      </c>
      <c r="D537" s="1" t="s">
        <v>5698</v>
      </c>
      <c r="E537" t="s">
        <v>4640</v>
      </c>
      <c r="G537" s="265" t="str">
        <f t="shared" si="68"/>
        <v>`l</v>
      </c>
      <c r="H537" t="s">
        <v>5618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5620</v>
      </c>
      <c r="D538" s="1" t="s">
        <v>5697</v>
      </c>
      <c r="E538" t="s">
        <v>4641</v>
      </c>
      <c r="G538" s="265" t="str">
        <f t="shared" si="68"/>
        <v>`m</v>
      </c>
      <c r="H538" t="s">
        <v>5618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5620</v>
      </c>
      <c r="D539" s="1" t="s">
        <v>5696</v>
      </c>
      <c r="E539" t="s">
        <v>4642</v>
      </c>
      <c r="G539" s="265" t="str">
        <f t="shared" si="68"/>
        <v>`n</v>
      </c>
      <c r="H539" t="s">
        <v>5618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5620</v>
      </c>
      <c r="D540" s="1">
        <v>90</v>
      </c>
      <c r="E540" t="s">
        <v>4643</v>
      </c>
      <c r="G540" s="265" t="str">
        <f t="shared" si="68"/>
        <v>`o</v>
      </c>
      <c r="H540" t="s">
        <v>5618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5620</v>
      </c>
      <c r="D541" s="1">
        <v>91</v>
      </c>
      <c r="E541" t="s">
        <v>4644</v>
      </c>
      <c r="G541" s="265" t="str">
        <f t="shared" si="68"/>
        <v>`p</v>
      </c>
      <c r="H541" t="s">
        <v>5618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5620</v>
      </c>
      <c r="D542" s="1">
        <v>92</v>
      </c>
      <c r="E542" t="s">
        <v>4645</v>
      </c>
      <c r="G542" s="265" t="str">
        <f t="shared" si="68"/>
        <v>`q</v>
      </c>
      <c r="H542" t="s">
        <v>5618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5620</v>
      </c>
      <c r="D543" s="1">
        <v>93</v>
      </c>
      <c r="E543" t="s">
        <v>4646</v>
      </c>
      <c r="G543" s="265" t="str">
        <f t="shared" si="68"/>
        <v>`r</v>
      </c>
      <c r="H543" t="s">
        <v>5618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5620</v>
      </c>
      <c r="D544" s="1">
        <v>94</v>
      </c>
      <c r="E544" t="s">
        <v>4647</v>
      </c>
      <c r="G544" s="265" t="str">
        <f t="shared" si="68"/>
        <v>`s</v>
      </c>
      <c r="H544" t="s">
        <v>5618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5620</v>
      </c>
      <c r="D545" s="1">
        <v>95</v>
      </c>
      <c r="E545" t="s">
        <v>4648</v>
      </c>
      <c r="G545" s="265" t="str">
        <f t="shared" si="68"/>
        <v>`t</v>
      </c>
      <c r="H545" t="s">
        <v>5618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5620</v>
      </c>
      <c r="D546" s="1">
        <v>96</v>
      </c>
      <c r="E546" t="s">
        <v>4649</v>
      </c>
      <c r="G546" s="265" t="str">
        <f t="shared" si="68"/>
        <v>`u</v>
      </c>
      <c r="H546" t="s">
        <v>5618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5620</v>
      </c>
      <c r="D547" s="1">
        <v>97</v>
      </c>
      <c r="E547" t="s">
        <v>4650</v>
      </c>
      <c r="G547" s="265" t="str">
        <f t="shared" si="68"/>
        <v>`v</v>
      </c>
      <c r="H547" t="s">
        <v>5618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5620</v>
      </c>
      <c r="D548" s="1">
        <v>98</v>
      </c>
      <c r="E548" t="s">
        <v>4651</v>
      </c>
      <c r="G548" s="265" t="str">
        <f t="shared" si="68"/>
        <v>`w</v>
      </c>
      <c r="H548" t="s">
        <v>5618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5620</v>
      </c>
      <c r="D549" s="1">
        <v>99</v>
      </c>
      <c r="E549" t="s">
        <v>4652</v>
      </c>
      <c r="G549" s="265" t="str">
        <f t="shared" si="68"/>
        <v>`x</v>
      </c>
      <c r="H549" t="s">
        <v>5618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5620</v>
      </c>
      <c r="D550" s="1" t="s">
        <v>5695</v>
      </c>
      <c r="E550" t="s">
        <v>4653</v>
      </c>
      <c r="G550" s="265" t="str">
        <f t="shared" si="68"/>
        <v>`y</v>
      </c>
      <c r="H550" t="s">
        <v>5618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5620</v>
      </c>
      <c r="D551" s="1" t="s">
        <v>5694</v>
      </c>
      <c r="E551" t="s">
        <v>4654</v>
      </c>
      <c r="G551" s="265" t="str">
        <f t="shared" si="68"/>
        <v>`z</v>
      </c>
      <c r="H551" t="s">
        <v>5618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5620</v>
      </c>
      <c r="D552" s="1" t="s">
        <v>5693</v>
      </c>
      <c r="E552" t="s">
        <v>4700</v>
      </c>
      <c r="G552" s="265" t="str">
        <f t="shared" si="68"/>
        <v>`a</v>
      </c>
      <c r="H552" t="s">
        <v>5618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5620</v>
      </c>
      <c r="D553" s="1" t="s">
        <v>5692</v>
      </c>
      <c r="E553" t="s">
        <v>4701</v>
      </c>
      <c r="G553" s="265" t="str">
        <f t="shared" si="68"/>
        <v>`b</v>
      </c>
      <c r="H553" t="s">
        <v>5618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5620</v>
      </c>
      <c r="D554" s="1" t="s">
        <v>5691</v>
      </c>
      <c r="E554" t="s">
        <v>4702</v>
      </c>
      <c r="G554" s="265" t="str">
        <f t="shared" si="68"/>
        <v>`c</v>
      </c>
      <c r="H554" t="s">
        <v>5618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5620</v>
      </c>
      <c r="D555" s="1" t="s">
        <v>5690</v>
      </c>
      <c r="E555" t="s">
        <v>4703</v>
      </c>
      <c r="G555" s="265" t="str">
        <f t="shared" si="68"/>
        <v>`d</v>
      </c>
      <c r="H555" t="s">
        <v>5618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5620</v>
      </c>
      <c r="D556" s="1" t="s">
        <v>5689</v>
      </c>
      <c r="E556" t="s">
        <v>4704</v>
      </c>
      <c r="G556" s="265" t="str">
        <f t="shared" si="68"/>
        <v>`e</v>
      </c>
      <c r="H556" t="s">
        <v>5618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5620</v>
      </c>
      <c r="D557" s="1" t="s">
        <v>5616</v>
      </c>
      <c r="E557" t="s">
        <v>4705</v>
      </c>
      <c r="G557" s="265" t="str">
        <f t="shared" si="68"/>
        <v>`f</v>
      </c>
      <c r="H557" t="s">
        <v>5618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5620</v>
      </c>
      <c r="D558" s="1" t="s">
        <v>5688</v>
      </c>
      <c r="E558" t="s">
        <v>4706</v>
      </c>
      <c r="G558" s="265" t="str">
        <f t="shared" ref="G558:G589" si="71">CHAR(HEX2DEC("60"))&amp;MID(E558,9,1)</f>
        <v>`g</v>
      </c>
      <c r="H558" t="s">
        <v>5618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5620</v>
      </c>
      <c r="D559" s="1" t="s">
        <v>5687</v>
      </c>
      <c r="E559" t="s">
        <v>4707</v>
      </c>
      <c r="G559" s="265" t="str">
        <f t="shared" si="71"/>
        <v>`h</v>
      </c>
      <c r="H559" t="s">
        <v>5618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5620</v>
      </c>
      <c r="D560" s="1" t="s">
        <v>5620</v>
      </c>
      <c r="E560" t="s">
        <v>4708</v>
      </c>
      <c r="G560" s="265" t="str">
        <f t="shared" si="71"/>
        <v>`i</v>
      </c>
      <c r="H560" t="s">
        <v>5618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5620</v>
      </c>
      <c r="D561" s="1" t="s">
        <v>5686</v>
      </c>
      <c r="E561" t="s">
        <v>4709</v>
      </c>
      <c r="G561" s="265" t="str">
        <f t="shared" si="71"/>
        <v>`j</v>
      </c>
      <c r="H561" t="s">
        <v>5618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5620</v>
      </c>
      <c r="D562" s="1" t="s">
        <v>5613</v>
      </c>
      <c r="E562" t="s">
        <v>4710</v>
      </c>
      <c r="G562" s="265" t="str">
        <f t="shared" si="71"/>
        <v>`k</v>
      </c>
      <c r="H562" t="s">
        <v>5618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5620</v>
      </c>
      <c r="D563" s="1" t="s">
        <v>5617</v>
      </c>
      <c r="E563" t="s">
        <v>4711</v>
      </c>
      <c r="G563" s="265" t="str">
        <f t="shared" si="71"/>
        <v>`l</v>
      </c>
      <c r="H563" t="s">
        <v>5618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5620</v>
      </c>
      <c r="D564" s="1" t="s">
        <v>5685</v>
      </c>
      <c r="E564" t="s">
        <v>4712</v>
      </c>
      <c r="G564" s="265" t="str">
        <f t="shared" si="71"/>
        <v>`m</v>
      </c>
      <c r="H564" t="s">
        <v>5618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5620</v>
      </c>
      <c r="D565" s="1" t="s">
        <v>5684</v>
      </c>
      <c r="E565" t="s">
        <v>4713</v>
      </c>
      <c r="G565" s="265" t="str">
        <f t="shared" si="71"/>
        <v>`n</v>
      </c>
      <c r="H565" t="s">
        <v>5618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5620</v>
      </c>
      <c r="D566" s="1" t="s">
        <v>5683</v>
      </c>
      <c r="E566" t="s">
        <v>4714</v>
      </c>
      <c r="G566" s="265" t="str">
        <f t="shared" si="71"/>
        <v>`o</v>
      </c>
      <c r="H566" t="s">
        <v>5618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5620</v>
      </c>
      <c r="D567" s="1" t="s">
        <v>5682</v>
      </c>
      <c r="E567" t="s">
        <v>4715</v>
      </c>
      <c r="G567" s="265" t="str">
        <f t="shared" si="71"/>
        <v>`p</v>
      </c>
      <c r="H567" t="s">
        <v>5618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5620</v>
      </c>
      <c r="D568" s="1" t="s">
        <v>5681</v>
      </c>
      <c r="E568" t="s">
        <v>4716</v>
      </c>
      <c r="G568" s="265" t="str">
        <f t="shared" si="71"/>
        <v>`q</v>
      </c>
      <c r="H568" t="s">
        <v>5618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5620</v>
      </c>
      <c r="D569" s="1" t="s">
        <v>5680</v>
      </c>
      <c r="E569" t="s">
        <v>4717</v>
      </c>
      <c r="G569" s="265" t="str">
        <f t="shared" si="71"/>
        <v>`r</v>
      </c>
      <c r="H569" t="s">
        <v>5618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5620</v>
      </c>
      <c r="D570" s="1" t="s">
        <v>5679</v>
      </c>
      <c r="E570" t="s">
        <v>4718</v>
      </c>
      <c r="G570" s="265" t="str">
        <f t="shared" si="71"/>
        <v>`s</v>
      </c>
      <c r="H570" t="s">
        <v>5618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5620</v>
      </c>
      <c r="D571" s="1" t="s">
        <v>5678</v>
      </c>
      <c r="E571" t="s">
        <v>4719</v>
      </c>
      <c r="G571" s="265" t="str">
        <f t="shared" si="71"/>
        <v>`t</v>
      </c>
      <c r="H571" t="s">
        <v>5618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5620</v>
      </c>
      <c r="D572" s="1" t="s">
        <v>5677</v>
      </c>
      <c r="E572" t="s">
        <v>4720</v>
      </c>
      <c r="G572" s="265" t="str">
        <f t="shared" si="71"/>
        <v>`u</v>
      </c>
      <c r="H572" t="s">
        <v>5618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5620</v>
      </c>
      <c r="D573" s="1" t="s">
        <v>5676</v>
      </c>
      <c r="E573" t="s">
        <v>4721</v>
      </c>
      <c r="G573" s="265" t="str">
        <f t="shared" si="71"/>
        <v>`v</v>
      </c>
      <c r="H573" t="s">
        <v>5618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5620</v>
      </c>
      <c r="D574" s="1" t="s">
        <v>5675</v>
      </c>
      <c r="E574" t="s">
        <v>4722</v>
      </c>
      <c r="G574" s="265" t="str">
        <f t="shared" si="71"/>
        <v>`w</v>
      </c>
      <c r="H574" t="s">
        <v>5618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5620</v>
      </c>
      <c r="D575" s="1" t="s">
        <v>5674</v>
      </c>
      <c r="E575" t="s">
        <v>4723</v>
      </c>
      <c r="G575" s="265" t="str">
        <f t="shared" si="71"/>
        <v>`x</v>
      </c>
      <c r="H575" t="s">
        <v>5618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5620</v>
      </c>
      <c r="D576" s="1" t="s">
        <v>5673</v>
      </c>
      <c r="E576" t="s">
        <v>4724</v>
      </c>
      <c r="G576" s="265" t="str">
        <f t="shared" si="71"/>
        <v>`y</v>
      </c>
      <c r="H576" t="s">
        <v>5618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5620</v>
      </c>
      <c r="D577" s="1" t="s">
        <v>5672</v>
      </c>
      <c r="E577" t="s">
        <v>4725</v>
      </c>
      <c r="G577" s="265" t="str">
        <f t="shared" si="71"/>
        <v>`z</v>
      </c>
      <c r="H577" t="s">
        <v>5618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5620</v>
      </c>
      <c r="D578" s="1" t="s">
        <v>5671</v>
      </c>
      <c r="E578" t="s">
        <v>4603</v>
      </c>
      <c r="G578" s="265" t="str">
        <f t="shared" si="71"/>
        <v>`A</v>
      </c>
      <c r="H578" t="s">
        <v>5618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5620</v>
      </c>
      <c r="D579" s="1" t="s">
        <v>5670</v>
      </c>
      <c r="E579" t="s">
        <v>4604</v>
      </c>
      <c r="G579" s="265" t="str">
        <f t="shared" si="71"/>
        <v>`B</v>
      </c>
      <c r="H579" t="s">
        <v>5618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5620</v>
      </c>
      <c r="D580" s="1" t="s">
        <v>5669</v>
      </c>
      <c r="E580" t="s">
        <v>4605</v>
      </c>
      <c r="G580" s="265" t="str">
        <f t="shared" si="71"/>
        <v>`C</v>
      </c>
      <c r="H580" t="s">
        <v>5618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5620</v>
      </c>
      <c r="D581" s="1" t="s">
        <v>5668</v>
      </c>
      <c r="E581" t="s">
        <v>4606</v>
      </c>
      <c r="G581" s="265" t="str">
        <f t="shared" si="71"/>
        <v>`D</v>
      </c>
      <c r="H581" t="s">
        <v>5618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5620</v>
      </c>
      <c r="D582" s="1" t="s">
        <v>5667</v>
      </c>
      <c r="E582" t="s">
        <v>4607</v>
      </c>
      <c r="G582" s="265" t="str">
        <f t="shared" si="71"/>
        <v>`E</v>
      </c>
      <c r="H582" t="s">
        <v>5618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5620</v>
      </c>
      <c r="D583" s="1" t="s">
        <v>5666</v>
      </c>
      <c r="E583" t="s">
        <v>4608</v>
      </c>
      <c r="G583" s="265" t="str">
        <f t="shared" si="71"/>
        <v>`F</v>
      </c>
      <c r="H583" t="s">
        <v>5618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5620</v>
      </c>
      <c r="D584" s="1" t="s">
        <v>5665</v>
      </c>
      <c r="E584" t="s">
        <v>4609</v>
      </c>
      <c r="G584" s="265" t="str">
        <f t="shared" si="71"/>
        <v>`G</v>
      </c>
      <c r="H584" t="s">
        <v>5618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5620</v>
      </c>
      <c r="D585" s="1" t="s">
        <v>5664</v>
      </c>
      <c r="E585" t="s">
        <v>4610</v>
      </c>
      <c r="G585" s="265" t="str">
        <f t="shared" si="71"/>
        <v>`H</v>
      </c>
      <c r="H585" t="s">
        <v>5618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5620</v>
      </c>
      <c r="D586" s="1" t="s">
        <v>5663</v>
      </c>
      <c r="E586" t="s">
        <v>4611</v>
      </c>
      <c r="G586" s="265" t="str">
        <f t="shared" si="71"/>
        <v>`I</v>
      </c>
      <c r="H586" t="s">
        <v>5618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5620</v>
      </c>
      <c r="D587" s="1" t="s">
        <v>5662</v>
      </c>
      <c r="E587" t="s">
        <v>4612</v>
      </c>
      <c r="G587" s="265" t="str">
        <f t="shared" si="71"/>
        <v>`J</v>
      </c>
      <c r="H587" t="s">
        <v>5618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5620</v>
      </c>
      <c r="D588" s="1" t="s">
        <v>5661</v>
      </c>
      <c r="E588" t="s">
        <v>4613</v>
      </c>
      <c r="G588" s="265" t="str">
        <f t="shared" si="71"/>
        <v>`K</v>
      </c>
      <c r="H588" t="s">
        <v>5618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5620</v>
      </c>
      <c r="D589" s="1" t="s">
        <v>5660</v>
      </c>
      <c r="E589" t="s">
        <v>4614</v>
      </c>
      <c r="G589" s="265" t="str">
        <f t="shared" si="71"/>
        <v>`L</v>
      </c>
      <c r="H589" t="s">
        <v>5618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5620</v>
      </c>
      <c r="D590" s="1" t="s">
        <v>5659</v>
      </c>
      <c r="E590" t="s">
        <v>4615</v>
      </c>
      <c r="G590" s="265" t="str">
        <f t="shared" ref="G590:G621" si="73">CHAR(HEX2DEC("60"))&amp;MID(E590,9,1)</f>
        <v>`M</v>
      </c>
      <c r="H590" t="s">
        <v>5618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5620</v>
      </c>
      <c r="D591" s="1" t="s">
        <v>5658</v>
      </c>
      <c r="E591" t="s">
        <v>4616</v>
      </c>
      <c r="G591" s="265" t="str">
        <f t="shared" si="73"/>
        <v>`N</v>
      </c>
      <c r="H591" t="s">
        <v>5618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5620</v>
      </c>
      <c r="D592" s="1" t="s">
        <v>5657</v>
      </c>
      <c r="E592" t="s">
        <v>4617</v>
      </c>
      <c r="G592" s="265" t="str">
        <f t="shared" si="73"/>
        <v>`O</v>
      </c>
      <c r="H592" t="s">
        <v>5618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5620</v>
      </c>
      <c r="D593" s="1" t="s">
        <v>5656</v>
      </c>
      <c r="E593" t="s">
        <v>4618</v>
      </c>
      <c r="G593" s="265" t="str">
        <f t="shared" si="73"/>
        <v>`P</v>
      </c>
      <c r="H593" t="s">
        <v>5618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5620</v>
      </c>
      <c r="D594" s="1" t="s">
        <v>5655</v>
      </c>
      <c r="E594" t="s">
        <v>4619</v>
      </c>
      <c r="G594" s="265" t="str">
        <f t="shared" si="73"/>
        <v>`Q</v>
      </c>
      <c r="H594" t="s">
        <v>5618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5620</v>
      </c>
      <c r="D595" s="1" t="s">
        <v>5654</v>
      </c>
      <c r="E595" t="s">
        <v>4620</v>
      </c>
      <c r="G595" s="265" t="str">
        <f t="shared" si="73"/>
        <v>`R</v>
      </c>
      <c r="H595" t="s">
        <v>5618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5620</v>
      </c>
      <c r="D596" s="1" t="s">
        <v>5653</v>
      </c>
      <c r="E596" t="s">
        <v>4621</v>
      </c>
      <c r="G596" s="265" t="str">
        <f t="shared" si="73"/>
        <v>`S</v>
      </c>
      <c r="H596" t="s">
        <v>5618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5620</v>
      </c>
      <c r="D597" s="1" t="s">
        <v>5652</v>
      </c>
      <c r="E597" t="s">
        <v>4622</v>
      </c>
      <c r="G597" s="265" t="str">
        <f t="shared" si="73"/>
        <v>`T</v>
      </c>
      <c r="H597" t="s">
        <v>5618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5620</v>
      </c>
      <c r="D598" s="1" t="s">
        <v>5651</v>
      </c>
      <c r="E598" t="s">
        <v>4623</v>
      </c>
      <c r="G598" s="265" t="str">
        <f t="shared" si="73"/>
        <v>`U</v>
      </c>
      <c r="H598" t="s">
        <v>5618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5620</v>
      </c>
      <c r="D599" s="1" t="s">
        <v>5650</v>
      </c>
      <c r="E599" t="s">
        <v>4624</v>
      </c>
      <c r="G599" s="265" t="str">
        <f t="shared" si="73"/>
        <v>`V</v>
      </c>
      <c r="H599" t="s">
        <v>5618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5620</v>
      </c>
      <c r="D600" s="1" t="s">
        <v>5649</v>
      </c>
      <c r="E600" t="s">
        <v>4625</v>
      </c>
      <c r="G600" s="265" t="str">
        <f t="shared" si="73"/>
        <v>`W</v>
      </c>
      <c r="H600" t="s">
        <v>5618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5620</v>
      </c>
      <c r="D601" s="1" t="s">
        <v>5648</v>
      </c>
      <c r="E601" t="s">
        <v>4626</v>
      </c>
      <c r="G601" s="265" t="str">
        <f t="shared" si="73"/>
        <v>`X</v>
      </c>
      <c r="H601" t="s">
        <v>5618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5620</v>
      </c>
      <c r="D602" s="1" t="s">
        <v>5647</v>
      </c>
      <c r="E602" t="s">
        <v>4627</v>
      </c>
      <c r="G602" s="265" t="str">
        <f t="shared" si="73"/>
        <v>`Y</v>
      </c>
      <c r="H602" t="s">
        <v>5618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5620</v>
      </c>
      <c r="D603" s="1" t="s">
        <v>5646</v>
      </c>
      <c r="E603" t="s">
        <v>4628</v>
      </c>
      <c r="G603" s="265" t="str">
        <f t="shared" si="73"/>
        <v>`Z</v>
      </c>
      <c r="H603" t="s">
        <v>5618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5620</v>
      </c>
      <c r="D604" s="1" t="s">
        <v>5645</v>
      </c>
      <c r="E604" t="s">
        <v>4674</v>
      </c>
      <c r="G604" s="265" t="str">
        <f t="shared" si="73"/>
        <v>`A</v>
      </c>
      <c r="H604" t="s">
        <v>5618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5620</v>
      </c>
      <c r="D605" s="1" t="s">
        <v>5644</v>
      </c>
      <c r="E605" t="s">
        <v>4675</v>
      </c>
      <c r="G605" s="265" t="str">
        <f t="shared" si="73"/>
        <v>`B</v>
      </c>
      <c r="H605" t="s">
        <v>5618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5620</v>
      </c>
      <c r="D606" s="1" t="s">
        <v>5643</v>
      </c>
      <c r="E606" t="s">
        <v>4676</v>
      </c>
      <c r="G606" s="265" t="str">
        <f t="shared" si="73"/>
        <v>`C</v>
      </c>
      <c r="H606" t="s">
        <v>5618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5620</v>
      </c>
      <c r="D607" s="1" t="s">
        <v>5642</v>
      </c>
      <c r="E607" t="s">
        <v>4677</v>
      </c>
      <c r="G607" s="265" t="str">
        <f t="shared" si="73"/>
        <v>`D</v>
      </c>
      <c r="H607" t="s">
        <v>5618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5620</v>
      </c>
      <c r="D608" s="1" t="s">
        <v>5641</v>
      </c>
      <c r="E608" t="s">
        <v>4678</v>
      </c>
      <c r="G608" s="265" t="str">
        <f t="shared" si="73"/>
        <v>`E</v>
      </c>
      <c r="H608" t="s">
        <v>5618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5620</v>
      </c>
      <c r="D609" s="1" t="s">
        <v>5640</v>
      </c>
      <c r="E609" t="s">
        <v>4679</v>
      </c>
      <c r="G609" s="265" t="str">
        <f t="shared" si="73"/>
        <v>`F</v>
      </c>
      <c r="H609" t="s">
        <v>5618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5620</v>
      </c>
      <c r="D610" s="1" t="s">
        <v>5639</v>
      </c>
      <c r="E610" t="s">
        <v>4680</v>
      </c>
      <c r="G610" s="265" t="str">
        <f t="shared" si="73"/>
        <v>`G</v>
      </c>
      <c r="H610" t="s">
        <v>5618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5620</v>
      </c>
      <c r="D611" s="1" t="s">
        <v>5638</v>
      </c>
      <c r="E611" t="s">
        <v>4681</v>
      </c>
      <c r="G611" s="265" t="str">
        <f t="shared" si="73"/>
        <v>`H</v>
      </c>
      <c r="H611" t="s">
        <v>5618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5620</v>
      </c>
      <c r="D612" s="1" t="s">
        <v>5637</v>
      </c>
      <c r="E612" t="s">
        <v>4682</v>
      </c>
      <c r="G612" s="265" t="str">
        <f t="shared" si="73"/>
        <v>`I</v>
      </c>
      <c r="H612" t="s">
        <v>5618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5620</v>
      </c>
      <c r="D613" s="1" t="s">
        <v>5636</v>
      </c>
      <c r="E613" t="s">
        <v>4683</v>
      </c>
      <c r="G613" s="265" t="str">
        <f t="shared" si="73"/>
        <v>`J</v>
      </c>
      <c r="H613" t="s">
        <v>5618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5620</v>
      </c>
      <c r="D614" s="1" t="s">
        <v>5635</v>
      </c>
      <c r="E614" t="s">
        <v>4684</v>
      </c>
      <c r="G614" s="265" t="str">
        <f t="shared" si="73"/>
        <v>`K</v>
      </c>
      <c r="H614" t="s">
        <v>5618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5620</v>
      </c>
      <c r="D615" s="1" t="s">
        <v>5634</v>
      </c>
      <c r="E615" t="s">
        <v>4685</v>
      </c>
      <c r="G615" s="265" t="str">
        <f t="shared" si="73"/>
        <v>`L</v>
      </c>
      <c r="H615" t="s">
        <v>5618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5620</v>
      </c>
      <c r="D616" s="1" t="s">
        <v>5633</v>
      </c>
      <c r="E616" t="s">
        <v>4686</v>
      </c>
      <c r="G616" s="265" t="str">
        <f t="shared" si="73"/>
        <v>`M</v>
      </c>
      <c r="H616" t="s">
        <v>5618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5620</v>
      </c>
      <c r="D617" s="1" t="s">
        <v>5632</v>
      </c>
      <c r="E617" t="s">
        <v>4687</v>
      </c>
      <c r="G617" s="265" t="str">
        <f t="shared" si="73"/>
        <v>`N</v>
      </c>
      <c r="H617" t="s">
        <v>5618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5620</v>
      </c>
      <c r="D618" s="1" t="s">
        <v>5631</v>
      </c>
      <c r="E618" t="s">
        <v>4688</v>
      </c>
      <c r="G618" s="265" t="str">
        <f t="shared" si="73"/>
        <v>`O</v>
      </c>
      <c r="H618" t="s">
        <v>5618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5620</v>
      </c>
      <c r="D619" s="1" t="s">
        <v>5630</v>
      </c>
      <c r="E619" t="s">
        <v>4689</v>
      </c>
      <c r="G619" s="265" t="str">
        <f t="shared" si="73"/>
        <v>`P</v>
      </c>
      <c r="H619" t="s">
        <v>5618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5620</v>
      </c>
      <c r="D620" s="1" t="s">
        <v>5629</v>
      </c>
      <c r="E620" t="s">
        <v>4690</v>
      </c>
      <c r="G620" s="265" t="str">
        <f t="shared" si="73"/>
        <v>`Q</v>
      </c>
      <c r="H620" t="s">
        <v>5618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5620</v>
      </c>
      <c r="D621" s="1" t="s">
        <v>5628</v>
      </c>
      <c r="E621" t="s">
        <v>4691</v>
      </c>
      <c r="G621" s="265" t="str">
        <f t="shared" si="73"/>
        <v>`R</v>
      </c>
      <c r="H621" t="s">
        <v>5618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5620</v>
      </c>
      <c r="D622" s="1" t="s">
        <v>5627</v>
      </c>
      <c r="E622" t="s">
        <v>4692</v>
      </c>
      <c r="G622" s="265" t="str">
        <f t="shared" ref="G622:G629" si="76">CHAR(HEX2DEC("60"))&amp;MID(E622,9,1)</f>
        <v>`S</v>
      </c>
      <c r="H622" t="s">
        <v>5618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5620</v>
      </c>
      <c r="D623" s="1" t="s">
        <v>5626</v>
      </c>
      <c r="E623" t="s">
        <v>4693</v>
      </c>
      <c r="G623" s="265" t="str">
        <f t="shared" si="76"/>
        <v>`T</v>
      </c>
      <c r="H623" t="s">
        <v>5618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5620</v>
      </c>
      <c r="D624" s="1" t="s">
        <v>5625</v>
      </c>
      <c r="E624" t="s">
        <v>4694</v>
      </c>
      <c r="G624" s="265" t="str">
        <f t="shared" si="76"/>
        <v>`U</v>
      </c>
      <c r="H624" t="s">
        <v>5618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5620</v>
      </c>
      <c r="D625" s="1" t="s">
        <v>5624</v>
      </c>
      <c r="E625" t="s">
        <v>4695</v>
      </c>
      <c r="G625" s="265" t="str">
        <f t="shared" si="76"/>
        <v>`V</v>
      </c>
      <c r="H625" t="s">
        <v>5618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5620</v>
      </c>
      <c r="D626" s="1" t="s">
        <v>5623</v>
      </c>
      <c r="E626" t="s">
        <v>4696</v>
      </c>
      <c r="G626" s="265" t="str">
        <f t="shared" si="76"/>
        <v>`W</v>
      </c>
      <c r="H626" t="s">
        <v>5618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5620</v>
      </c>
      <c r="D627" s="1" t="s">
        <v>5622</v>
      </c>
      <c r="E627" t="s">
        <v>4697</v>
      </c>
      <c r="G627" s="265" t="str">
        <f t="shared" si="76"/>
        <v>`X</v>
      </c>
      <c r="H627" t="s">
        <v>5618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5620</v>
      </c>
      <c r="D628" s="1" t="s">
        <v>5621</v>
      </c>
      <c r="E628" t="s">
        <v>4698</v>
      </c>
      <c r="G628" s="265" t="str">
        <f t="shared" si="76"/>
        <v>`Y</v>
      </c>
      <c r="H628" t="s">
        <v>5618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5620</v>
      </c>
      <c r="D629" s="1" t="s">
        <v>5619</v>
      </c>
      <c r="E629" t="s">
        <v>4699</v>
      </c>
      <c r="G629" s="265" t="str">
        <f t="shared" si="76"/>
        <v>`Z</v>
      </c>
      <c r="H629" t="s">
        <v>5618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5617</v>
      </c>
      <c r="D630" s="1">
        <v>13</v>
      </c>
      <c r="E630" t="s">
        <v>4363</v>
      </c>
      <c r="G630" t="s">
        <v>5610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5616</v>
      </c>
      <c r="D631" s="1" t="s">
        <v>5615</v>
      </c>
      <c r="E631" s="264" t="s">
        <v>5614</v>
      </c>
      <c r="G631" s="263" t="s">
        <v>5922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5613</v>
      </c>
      <c r="D632" s="1" t="s">
        <v>5612</v>
      </c>
      <c r="E632" t="s">
        <v>5611</v>
      </c>
      <c r="G632" t="s">
        <v>5610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2023-08-12T23:55:58Z</dcterms:modified>
</cp:coreProperties>
</file>