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0FD4B1B-6215-0343-BCB0-D8347BBCDF9A}" xr6:coauthVersionLast="47" xr6:coauthVersionMax="47" xr10:uidLastSave="{00000000-0000-0000-0000-000000000000}"/>
  <bookViews>
    <workbookView xWindow="0" yWindow="500" windowWidth="33600" windowHeight="1934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1" i="1"/>
  <c r="Z1731" i="1"/>
  <c r="AA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Z1332" i="1"/>
  <c r="AA1332" i="1" s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51" i="1"/>
  <c r="AG814" i="1"/>
  <c r="AF217" i="1"/>
  <c r="AF932" i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2095" i="1"/>
  <c r="AG209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121" i="1"/>
  <c r="AG121" i="1" s="1"/>
  <c r="AF517" i="1"/>
  <c r="AG517" i="1" s="1"/>
  <c r="AF843" i="1"/>
  <c r="AG843" i="1" s="1"/>
  <c r="AF1340" i="1"/>
  <c r="AG1340" i="1" s="1"/>
  <c r="AF1769" i="1"/>
  <c r="AG1769" i="1" s="1"/>
  <c r="AG331" i="1"/>
  <c r="AF675" i="1"/>
  <c r="AG675" i="1" s="1"/>
  <c r="AF1053" i="1"/>
  <c r="AG1053" i="1" s="1"/>
  <c r="AF1708" i="1"/>
  <c r="AG1708" i="1" s="1"/>
  <c r="AF1728" i="1"/>
  <c r="AG172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342" i="1"/>
  <c r="AG1342" i="1" s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F2100" i="1"/>
  <c r="AG2100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F1727" i="1"/>
  <c r="AG1727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G932" i="1"/>
  <c r="AF113" i="1"/>
  <c r="AF383" i="1"/>
  <c r="AG451" i="1"/>
  <c r="AF1397" i="1"/>
  <c r="AG21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F979" i="1"/>
  <c r="AF994" i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332" i="1"/>
  <c r="AG1332" i="1" s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731" i="1"/>
  <c r="AF1674" i="1"/>
  <c r="AF1860" i="1"/>
  <c r="AF1891" i="1"/>
  <c r="AG1891" i="1" s="1"/>
  <c r="AF2046" i="1"/>
  <c r="AF2097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22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20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26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25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F123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G268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41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G856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G771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337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G99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67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335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33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38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331" i="1"/>
  <c r="AF1339" i="1"/>
  <c r="AG1339" i="1" s="1"/>
  <c r="AF1408" i="1"/>
  <c r="AG1408" i="1" s="1"/>
  <c r="AF1275" i="1"/>
  <c r="AF1282" i="1"/>
  <c r="AG1282" i="1" s="1"/>
  <c r="AG1298" i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84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84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42" i="1"/>
  <c r="AF1863" i="1"/>
  <c r="AG1863" i="1" s="1"/>
  <c r="AF1887" i="1"/>
  <c r="AF1895" i="1"/>
  <c r="AG1895" i="1" s="1"/>
  <c r="AG1620" i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596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03" i="1"/>
  <c r="AF2116" i="1"/>
  <c r="AG1745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2096" i="1"/>
  <c r="AG1985" i="1"/>
  <c r="AG2082" i="1"/>
  <c r="AG1586" i="1"/>
  <c r="AF468" i="1"/>
  <c r="AF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125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340" i="1"/>
  <c r="AD1189" i="1"/>
  <c r="AD1865" i="1"/>
  <c r="AD1342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122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727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1338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123" i="1"/>
  <c r="AD871" i="1"/>
  <c r="AD1794" i="1"/>
  <c r="AD1307" i="1"/>
  <c r="AD402" i="1"/>
  <c r="AD1173" i="1"/>
  <c r="AD1320" i="1"/>
  <c r="AD1996" i="1"/>
  <c r="AD1272" i="1"/>
  <c r="AD388" i="1"/>
  <c r="AD2095" i="1"/>
  <c r="AD68" i="1"/>
  <c r="AD213" i="1"/>
  <c r="AD1967" i="1"/>
  <c r="AD1769" i="1"/>
  <c r="AD1728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519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121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334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1332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1731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124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36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210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120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2097" i="1"/>
  <c r="AD2102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126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484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333" i="1"/>
  <c r="AD1494" i="1"/>
  <c r="AD1362" i="1"/>
  <c r="AD1331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339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35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596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337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1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71" i="1"/>
  <c r="AD491" i="1"/>
  <c r="AD271" i="1"/>
  <c r="AD1090" i="1"/>
  <c r="AD1167" i="1"/>
  <c r="AD1532" i="1"/>
  <c r="AD1784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1745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B29" i="7"/>
  <c r="D29" i="7" s="1"/>
  <c r="C29" i="7"/>
  <c r="A30" i="7" s="1"/>
  <c r="A32" i="1"/>
  <c r="A32" i="4" s="1"/>
  <c r="B33" i="1"/>
  <c r="AB33" i="1" s="1"/>
  <c r="E104" i="9" l="1"/>
  <c r="V400" i="1"/>
  <c r="V401" i="1" s="1"/>
  <c r="V402" i="1" s="1"/>
  <c r="V403" i="1" s="1"/>
  <c r="V404" i="1" s="1"/>
  <c r="J111" i="9"/>
  <c r="E109" i="9"/>
  <c r="L106" i="9"/>
  <c r="B30" i="7"/>
  <c r="D30" i="7" s="1"/>
  <c r="C30" i="7"/>
  <c r="A31" i="7" s="1"/>
  <c r="A33" i="1"/>
  <c r="A33" i="4" s="1"/>
  <c r="B34" i="1"/>
  <c r="AB34" i="1" s="1"/>
  <c r="V405" i="1" l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J127" i="9"/>
  <c r="D127" i="9"/>
  <c r="J118" i="9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B33" i="7"/>
  <c r="D33" i="7" s="1"/>
  <c r="C33" i="7"/>
  <c r="A34" i="7" s="1"/>
  <c r="B37" i="1"/>
  <c r="AB37" i="1" s="1"/>
  <c r="A36" i="1"/>
  <c r="A36" i="4" s="1"/>
  <c r="V1307" i="1" l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06" i="9" l="1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C90" i="7"/>
  <c r="A91" i="7" s="1"/>
  <c r="B90" i="7"/>
  <c r="D90" i="7" s="1"/>
  <c r="A93" i="1"/>
  <c r="A93" i="4" s="1"/>
  <c r="B94" i="1"/>
  <c r="AB94" i="1" s="1"/>
  <c r="E709" i="9" l="1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B734" i="1"/>
  <c r="C731" i="7"/>
  <c r="A732" i="7" s="1"/>
  <c r="B731" i="7"/>
  <c r="D731" i="7" s="1"/>
  <c r="A735" i="1"/>
  <c r="A735" i="4" s="1"/>
  <c r="B736" i="1" l="1"/>
  <c r="A736" i="1" s="1"/>
  <c r="A736" i="4" s="1"/>
  <c r="AB735" i="1"/>
  <c r="B732" i="7"/>
  <c r="D732" i="7" s="1"/>
  <c r="C732" i="7"/>
  <c r="A733" i="7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B754" i="1"/>
  <c r="C751" i="7"/>
  <c r="A752" i="7" s="1"/>
  <c r="B751" i="7"/>
  <c r="D751" i="7" s="1"/>
  <c r="A755" i="1"/>
  <c r="A755" i="4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B907" i="1"/>
  <c r="C904" i="7"/>
  <c r="A905" i="7" s="1"/>
  <c r="B904" i="7"/>
  <c r="D904" i="7" s="1"/>
  <c r="A908" i="1"/>
  <c r="A908" i="4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916" i="1" s="1"/>
  <c r="A916" i="4" s="1"/>
  <c r="AB915" i="1"/>
  <c r="C912" i="7"/>
  <c r="A913" i="7" s="1"/>
  <c r="B912" i="7"/>
  <c r="D912" i="7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B1006" i="1"/>
  <c r="C1003" i="7"/>
  <c r="A1004" i="7" s="1"/>
  <c r="B1003" i="7"/>
  <c r="D1003" i="7" s="1"/>
  <c r="A1007" i="1"/>
  <c r="A1007" i="4" s="1"/>
  <c r="B1008" i="1" l="1"/>
  <c r="A1008" i="1" s="1"/>
  <c r="A1008" i="4" s="1"/>
  <c r="AB1007" i="1"/>
  <c r="C1004" i="7"/>
  <c r="A1005" i="7" s="1"/>
  <c r="B1004" i="7"/>
  <c r="D1004" i="7" s="1"/>
  <c r="B1009" i="1" l="1"/>
  <c r="AB1008" i="1"/>
  <c r="C1005" i="7"/>
  <c r="A1006" i="7" s="1"/>
  <c r="B1005" i="7"/>
  <c r="D1005" i="7" s="1"/>
  <c r="A1009" i="1"/>
  <c r="A1009" i="4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B1307" i="1" s="1"/>
  <c r="AB1305" i="1"/>
  <c r="I240" i="9" s="1"/>
  <c r="A1305" i="1"/>
  <c r="A1305" i="4" s="1"/>
  <c r="C1302" i="7"/>
  <c r="A1303" i="7" s="1"/>
  <c r="B1302" i="7"/>
  <c r="D1302" i="7" s="1"/>
  <c r="AB1307" i="1" l="1"/>
  <c r="A1307" i="1"/>
  <c r="B1308" i="1"/>
  <c r="Q240" i="9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A1308" i="1" l="1"/>
  <c r="B1309" i="1"/>
  <c r="AB1308" i="1"/>
  <c r="W241" i="9"/>
  <c r="M241" i="9"/>
  <c r="X241" i="9"/>
  <c r="Q241" i="9"/>
  <c r="K241" i="9" s="1"/>
  <c r="B1304" i="7"/>
  <c r="D1304" i="7" s="1"/>
  <c r="C1304" i="7"/>
  <c r="A1305" i="7" s="1"/>
  <c r="AB1309" i="1" l="1"/>
  <c r="B1310" i="1"/>
  <c r="A1309" i="1"/>
  <c r="A1307" i="4"/>
  <c r="C1305" i="7"/>
  <c r="A1306" i="7" s="1"/>
  <c r="B1305" i="7"/>
  <c r="D1305" i="7" s="1"/>
  <c r="AB1310" i="1" l="1"/>
  <c r="A1310" i="1"/>
  <c r="B1311" i="1"/>
  <c r="A1308" i="4"/>
  <c r="C1306" i="7"/>
  <c r="A1307" i="7" s="1"/>
  <c r="B1306" i="7"/>
  <c r="D1306" i="7" s="1"/>
  <c r="AB1311" i="1" l="1"/>
  <c r="A1311" i="1"/>
  <c r="A1309" i="4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1341" i="4" l="1"/>
  <c r="AC1342" i="1"/>
  <c r="T1342" i="1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l="1"/>
  <c r="D404" i="9"/>
  <c r="X394" i="9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A404" i="9" l="1"/>
  <c r="F404" i="9"/>
  <c r="W395" i="9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A1779" i="4" l="1"/>
  <c r="X540" i="9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T1794" i="1"/>
  <c r="A1794" i="4"/>
  <c r="S1794" i="1"/>
  <c r="AB1795" i="1"/>
  <c r="B1796" i="1"/>
  <c r="A1795" i="1"/>
  <c r="C1792" i="7"/>
  <c r="A1793" i="7" s="1"/>
  <c r="B1792" i="7"/>
  <c r="D1792" i="7" s="1"/>
  <c r="D550" i="9" l="1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F550" i="9" l="1"/>
  <c r="D551" i="9"/>
  <c r="A161" i="9" s="1"/>
  <c r="D555" i="9"/>
  <c r="A554" i="9"/>
  <c r="F554" i="9"/>
  <c r="A141" i="9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A555" i="9" l="1"/>
  <c r="F555" i="9"/>
  <c r="M550" i="9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2090" i="4" l="1"/>
  <c r="AC2091" i="1"/>
  <c r="T2091" i="1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2091" i="4" l="1"/>
  <c r="AC2092" i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AC2110" i="1" l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M676" i="9" s="1"/>
  <c r="I682" i="9"/>
  <c r="AB2123" i="1"/>
  <c r="A2123" i="1"/>
  <c r="A2123" i="4" s="1"/>
  <c r="B2124" i="1"/>
  <c r="B2120" i="7"/>
  <c r="D2120" i="7" s="1"/>
  <c r="C2120" i="7"/>
  <c r="A2121" i="7" s="1"/>
  <c r="X676" i="9" l="1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W677" i="9" l="1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I686" i="9" s="1"/>
  <c r="A2127" i="1"/>
  <c r="A2127" i="4" s="1"/>
  <c r="C2124" i="7"/>
  <c r="A2125" i="7" s="1"/>
  <c r="B2124" i="7"/>
  <c r="D2124" i="7" s="1"/>
  <c r="X686" i="9" l="1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X681" i="9" l="1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<sst xmlns="http://schemas.openxmlformats.org/spreadsheetml/2006/main" count="29700" uniqueCount="5452">
  <si>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</si>
  <si>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</si>
  <si>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</si>
  <si>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</si>
  <si>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</si>
  <si>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</si>
  <si>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</si>
  <si>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</si>
  <si>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</si>
  <si>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</si>
  <si>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</si>
  <si>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</si>
  <si>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</si>
  <si>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</si>
  <si>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</si>
  <si>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</si>
  <si>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</si>
  <si>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</si>
  <si>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</si>
  <si>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</si>
  <si>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</si>
  <si>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</si>
  <si>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</si>
  <si>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</si>
  <si>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</si>
  <si>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</si>
  <si>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</si>
  <si>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</si>
  <si>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</si>
  <si>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</si>
  <si>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</si>
  <si>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</si>
  <si>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</si>
  <si>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</si>
  <si>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</si>
  <si>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</si>
  <si>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</si>
  <si>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</si>
  <si>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</si>
  <si>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</si>
  <si>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</si>
  <si>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</si>
  <si>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</si>
  <si>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</si>
  <si>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</si>
  <si>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</si>
  <si>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</si>
  <si>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</si>
  <si>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</si>
  <si>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</si>
  <si>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</si>
  <si>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</si>
  <si>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</si>
  <si>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</si>
  <si>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</si>
  <si>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</si>
  <si>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</si>
  <si>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</si>
  <si>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</si>
  <si>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</si>
  <si>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</si>
  <si>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</si>
  <si>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</si>
  <si>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</si>
  <si>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</si>
  <si>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</si>
  <si>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</si>
  <si>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</si>
  <si>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</si>
  <si>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</si>
  <si>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</si>
  <si>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</si>
  <si>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</si>
  <si>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</si>
  <si>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</si>
  <si>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</si>
  <si>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</si>
  <si>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</si>
  <si>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</si>
  <si>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</si>
  <si>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</si>
  <si>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</si>
  <si>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</si>
  <si>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</si>
  <si>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</si>
  <si>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</si>
  <si>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</si>
  <si>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</si>
  <si>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</si>
  <si>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</si>
  <si>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</si>
  <si>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</si>
  <si>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</si>
  <si>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</si>
  <si>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</si>
  <si>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</si>
  <si>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</si>
  <si>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</si>
  <si>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</si>
  <si>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</si>
  <si>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</si>
  <si>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</si>
  <si>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</si>
  <si>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</si>
  <si>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</si>
  <si>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</si>
  <si>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</si>
  <si>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</si>
  <si>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</si>
  <si>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</si>
  <si>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</si>
  <si>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</si>
  <si>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</si>
  <si>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</si>
  <si>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</si>
  <si>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</si>
  <si>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</si>
  <si>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</si>
  <si>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</si>
  <si>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</si>
  <si>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</si>
  <si>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</si>
  <si>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</si>
  <si>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</si>
  <si>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</si>
  <si>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</si>
  <si>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</si>
  <si>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</si>
  <si>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</si>
  <si>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</si>
  <si>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</si>
  <si>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</si>
  <si>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</si>
  <si>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</si>
  <si>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</si>
  <si>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</si>
  <si>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</si>
  <si>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</si>
  <si>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</si>
  <si>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</si>
  <si>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</si>
  <si>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</si>
  <si>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</si>
  <si>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</si>
  <si>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</si>
  <si>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</si>
  <si>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</si>
  <si>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</si>
  <si>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</si>
  <si>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</si>
  <si>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</si>
  <si>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</si>
  <si>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</si>
  <si>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</si>
  <si>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</si>
  <si>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</si>
  <si>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</si>
  <si>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</si>
  <si>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</si>
  <si>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</si>
  <si>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</si>
  <si>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</si>
  <si>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</si>
  <si>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</si>
  <si>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</si>
  <si>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</si>
  <si>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</si>
  <si>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</si>
  <si>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</si>
  <si>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</si>
  <si>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</si>
  <si>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</si>
  <si>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</si>
  <si>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</si>
  <si>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</si>
  <si>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</si>
  <si>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</si>
  <si>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</si>
  <si>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</si>
  <si>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</si>
  <si>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</si>
  <si>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</si>
  <si>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</si>
  <si>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</si>
  <si>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</si>
  <si>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</si>
  <si>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</si>
  <si>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</si>
  <si>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</si>
  <si>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</si>
  <si>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</si>
  <si>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</si>
  <si>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</si>
  <si>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</si>
  <si>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</si>
  <si>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</si>
  <si>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</si>
  <si>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</si>
  <si>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</si>
  <si>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</si>
  <si>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</si>
  <si>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</si>
  <si>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</si>
  <si>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</si>
  <si>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</si>
  <si>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</si>
  <si>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</si>
  <si>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</si>
  <si>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</si>
  <si>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</si>
  <si>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</si>
  <si>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</si>
  <si>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</si>
  <si>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</si>
  <si>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</si>
  <si>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</si>
  <si>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</si>
  <si>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</si>
  <si>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</si>
  <si>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</si>
  <si>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</si>
  <si>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</si>
  <si>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</si>
  <si>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</si>
  <si>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</si>
  <si>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</si>
  <si>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</si>
  <si>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</si>
  <si>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</si>
  <si>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</si>
  <si>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</si>
  <si>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</si>
  <si>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</si>
  <si>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</si>
  <si>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</si>
  <si>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</si>
  <si>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</si>
  <si>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</si>
  <si>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</si>
  <si>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</si>
  <si>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</si>
  <si>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</si>
  <si>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</si>
  <si>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</si>
  <si>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</si>
  <si>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</si>
  <si>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</si>
  <si>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</si>
  <si>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</si>
  <si>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</si>
  <si>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</si>
  <si>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</si>
  <si>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</si>
  <si>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</si>
  <si>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</si>
  <si>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</si>
  <si>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</si>
  <si>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</si>
  <si>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</si>
  <si>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</si>
  <si>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</si>
  <si>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</si>
  <si>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</si>
  <si>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</si>
  <si>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</si>
  <si>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</si>
  <si>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</si>
  <si>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</si>
  <si>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</si>
  <si>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</si>
  <si>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</si>
  <si>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</si>
  <si>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</si>
  <si>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</si>
  <si>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</si>
  <si>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</si>
  <si>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</si>
  <si>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</si>
  <si>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</si>
  <si>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</si>
  <si>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</si>
  <si>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</si>
  <si>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</si>
  <si>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</si>
  <si>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</si>
  <si>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</si>
  <si>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</si>
  <si>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</si>
  <si>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</si>
  <si>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</si>
  <si>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</si>
  <si>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</si>
  <si>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</si>
  <si>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</si>
  <si>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</si>
  <si>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</si>
  <si>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</si>
  <si>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</si>
  <si>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</si>
  <si>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</si>
  <si>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</si>
  <si>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</si>
  <si>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</si>
  <si>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</si>
  <si>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</si>
  <si>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</si>
  <si>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</si>
  <si>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</si>
  <si>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</si>
  <si>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</si>
  <si>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</si>
  <si>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</si>
  <si>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</si>
  <si>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</si>
  <si>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</si>
  <si>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</si>
  <si>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</si>
  <si>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</si>
  <si>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</si>
  <si>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</si>
  <si>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</si>
  <si>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</si>
  <si>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</si>
  <si>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</si>
  <si>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</si>
  <si>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</si>
  <si>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</si>
  <si>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</si>
  <si>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</si>
  <si>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</si>
  <si>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</si>
  <si>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</si>
  <si>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</si>
  <si>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</si>
  <si>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</si>
  <si>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</si>
  <si>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</si>
  <si>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</si>
  <si>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</si>
  <si>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</si>
  <si>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</si>
  <si>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</si>
  <si>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</si>
  <si>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</si>
  <si>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</si>
  <si>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</si>
  <si>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</si>
  <si>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</si>
  <si>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</si>
  <si>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</si>
  <si>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</si>
  <si>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</si>
  <si>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</si>
  <si>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</si>
  <si>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</si>
  <si>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</si>
  <si>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</si>
  <si>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</si>
  <si>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</si>
  <si>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</si>
  <si>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</si>
  <si>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</si>
  <si>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</si>
  <si>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</si>
  <si>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</si>
  <si>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</si>
  <si>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</si>
  <si>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</si>
  <si>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</si>
  <si>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</si>
  <si>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</si>
  <si>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</si>
  <si>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</si>
  <si>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</si>
  <si>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</si>
  <si>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</si>
  <si>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</si>
  <si>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</si>
  <si>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</si>
  <si>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</si>
  <si>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</si>
  <si>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</si>
  <si>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</si>
  <si>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</si>
  <si>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</si>
  <si>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</si>
  <si>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</si>
  <si>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</si>
  <si>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</si>
  <si>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</si>
  <si>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</si>
  <si>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</si>
  <si>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</si>
  <si>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</si>
  <si>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</si>
  <si>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</si>
  <si>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</si>
  <si>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</si>
  <si>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</si>
  <si>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</si>
  <si>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</si>
  <si>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</si>
  <si>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</si>
  <si>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</si>
  <si>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</si>
  <si>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</si>
  <si>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</si>
  <si>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</si>
  <si>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</si>
  <si>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</si>
  <si>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</si>
  <si>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</si>
  <si>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</si>
  <si>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</si>
  <si>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</si>
  <si>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</si>
  <si>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</si>
  <si>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</si>
  <si>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</si>
  <si>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</si>
  <si>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</si>
  <si>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</si>
  <si>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</si>
  <si>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</si>
  <si>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</si>
  <si>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</si>
  <si>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</si>
  <si>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</si>
  <si>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</si>
  <si>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</si>
  <si>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</si>
  <si>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</si>
  <si>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</si>
  <si>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</si>
  <si>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</si>
  <si>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</si>
  <si>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</si>
  <si>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</si>
  <si>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</si>
  <si>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</si>
  <si>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</si>
  <si>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</si>
  <si>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</si>
  <si>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</si>
  <si>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</si>
  <si>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</si>
  <si>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</si>
  <si>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</si>
  <si>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</si>
  <si>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</si>
  <si>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</si>
  <si>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</si>
  <si>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</si>
  <si>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</si>
  <si>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</si>
  <si>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</si>
  <si>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</si>
  <si>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</si>
  <si>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</si>
  <si>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</si>
  <si>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</si>
  <si>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</si>
  <si>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</si>
  <si>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</si>
  <si>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</si>
  <si>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</si>
  <si>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</si>
  <si>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</si>
  <si>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</si>
  <si>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</si>
  <si>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</si>
  <si>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</si>
  <si>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</si>
  <si>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</si>
  <si>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</si>
  <si>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</si>
  <si>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</si>
  <si>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</si>
  <si>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</si>
  <si>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</si>
  <si>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</si>
  <si>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</si>
  <si>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</si>
  <si>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</si>
  <si>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</si>
  <si>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</si>
  <si>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</si>
  <si>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</si>
  <si>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</si>
  <si>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</si>
  <si>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</si>
  <si>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</si>
  <si>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</si>
  <si>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</si>
  <si>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</si>
  <si>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</si>
  <si>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</si>
  <si>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</si>
  <si>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</si>
  <si>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</si>
  <si>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</si>
  <si>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</si>
  <si>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</si>
  <si>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</si>
  <si>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</si>
  <si>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</si>
  <si>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</si>
  <si>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</si>
  <si>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</si>
  <si>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</si>
  <si>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</si>
  <si>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</si>
  <si>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</si>
  <si>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</si>
  <si>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</si>
  <si>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</si>
  <si>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</si>
  <si>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</si>
  <si>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</si>
  <si>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</si>
  <si>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</si>
  <si>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</si>
  <si>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</si>
  <si>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</si>
  <si>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</si>
  <si>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</si>
  <si>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</si>
  <si>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</si>
  <si>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</si>
  <si>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</si>
  <si>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</si>
  <si>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</si>
  <si>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</si>
  <si>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</si>
  <si>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</si>
  <si>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</si>
  <si>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</si>
  <si>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</si>
  <si>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</si>
  <si>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</si>
  <si>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</si>
  <si>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</si>
  <si>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</si>
  <si>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</si>
  <si>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</si>
  <si>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</si>
  <si>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</si>
  <si>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</si>
  <si>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</si>
  <si>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</si>
  <si>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</si>
  <si>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</si>
  <si>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</si>
  <si>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</si>
  <si>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</si>
  <si>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</si>
  <si>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</si>
  <si>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</si>
  <si>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</si>
  <si>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</si>
  <si>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</si>
  <si>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</si>
  <si>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</si>
  <si>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</si>
  <si>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</si>
  <si>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</si>
  <si>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</si>
  <si>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</si>
  <si>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</si>
  <si>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</si>
  <si>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</si>
  <si>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</si>
  <si>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</si>
  <si>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</si>
  <si>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</si>
  <si>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</si>
  <si>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</si>
  <si>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</si>
  <si>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</si>
  <si>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</si>
  <si>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</si>
  <si>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</si>
  <si>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</si>
  <si>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</si>
  <si>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</si>
  <si>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</si>
  <si>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</si>
  <si>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</si>
  <si>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</si>
  <si>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</si>
  <si>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</si>
  <si>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</si>
  <si>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</si>
  <si>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</si>
  <si>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</si>
  <si>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</si>
  <si>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</si>
  <si>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</si>
  <si>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</si>
  <si>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</si>
  <si>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</si>
  <si>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</si>
  <si>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</si>
  <si>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</si>
  <si>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</si>
  <si>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</si>
  <si>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</si>
  <si>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</si>
  <si>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</si>
  <si>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</si>
  <si>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</si>
  <si>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</si>
  <si>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</si>
  <si>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</si>
  <si>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</si>
  <si>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</si>
  <si>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</si>
  <si>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</si>
  <si>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</si>
  <si>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</si>
  <si>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</si>
  <si>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</si>
  <si>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</si>
  <si>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</si>
  <si>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</si>
  <si>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</si>
  <si>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</si>
  <si>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</si>
  <si>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</si>
  <si>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</si>
  <si>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</si>
  <si>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</si>
  <si>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</si>
  <si>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</si>
  <si>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</si>
  <si>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</si>
  <si>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</si>
  <si>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</si>
  <si>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</si>
  <si>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</si>
  <si>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</si>
  <si>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</si>
  <si>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</si>
  <si>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</si>
  <si>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</si>
  <si>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</si>
  <si>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</si>
  <si>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</si>
  <si>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</si>
  <si>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</si>
  <si>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</si>
  <si>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</si>
  <si>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</si>
  <si>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</si>
  <si>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</si>
  <si>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</si>
  <si>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</si>
  <si>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</si>
  <si>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</si>
  <si>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</si>
  <si>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</si>
  <si>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</si>
  <si>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</si>
  <si>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</si>
  <si>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</si>
  <si>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</si>
  <si>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</si>
  <si>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</si>
  <si>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</si>
  <si>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</si>
  <si>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</si>
  <si>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</si>
  <si>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</si>
  <si>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</si>
  <si>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</si>
  <si>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</si>
  <si>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</si>
  <si>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</si>
  <si>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</si>
  <si>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</si>
  <si>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</si>
  <si>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</si>
  <si>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</si>
  <si>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</si>
  <si>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</si>
  <si>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</si>
  <si>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</si>
  <si>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</si>
  <si>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</si>
  <si>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</si>
  <si>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</si>
  <si>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</si>
  <si>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</si>
  <si>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</si>
  <si>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</si>
  <si>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</si>
  <si>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</si>
  <si>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</si>
  <si>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</si>
  <si>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</si>
  <si>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</si>
  <si>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</si>
  <si>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</si>
  <si>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</si>
  <si>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</si>
  <si>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</si>
  <si>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</si>
  <si>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</si>
  <si>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</si>
  <si>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</si>
  <si>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</si>
  <si>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</si>
  <si>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</si>
  <si>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</si>
  <si>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</si>
  <si>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</si>
  <si>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</si>
  <si>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</si>
  <si>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</si>
  <si>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</si>
  <si>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</si>
  <si>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</si>
  <si>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</si>
  <si>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</si>
  <si>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</si>
  <si>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</si>
  <si>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</si>
  <si>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</si>
  <si>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</si>
  <si>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</si>
  <si>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</si>
  <si>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</si>
  <si>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</si>
  <si>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</si>
  <si>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</si>
  <si>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</si>
  <si>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</si>
  <si>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</si>
  <si>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</si>
  <si>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</si>
  <si>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</si>
  <si>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</si>
  <si>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</si>
  <si>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</si>
  <si>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</si>
  <si>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</si>
  <si>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</si>
  <si>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</si>
  <si>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</si>
  <si>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</si>
  <si>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</si>
  <si>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</si>
  <si>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</si>
  <si>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</si>
  <si>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</si>
  <si>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</si>
  <si>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</si>
  <si>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</si>
  <si>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</si>
  <si>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</si>
  <si>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</si>
  <si>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</si>
  <si>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</si>
  <si>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</si>
  <si>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</si>
  <si>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</si>
  <si>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</si>
  <si>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</si>
  <si>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</si>
  <si>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</si>
  <si>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</si>
  <si>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</si>
  <si>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</si>
  <si>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</si>
  <si>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</si>
  <si>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</si>
  <si>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</si>
  <si>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</si>
  <si>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</si>
  <si>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</si>
  <si>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</si>
  <si>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</si>
  <si>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</si>
  <si>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</si>
  <si>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</si>
  <si>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</si>
  <si>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</si>
  <si>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</si>
  <si>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</si>
  <si>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</si>
  <si>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</si>
  <si>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</si>
  <si>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</si>
  <si>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</si>
  <si>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</si>
  <si>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</si>
  <si>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</si>
  <si>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</si>
  <si>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</si>
  <si>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</si>
  <si>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</si>
  <si>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</si>
  <si>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</si>
  <si>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</si>
  <si>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</si>
  <si>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</si>
  <si>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</si>
  <si>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</si>
  <si>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</si>
  <si>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</si>
  <si>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</si>
  <si>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</si>
  <si>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</si>
  <si>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</si>
  <si>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</si>
  <si>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</si>
  <si>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</si>
  <si>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</si>
  <si>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</si>
  <si>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</si>
  <si>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</si>
  <si>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</si>
  <si>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</si>
  <si>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</si>
  <si>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</si>
  <si>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</si>
  <si>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</si>
  <si>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</si>
  <si>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</si>
  <si>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</si>
  <si>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</si>
  <si>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</si>
  <si>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</si>
  <si>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</si>
  <si>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</si>
  <si>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</si>
  <si>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</si>
  <si>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</si>
  <si>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</si>
  <si>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</si>
  <si>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</si>
  <si>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</si>
  <si>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</si>
  <si>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</si>
  <si>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</si>
  <si>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</si>
  <si>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</si>
  <si>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</si>
  <si>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</si>
  <si>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</si>
  <si>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</si>
  <si>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</si>
  <si>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</si>
  <si>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</si>
  <si>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</si>
  <si>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</si>
  <si>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</si>
  <si>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</si>
  <si>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</si>
  <si>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</si>
  <si>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</si>
  <si>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</si>
  <si>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</si>
  <si>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</si>
  <si>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</si>
  <si>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</si>
  <si>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</si>
  <si>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</si>
  <si>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</si>
  <si>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</si>
  <si>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</si>
  <si>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</si>
  <si>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</si>
  <si>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</si>
  <si>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</si>
  <si>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</si>
  <si>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</si>
  <si>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</si>
  <si>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</si>
  <si>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</si>
  <si>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</si>
  <si>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</si>
  <si>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</si>
  <si>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</si>
  <si>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</si>
  <si>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</si>
  <si>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</si>
  <si>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</si>
  <si>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</si>
  <si>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</si>
  <si>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</si>
  <si>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</si>
  <si>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</si>
  <si>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</si>
  <si>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</si>
  <si>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</si>
  <si>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</si>
  <si>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</si>
  <si>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</si>
  <si>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</si>
  <si>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</si>
  <si>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</si>
  <si>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</si>
  <si>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</si>
  <si>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</si>
  <si>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</si>
  <si>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</si>
  <si>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</si>
  <si>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</si>
  <si>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</si>
  <si>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</si>
  <si>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</si>
  <si>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</si>
  <si>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</si>
  <si>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</si>
  <si>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</si>
  <si>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</si>
  <si>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</si>
  <si>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</si>
  <si>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</si>
  <si>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</si>
  <si>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</si>
  <si>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</si>
  <si>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</si>
  <si>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</si>
  <si>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</si>
  <si>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</si>
  <si>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</si>
  <si>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</si>
  <si>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</si>
  <si>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</si>
  <si>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</si>
  <si>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</si>
  <si>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</si>
  <si>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</si>
  <si>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</si>
  <si>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</si>
  <si>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</si>
  <si>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</si>
  <si>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</si>
  <si>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</si>
  <si>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</si>
  <si>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</si>
  <si>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</si>
  <si>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</si>
  <si>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</si>
  <si>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</si>
  <si>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</si>
  <si>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</si>
  <si>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</si>
  <si>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</si>
  <si>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</si>
  <si>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</si>
  <si>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</si>
  <si>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</si>
  <si>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</si>
  <si>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</si>
  <si>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</si>
  <si>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</si>
  <si>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</si>
  <si>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</si>
  <si>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</si>
  <si>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</si>
  <si>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</si>
  <si>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</si>
  <si>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</si>
  <si>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</si>
  <si>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</si>
  <si>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</si>
  <si>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</si>
  <si>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</si>
  <si>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</si>
  <si>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</si>
  <si>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</si>
  <si>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</si>
  <si>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</si>
  <si>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</si>
  <si>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</si>
  <si>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</si>
  <si>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</si>
  <si>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</si>
  <si>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</si>
  <si>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</si>
  <si>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</si>
  <si>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</si>
  <si>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</si>
  <si>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</si>
  <si>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</si>
  <si>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</si>
  <si>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</si>
  <si>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</si>
  <si>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</si>
  <si>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</si>
  <si>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</si>
  <si>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</si>
  <si>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</si>
  <si>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</si>
  <si>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</si>
  <si>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</si>
  <si>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</si>
  <si>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</si>
  <si>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</si>
  <si>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</si>
  <si>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</si>
  <si>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</si>
  <si>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</si>
  <si>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</si>
  <si>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</si>
  <si>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</si>
  <si>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</si>
  <si>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</si>
  <si>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</si>
  <si>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</si>
  <si>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</si>
  <si>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</si>
  <si>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</si>
  <si>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</si>
  <si>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</si>
  <si>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</si>
  <si>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</si>
  <si>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</si>
  <si>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</si>
  <si>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</si>
  <si>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</si>
  <si>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</si>
  <si>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</si>
  <si>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</si>
  <si>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</si>
  <si>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</si>
  <si>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</si>
  <si>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</si>
  <si>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</si>
  <si>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</si>
  <si>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</si>
  <si>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</si>
  <si>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</si>
  <si>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</si>
  <si>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</si>
  <si>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</si>
  <si>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</si>
  <si>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</si>
  <si>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</si>
  <si>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</si>
  <si>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</si>
  <si>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</si>
  <si>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</si>
  <si>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</si>
  <si>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</si>
  <si>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</si>
  <si>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</si>
  <si>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</si>
  <si>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</si>
  <si>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</si>
  <si>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</si>
  <si>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</si>
  <si>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</si>
  <si>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</si>
  <si>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</si>
  <si>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</si>
  <si>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</si>
  <si>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</si>
  <si>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</si>
  <si>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</si>
  <si>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</si>
  <si>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</si>
  <si>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</si>
  <si>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</si>
  <si>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</si>
  <si>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</si>
  <si>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</si>
  <si>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</si>
  <si>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</si>
  <si>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</si>
  <si>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</si>
  <si>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</si>
  <si>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</si>
  <si>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</si>
  <si>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</si>
  <si>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</si>
  <si>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</si>
  <si>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</si>
  <si>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</si>
  <si>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</si>
  <si>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</si>
  <si>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</si>
  <si>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</si>
  <si>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</si>
  <si>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</si>
  <si>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</si>
  <si>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</si>
  <si>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</si>
  <si>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</si>
  <si>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</si>
  <si>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</si>
  <si>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</si>
  <si>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</si>
  <si>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</si>
  <si>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</si>
  <si>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</si>
  <si>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</si>
  <si>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</si>
  <si>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</si>
  <si>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</si>
  <si>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</si>
  <si>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</si>
  <si>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</si>
  <si>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</si>
  <si>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</si>
  <si>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</si>
  <si>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</si>
  <si>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</si>
  <si>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</si>
  <si>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</si>
  <si>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</si>
  <si>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</si>
  <si>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</si>
  <si>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</si>
  <si>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</si>
  <si>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</si>
  <si>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</si>
  <si>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</si>
  <si>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</si>
  <si>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</si>
  <si>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</si>
  <si>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</si>
  <si>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</si>
  <si>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</si>
  <si>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</si>
  <si>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</si>
  <si>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</si>
  <si>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</si>
  <si>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</si>
  <si>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</si>
  <si>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</si>
  <si>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</si>
  <si>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</si>
  <si>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</si>
  <si>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</si>
  <si>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</si>
  <si>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</si>
  <si>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</si>
  <si>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</si>
  <si>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</si>
  <si>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</si>
  <si>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</si>
  <si>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</si>
  <si>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</si>
  <si>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</si>
  <si>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</si>
  <si>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</si>
  <si>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</si>
  <si>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</si>
  <si>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</si>
  <si>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</si>
  <si>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</si>
  <si>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</si>
  <si>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</si>
  <si>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</si>
  <si>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</si>
  <si>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</si>
  <si>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</si>
  <si>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</si>
  <si>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</si>
  <si>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</si>
  <si>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</si>
  <si>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</si>
  <si>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</si>
  <si>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</si>
  <si>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</si>
  <si>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</si>
  <si>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</si>
  <si>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</si>
  <si>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</si>
  <si>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</si>
  <si>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</si>
  <si>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</si>
  <si>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</si>
  <si>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</si>
  <si>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</si>
  <si>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</si>
  <si>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</si>
  <si>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</si>
  <si>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</si>
  <si>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</si>
  <si>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</si>
  <si>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</si>
  <si>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</si>
  <si>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</si>
  <si>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</si>
  <si>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</si>
  <si>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</si>
  <si>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</si>
  <si>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</si>
  <si>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</si>
  <si>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</si>
  <si>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</si>
  <si>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</si>
  <si>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</si>
  <si>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</si>
  <si>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</si>
  <si>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</si>
  <si>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</si>
  <si>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</si>
  <si>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</si>
  <si>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</si>
  <si>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</si>
  <si>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</si>
  <si>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</si>
  <si>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</si>
  <si>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</si>
  <si>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</si>
  <si>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</si>
  <si>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</si>
  <si>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</si>
  <si>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</si>
  <si>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</si>
  <si>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</si>
  <si>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</si>
  <si>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</si>
  <si>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</si>
  <si>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</si>
  <si>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</si>
  <si>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</si>
  <si>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</si>
  <si>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</si>
  <si>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</si>
  <si>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</si>
  <si>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</si>
  <si>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</si>
  <si>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</si>
  <si>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</si>
  <si>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</si>
  <si>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</si>
  <si>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</si>
  <si>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</si>
  <si>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</si>
  <si>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</si>
  <si>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</si>
  <si>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</si>
  <si>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</si>
  <si>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</si>
  <si>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</si>
  <si>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</si>
  <si>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</si>
  <si>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</si>
  <si>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</si>
  <si>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</si>
  <si>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</si>
  <si>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</si>
  <si>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</si>
  <si>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</si>
  <si>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</si>
  <si>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</si>
  <si>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</si>
  <si>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</si>
  <si>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</si>
  <si>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</si>
  <si>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</si>
  <si>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</si>
  <si>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</si>
  <si>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</si>
  <si>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</si>
  <si>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</si>
  <si>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</si>
  <si>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</si>
  <si>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</si>
  <si>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</si>
  <si>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</si>
  <si>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</si>
  <si>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</si>
  <si>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</si>
  <si>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</si>
  <si>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</si>
  <si>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</si>
  <si>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</si>
  <si>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</si>
  <si>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</si>
  <si>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</si>
  <si>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</si>
  <si>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</si>
  <si>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</si>
  <si>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</si>
  <si>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</si>
  <si>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</si>
  <si>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</si>
  <si>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</si>
  <si>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</si>
  <si>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</si>
  <si>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</si>
  <si>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</si>
  <si>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</si>
  <si>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</si>
  <si>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</si>
  <si>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</si>
  <si>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</si>
  <si>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</si>
  <si>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</si>
  <si>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</si>
  <si>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</si>
  <si>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</si>
  <si>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</si>
  <si>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</si>
  <si>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</si>
  <si>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</si>
  <si>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</si>
  <si>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</si>
  <si>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</si>
  <si>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</si>
  <si>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</si>
  <si>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</si>
  <si>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</si>
  <si>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</si>
  <si>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</si>
  <si>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</si>
  <si>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</si>
  <si>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</si>
  <si>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</si>
  <si>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</si>
  <si>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</si>
  <si>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</si>
  <si>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</si>
  <si>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</si>
  <si>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</si>
  <si>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</si>
  <si>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</si>
  <si>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</si>
  <si>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</si>
  <si>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</si>
  <si>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</si>
  <si>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</si>
  <si>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</si>
  <si>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</si>
  <si>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</si>
  <si>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</si>
  <si>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</si>
  <si>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</si>
  <si>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</si>
  <si>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</si>
  <si>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</si>
  <si>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</si>
  <si>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</si>
  <si>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</si>
  <si>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</si>
  <si>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</si>
  <si>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</si>
  <si>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</si>
  <si>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</si>
  <si>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</si>
  <si>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</si>
  <si>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</si>
  <si>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</si>
  <si>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</si>
  <si>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</si>
  <si>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</si>
  <si>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</si>
  <si>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</si>
  <si>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</si>
  <si>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</si>
  <si>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</si>
  <si>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</si>
  <si>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</si>
  <si>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</si>
  <si>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</si>
  <si>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</si>
  <si>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</si>
  <si>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</si>
  <si>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</si>
  <si>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</si>
  <si>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</si>
  <si>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</si>
  <si>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</si>
  <si>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</si>
  <si>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</si>
  <si>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</si>
  <si>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</si>
  <si>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</si>
  <si>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</si>
  <si>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</si>
  <si>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</si>
  <si>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</si>
  <si>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</si>
  <si>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</si>
  <si>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</si>
  <si>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</si>
  <si>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</si>
  <si>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</si>
  <si>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</si>
  <si>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</si>
  <si>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</si>
  <si>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</si>
  <si>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</si>
  <si>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</si>
  <si>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</si>
  <si>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</si>
  <si>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</si>
  <si>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</si>
  <si>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</si>
  <si>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</si>
  <si>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</si>
  <si>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</si>
  <si>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</si>
  <si>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</si>
  <si>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</si>
  <si>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</si>
  <si>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</si>
  <si>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</si>
  <si>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</si>
  <si>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</si>
  <si>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</si>
  <si>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</si>
  <si>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</si>
  <si>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</si>
  <si>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</si>
  <si>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</si>
  <si>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</si>
  <si>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</si>
  <si>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</si>
  <si>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</si>
  <si>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</si>
  <si>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</si>
  <si>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</si>
  <si>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</si>
  <si>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</si>
  <si>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</si>
  <si>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</si>
  <si>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</si>
  <si>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</si>
  <si>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</si>
  <si>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</si>
  <si>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</si>
  <si>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</si>
  <si>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</si>
  <si>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</si>
  <si>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</si>
  <si>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</si>
  <si>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</si>
  <si>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</si>
  <si>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</si>
  <si>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</si>
  <si>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</si>
  <si>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</si>
  <si>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</si>
  <si>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</si>
  <si>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</si>
  <si>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</si>
  <si>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</si>
  <si>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</si>
  <si>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</si>
  <si>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</si>
  <si>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</si>
  <si>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</si>
  <si>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</si>
  <si>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</si>
  <si>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</si>
  <si>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</si>
  <si>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</si>
  <si>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</si>
  <si>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</si>
  <si>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</si>
  <si>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</si>
  <si>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</si>
  <si>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</si>
  <si>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</si>
  <si>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</si>
  <si>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</si>
  <si>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</si>
  <si>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</si>
  <si>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</si>
  <si>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</si>
  <si>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</si>
  <si>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</si>
  <si>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</si>
  <si>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</si>
  <si>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</si>
  <si>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</si>
  <si>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</si>
  <si>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</si>
  <si>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</si>
  <si>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</si>
  <si>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</si>
  <si>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</si>
  <si>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</si>
  <si>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</si>
  <si>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</si>
  <si>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</si>
  <si>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</si>
  <si>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</si>
  <si>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</si>
  <si>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</si>
  <si>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</si>
  <si>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</si>
  <si>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</si>
  <si>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</si>
  <si>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</si>
  <si>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</si>
  <si>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</si>
  <si>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</si>
  <si>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</si>
  <si>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</si>
  <si>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</si>
  <si>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</si>
  <si>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</si>
  <si>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</si>
  <si>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</si>
  <si>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</si>
  <si>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</si>
  <si>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</si>
  <si>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</si>
  <si>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</si>
  <si>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</si>
  <si>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</si>
  <si>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</si>
  <si>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</si>
  <si>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</si>
  <si>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</si>
  <si>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</si>
  <si>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</si>
  <si>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</si>
  <si>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</si>
  <si>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</si>
  <si>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</si>
  <si>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</si>
  <si>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</si>
  <si>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</si>
  <si>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</si>
  <si>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</si>
  <si>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</si>
  <si>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</si>
  <si>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</si>
  <si>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</si>
  <si>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</si>
  <si>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</si>
  <si>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</si>
  <si>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</si>
  <si>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</si>
  <si>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</si>
  <si>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</si>
  <si>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</si>
  <si>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</si>
  <si>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</si>
  <si>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</si>
  <si>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</si>
  <si>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</si>
  <si>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</si>
  <si>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</si>
  <si>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</si>
  <si>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</si>
  <si>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</si>
  <si>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</si>
  <si>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</si>
  <si>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</si>
  <si>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</si>
  <si>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</si>
  <si>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</si>
  <si>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</si>
  <si>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</si>
  <si>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</si>
  <si>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</si>
  <si>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</si>
  <si>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</si>
  <si>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</si>
  <si>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</si>
  <si>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</si>
  <si>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</si>
  <si>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</si>
  <si>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</si>
  <si>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</si>
  <si>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</si>
  <si>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</si>
  <si>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</si>
  <si>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</si>
  <si>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</si>
  <si>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</si>
  <si>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</si>
  <si>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</si>
  <si>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</si>
  <si>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</si>
  <si>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</si>
  <si>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</si>
  <si>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</si>
  <si>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</si>
  <si>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</si>
  <si>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</si>
  <si>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</si>
  <si>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</si>
  <si>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</si>
  <si>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</si>
  <si>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</si>
  <si>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</si>
  <si>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</si>
  <si>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</si>
  <si>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</si>
  <si>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</si>
  <si>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</si>
  <si>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</si>
  <si>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</si>
  <si>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</si>
  <si>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</si>
  <si>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</si>
  <si>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</si>
  <si>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</si>
  <si>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</si>
  <si>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</si>
  <si>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</si>
  <si>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</si>
  <si>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</si>
  <si>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</si>
  <si>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</si>
  <si>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</si>
  <si>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</si>
  <si>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</si>
  <si>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</si>
  <si>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</si>
  <si>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</si>
  <si>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</si>
  <si>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</si>
  <si>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</si>
  <si>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</si>
  <si>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</si>
  <si>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</si>
  <si>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</si>
  <si>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</si>
  <si>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</si>
  <si>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</si>
  <si>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</si>
  <si>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</si>
  <si>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</si>
  <si>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</si>
  <si>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</si>
  <si>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</si>
  <si>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</si>
  <si>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</si>
  <si>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</si>
  <si>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</si>
  <si>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</si>
  <si>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</si>
  <si>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</si>
  <si>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</si>
  <si>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</si>
  <si>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</si>
  <si>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</si>
  <si>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</si>
  <si>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</si>
  <si>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</si>
  <si>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</si>
  <si>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</si>
  <si>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</si>
  <si>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</si>
  <si>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</si>
  <si>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</si>
  <si>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</si>
  <si>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</si>
  <si>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</si>
  <si>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</si>
  <si>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</si>
  <si>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</si>
  <si>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</si>
  <si>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</si>
  <si>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</si>
  <si>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</si>
  <si>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</si>
  <si>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</si>
  <si>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</si>
  <si>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</si>
  <si>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</si>
  <si>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</si>
  <si>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</si>
  <si>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</si>
  <si>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</si>
  <si>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</si>
  <si>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</si>
  <si>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</si>
  <si>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</si>
  <si>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</si>
  <si>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</si>
  <si>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</si>
  <si>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</si>
  <si>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</si>
  <si>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</si>
  <si>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</si>
  <si>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</si>
  <si>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</si>
  <si>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</si>
  <si>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</si>
  <si>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</si>
  <si>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</si>
  <si>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</si>
  <si>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</si>
  <si>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</si>
  <si>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</si>
  <si>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</si>
  <si>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</si>
  <si>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</si>
  <si>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</si>
  <si>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</si>
  <si>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</si>
  <si>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</si>
  <si>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</si>
  <si>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</si>
  <si>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</si>
  <si>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</si>
  <si>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</si>
  <si>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</si>
  <si>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</si>
  <si>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</si>
  <si>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</si>
  <si>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</si>
  <si>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</si>
  <si>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</si>
  <si>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</si>
  <si>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</si>
  <si>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</si>
  <si>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</si>
  <si>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</si>
  <si>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</si>
  <si>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</si>
  <si>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</si>
  <si>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</si>
  <si>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</si>
  <si>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</si>
  <si>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</si>
  <si>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</si>
  <si>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</si>
  <si>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</si>
  <si>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</si>
  <si>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</si>
  <si>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</si>
  <si>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</si>
  <si>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</si>
  <si>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</si>
  <si>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</si>
  <si>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</si>
  <si>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</si>
  <si>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</si>
  <si>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</si>
  <si>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</si>
  <si>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</si>
  <si>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</si>
  <si>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</si>
  <si>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</si>
  <si>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</si>
  <si>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</si>
  <si>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</si>
  <si>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</si>
  <si>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</si>
  <si>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</si>
  <si>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</si>
  <si>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</si>
  <si>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</si>
  <si>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</si>
  <si>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</si>
  <si>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</si>
  <si>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</si>
  <si>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</si>
  <si>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</si>
  <si>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</si>
  <si>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</si>
  <si>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</si>
  <si>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</si>
  <si>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</si>
  <si>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</si>
  <si>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</si>
  <si>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</si>
  <si>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</si>
  <si>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</si>
  <si>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</si>
  <si>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</si>
  <si>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</si>
  <si>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</si>
  <si>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</si>
  <si>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</si>
  <si>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</si>
  <si>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</si>
  <si>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</si>
  <si>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</si>
  <si>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</si>
  <si>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</si>
  <si>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</si>
  <si>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</si>
  <si>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</si>
  <si>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</si>
  <si>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</si>
  <si>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</si>
  <si>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</si>
  <si>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</si>
  <si>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</si>
  <si>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</si>
  <si>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</si>
  <si>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</si>
  <si>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</si>
  <si>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</si>
  <si>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</si>
  <si>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</si>
  <si>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</si>
  <si>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</si>
  <si>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</si>
  <si>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</si>
  <si>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</si>
  <si>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</si>
  <si>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</si>
  <si>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</si>
  <si>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</si>
  <si>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</si>
  <si>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</si>
  <si>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</si>
  <si>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</si>
  <si>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</si>
  <si>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</si>
  <si>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</si>
  <si>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</si>
  <si>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</si>
  <si>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</si>
  <si>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</si>
  <si>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</si>
  <si>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</si>
  <si>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</si>
  <si>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</si>
  <si>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</si>
  <si>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</si>
  <si>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</si>
  <si>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</si>
  <si>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</si>
  <si>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</si>
  <si>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</si>
  <si>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</si>
  <si>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</si>
  <si>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</si>
  <si>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</si>
  <si>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</si>
  <si>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</si>
  <si>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</si>
  <si>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</si>
  <si>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</si>
  <si>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</si>
  <si>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</si>
  <si>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</si>
  <si>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</si>
  <si>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</si>
  <si>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</si>
  <si>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</si>
  <si>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</si>
  <si>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</si>
  <si>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</si>
  <si>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</si>
  <si>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</si>
  <si>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</si>
  <si>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</si>
  <si>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</si>
  <si>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</si>
  <si>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</si>
  <si>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</si>
  <si>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</si>
  <si>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</si>
  <si>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</si>
  <si>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</si>
  <si>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</si>
  <si>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</si>
  <si>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</si>
  <si>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</si>
  <si>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</si>
  <si>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</si>
  <si>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</si>
  <si>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</si>
  <si>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</si>
  <si>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</si>
  <si>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</si>
  <si>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</si>
  <si>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</si>
  <si>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</si>
  <si>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</si>
  <si>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</si>
  <si>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</si>
  <si>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</si>
  <si>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</si>
  <si>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</si>
  <si>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</si>
  <si>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</si>
  <si>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</si>
  <si>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</si>
  <si>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</si>
  <si>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</si>
  <si>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</si>
  <si>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</si>
  <si>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</si>
  <si>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</si>
  <si>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</si>
  <si>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</si>
  <si>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</si>
  <si>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</si>
  <si>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</si>
  <si>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</si>
  <si>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</si>
  <si>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</si>
  <si>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</si>
  <si>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</si>
  <si>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</si>
  <si>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</si>
  <si>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</si>
  <si>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</si>
  <si>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</si>
  <si>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</si>
  <si>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</si>
  <si>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</si>
  <si>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</si>
  <si>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</si>
  <si>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</si>
  <si>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</si>
  <si>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</si>
  <si>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</si>
  <si>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</si>
  <si>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</si>
  <si>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</si>
  <si>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</si>
  <si>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</si>
  <si>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</si>
  <si>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</si>
  <si>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</si>
  <si>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</si>
  <si>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</si>
  <si>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</si>
  <si>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</si>
  <si>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</si>
  <si>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</si>
  <si>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</si>
  <si>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</si>
  <si>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</si>
  <si>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</si>
  <si>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</si>
  <si>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</si>
  <si>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</si>
  <si>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</si>
  <si>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</si>
  <si>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</si>
  <si>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</si>
  <si>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</si>
  <si>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</si>
  <si>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</si>
  <si>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</si>
  <si>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</si>
  <si>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</si>
  <si>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</si>
  <si>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</si>
  <si>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</si>
  <si>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</si>
  <si>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</si>
  <si>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</si>
  <si>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</si>
  <si>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</si>
  <si>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</si>
  <si>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</si>
  <si>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</si>
  <si>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</si>
  <si>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</si>
  <si>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</si>
  <si>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</si>
  <si>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</si>
  <si>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</si>
  <si>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</si>
  <si>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</si>
  <si>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</si>
  <si>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</si>
  <si>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</si>
  <si>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</si>
  <si>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</si>
  <si>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</si>
  <si>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</si>
  <si>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</si>
  <si>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</si>
  <si>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</si>
  <si>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</si>
  <si>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</si>
  <si>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</si>
  <si>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</si>
  <si>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</si>
  <si>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</si>
  <si>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</si>
  <si>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</si>
  <si>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</si>
  <si>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</si>
  <si>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</si>
  <si>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</si>
  <si>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</si>
  <si>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</si>
  <si>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</si>
  <si>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</si>
  <si>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</si>
  <si>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</si>
  <si>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</si>
  <si>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</si>
  <si>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</si>
  <si>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</si>
  <si>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</si>
  <si>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</si>
  <si>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</si>
  <si>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</si>
  <si>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</si>
  <si>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</si>
  <si>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</si>
  <si>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</si>
  <si>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</si>
  <si>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</si>
  <si>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</si>
  <si>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</si>
  <si>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</si>
  <si>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</si>
  <si>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</si>
  <si>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</si>
  <si>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</si>
  <si>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</si>
  <si>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</si>
  <si>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</si>
  <si>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</si>
  <si>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</si>
  <si>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</si>
  <si>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</si>
  <si>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</si>
  <si>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</si>
  <si>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</si>
  <si>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</si>
  <si>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</si>
  <si>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</si>
  <si>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</si>
  <si>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</si>
  <si>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</si>
  <si>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</si>
  <si>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</si>
  <si>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</si>
  <si>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</si>
  <si>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</si>
  <si>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</si>
  <si>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</si>
  <si>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</si>
  <si>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</si>
  <si>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</si>
  <si>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</si>
  <si>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</si>
  <si>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</si>
  <si>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</si>
  <si>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</si>
  <si>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</si>
  <si>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</si>
  <si>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</si>
  <si>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</si>
  <si>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</si>
  <si>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</si>
  <si>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</si>
  <si>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</si>
  <si>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</si>
  <si>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</si>
  <si>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</si>
  <si>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</si>
  <si>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</si>
  <si>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</si>
  <si>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</si>
  <si>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</si>
  <si>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</si>
  <si>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</si>
  <si>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</si>
  <si>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</si>
  <si>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</si>
  <si>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</si>
  <si>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</si>
  <si>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</si>
  <si>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</si>
  <si>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</si>
  <si>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</si>
  <si>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</si>
  <si>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</si>
  <si>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</si>
  <si>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</si>
  <si>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</si>
  <si>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</si>
  <si>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</si>
  <si>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</si>
  <si>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</si>
  <si>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</si>
  <si>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</si>
  <si>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</si>
  <si>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</si>
  <si>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</si>
  <si>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</si>
  <si>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</si>
  <si>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</si>
  <si>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</si>
  <si>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</si>
  <si>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</si>
  <si>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</si>
  <si>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</si>
  <si>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</si>
  <si>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</si>
  <si>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</si>
  <si>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</si>
  <si>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</si>
  <si>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</si>
  <si>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</si>
  <si>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</si>
  <si>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</si>
  <si>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</si>
  <si>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</si>
  <si>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</si>
  <si>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</si>
  <si>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</si>
  <si>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</si>
  <si>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</si>
  <si>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</si>
  <si>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</si>
  <si>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</si>
  <si>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</si>
  <si>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</si>
  <si>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</si>
  <si>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</si>
  <si>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</si>
  <si>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</si>
  <si>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</si>
  <si>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</si>
  <si>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</si>
  <si>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</si>
  <si>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</si>
  <si>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</si>
  <si>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</si>
  <si>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</si>
  <si>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</si>
  <si>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</si>
  <si>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</si>
  <si>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</si>
  <si>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</si>
  <si>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</si>
  <si>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</si>
  <si>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</si>
  <si>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</si>
  <si>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</si>
  <si>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</si>
  <si>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</si>
  <si>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</si>
  <si>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</si>
  <si>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</si>
  <si>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</si>
  <si>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</si>
  <si>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</si>
  <si>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</si>
  <si>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</si>
  <si>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</si>
  <si>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</si>
  <si>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</si>
  <si>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</si>
  <si>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</si>
  <si>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</si>
  <si>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</si>
  <si>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</si>
  <si>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</si>
  <si>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</si>
  <si>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</si>
  <si>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</si>
  <si>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</si>
  <si>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</si>
  <si>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</si>
  <si>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</si>
  <si>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</si>
  <si>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</si>
  <si>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</si>
  <si>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</si>
  <si>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</si>
  <si>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</si>
  <si>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</si>
  <si>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</si>
  <si>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</si>
  <si>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</si>
  <si>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</si>
  <si>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</si>
  <si>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</si>
  <si>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</si>
  <si>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</si>
  <si>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</si>
  <si>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</si>
  <si>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</si>
  <si>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</si>
  <si>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</si>
  <si>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</si>
  <si>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</si>
  <si>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</si>
  <si>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</si>
  <si>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</si>
  <si>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</si>
  <si>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</si>
  <si>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</si>
  <si>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</si>
  <si>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</si>
  <si>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</si>
  <si>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</si>
  <si>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</si>
  <si>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</si>
  <si>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</si>
  <si>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</si>
  <si>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</si>
  <si>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</si>
  <si>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</si>
  <si>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</si>
  <si>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</si>
  <si>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</si>
  <si>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</si>
  <si>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</si>
  <si>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</si>
  <si>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</si>
  <si>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</si>
  <si>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</si>
  <si>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</si>
  <si>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</si>
  <si>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</si>
  <si>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</si>
  <si>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</si>
  <si>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</si>
  <si>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</si>
  <si>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</si>
  <si>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</si>
  <si>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</si>
  <si>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</si>
  <si>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</si>
  <si>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</si>
  <si>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</si>
  <si>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</si>
  <si>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</si>
  <si>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</si>
  <si>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</si>
  <si>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</si>
  <si>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</si>
  <si>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</si>
  <si>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</si>
  <si>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</si>
  <si>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</si>
  <si>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</si>
  <si>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</si>
  <si>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</si>
  <si>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</si>
  <si>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</si>
  <si>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</si>
  <si>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</si>
  <si>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</si>
  <si>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</si>
  <si>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</si>
  <si>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</si>
  <si>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</si>
  <si>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</si>
  <si>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</si>
  <si>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</si>
  <si>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</si>
  <si>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</si>
  <si>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</si>
  <si>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</si>
  <si>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</si>
  <si>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</si>
  <si>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</si>
  <si>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</si>
  <si>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</si>
  <si>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</si>
  <si>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</si>
  <si>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</si>
  <si>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</si>
  <si>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</si>
  <si>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</si>
  <si>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</si>
  <si>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</si>
  <si>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</si>
  <si>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</si>
  <si>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</si>
  <si>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</si>
  <si>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</si>
  <si>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</si>
  <si>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</si>
  <si>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</si>
  <si>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</si>
  <si>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</si>
  <si>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</si>
  <si>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</si>
  <si>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</si>
  <si>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</si>
  <si>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</si>
  <si>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</si>
  <si>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</si>
  <si>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</si>
  <si>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</si>
  <si>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</si>
  <si>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</si>
  <si>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</si>
  <si>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</si>
  <si>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</si>
  <si>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</si>
  <si>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</si>
  <si>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</si>
  <si>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</si>
  <si>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</si>
  <si>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</si>
  <si>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</si>
  <si>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</si>
  <si>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</si>
  <si>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</si>
  <si>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</si>
  <si>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</si>
  <si>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</si>
  <si>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</si>
  <si>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</si>
  <si>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</si>
  <si>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</si>
  <si>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</si>
  <si>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</si>
  <si>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</si>
  <si>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</si>
  <si>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</si>
  <si>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</si>
  <si>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</si>
  <si>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</si>
  <si>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</si>
  <si>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</si>
  <si>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</si>
  <si>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</si>
  <si>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</si>
  <si>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</si>
  <si>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</si>
  <si>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</si>
  <si>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</si>
  <si>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</si>
  <si>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</si>
  <si>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</si>
  <si>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</si>
  <si>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</si>
  <si>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</si>
  <si>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</si>
  <si>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</si>
  <si>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</si>
  <si>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</si>
  <si>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</si>
  <si>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</si>
  <si>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</si>
  <si>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</si>
  <si>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</si>
  <si>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</si>
  <si>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</si>
  <si>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</si>
  <si>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</si>
  <si>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</si>
  <si>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</si>
  <si>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</si>
  <si>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</si>
  <si>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</si>
  <si>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</si>
  <si>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</si>
  <si>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</si>
  <si>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</si>
  <si>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</si>
  <si>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</si>
  <si>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</si>
  <si>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</si>
  <si>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</si>
  <si>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</si>
  <si>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</si>
  <si>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</si>
  <si>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</si>
  <si>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</si>
  <si>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</si>
  <si>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</si>
  <si>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</si>
  <si>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</si>
  <si>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</si>
  <si>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</si>
  <si>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</si>
  <si>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</si>
  <si>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</si>
  <si>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</si>
  <si>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</si>
  <si>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</si>
  <si>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</si>
  <si>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</si>
  <si>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</si>
  <si>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</si>
  <si>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</si>
  <si>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</si>
  <si>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</si>
  <si>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</si>
  <si>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</si>
  <si>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</si>
  <si>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</si>
  <si>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</si>
  <si>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</si>
  <si>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</si>
  <si>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</si>
  <si>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</si>
  <si>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</si>
  <si>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</si>
  <si>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</si>
  <si>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</si>
  <si>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</si>
  <si>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</si>
  <si>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</si>
  <si>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</si>
  <si>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</si>
  <si>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</si>
  <si>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</si>
  <si>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</si>
  <si>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</si>
  <si>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</si>
  <si>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</si>
  <si>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</si>
  <si>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</si>
  <si>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</si>
  <si>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</si>
  <si>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</si>
  <si>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</si>
  <si>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</si>
  <si>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</si>
  <si>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</si>
  <si>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</si>
  <si>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</si>
  <si>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</si>
  <si>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</si>
  <si>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</si>
  <si>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</si>
  <si>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</si>
  <si>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</si>
  <si>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</si>
  <si>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</si>
  <si>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</si>
  <si>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</si>
  <si>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</si>
  <si>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</si>
  <si>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</si>
  <si>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</si>
  <si>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</si>
  <si>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</si>
  <si>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</si>
  <si>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</si>
  <si>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</si>
  <si>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</si>
  <si>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</si>
  <si>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</si>
  <si>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</si>
  <si>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</si>
  <si>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</si>
  <si>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</si>
  <si>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</si>
  <si>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</si>
  <si>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</si>
  <si>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</si>
  <si>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</si>
  <si>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</si>
  <si>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</si>
  <si>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</si>
  <si>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</si>
  <si>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</si>
  <si>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</si>
  <si>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</si>
  <si>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</si>
  <si>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</si>
  <si>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</si>
  <si>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</si>
  <si>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</si>
  <si>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</si>
  <si>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</si>
  <si>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</si>
  <si>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</si>
  <si>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</si>
  <si>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</si>
  <si>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</si>
  <si>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</si>
  <si>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</si>
  <si>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</si>
  <si>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</si>
  <si>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</si>
  <si>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</si>
  <si>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</si>
  <si>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</si>
  <si>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</si>
  <si>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</si>
  <si>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</si>
  <si>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</si>
  <si>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</si>
  <si>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</si>
  <si>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</si>
  <si>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</si>
  <si>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</si>
  <si>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</si>
  <si>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</si>
  <si>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</si>
  <si>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</si>
  <si>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</si>
  <si>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</si>
  <si>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</si>
  <si>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</si>
  <si>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</si>
  <si>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</si>
  <si>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</si>
  <si>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</si>
  <si>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</si>
  <si>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</si>
  <si>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</si>
  <si>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</si>
  <si>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</si>
  <si>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</si>
  <si>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</si>
  <si>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</si>
  <si>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</si>
  <si>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</si>
  <si>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</si>
  <si>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</si>
  <si>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</si>
  <si>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</si>
  <si>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</si>
  <si>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</si>
  <si>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</si>
  <si>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</si>
  <si>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</si>
  <si>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</si>
  <si>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</si>
  <si>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</si>
  <si>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</si>
  <si>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</si>
  <si>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</si>
  <si>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</si>
  <si>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</si>
  <si>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</si>
  <si>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</si>
  <si>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</si>
  <si>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</si>
  <si>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</si>
  <si>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</si>
  <si>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</si>
  <si>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</si>
  <si>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</si>
  <si>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</si>
  <si>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</si>
  <si>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</si>
  <si>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</si>
  <si>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</si>
  <si>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</si>
  <si>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</si>
  <si>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</si>
  <si>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</si>
  <si>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</si>
  <si>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</si>
  <si>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</si>
  <si>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</si>
  <si>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</si>
  <si>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</si>
  <si>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</si>
  <si>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</si>
  <si>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</si>
  <si>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</si>
  <si>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</si>
  <si>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</si>
  <si>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</si>
  <si>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</si>
  <si>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</si>
  <si>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</si>
  <si>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</si>
  <si>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</si>
  <si>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</si>
  <si>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</si>
  <si>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</si>
  <si>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</si>
  <si>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</si>
  <si>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</si>
  <si>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</si>
  <si>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</si>
  <si>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</si>
  <si>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</si>
  <si>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</si>
  <si>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</si>
  <si>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</si>
  <si>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</si>
  <si>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</si>
  <si>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</si>
  <si>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</si>
  <si>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</si>
  <si>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</si>
  <si>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</si>
  <si>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</si>
  <si>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</si>
  <si>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</si>
  <si>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</si>
  <si>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</si>
  <si>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</si>
  <si>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</si>
  <si>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</si>
  <si>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</si>
  <si>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</si>
  <si>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</si>
  <si>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</si>
  <si>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</si>
  <si>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</si>
  <si>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</si>
  <si>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</si>
  <si>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</si>
  <si>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</si>
  <si>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</si>
  <si>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</si>
  <si>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</si>
  <si>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</si>
  <si>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</si>
  <si>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</si>
  <si>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</si>
  <si>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</si>
  <si>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</si>
  <si>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</si>
  <si>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</si>
  <si>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</si>
  <si>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</si>
  <si>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</si>
  <si>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</si>
  <si>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</si>
  <si>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</si>
  <si>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</si>
  <si>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</si>
  <si>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</si>
  <si>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</si>
  <si>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</si>
  <si>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</si>
  <si>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</si>
  <si>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</si>
  <si>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</si>
  <si>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</si>
  <si>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</si>
  <si>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</si>
  <si>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</si>
  <si>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</si>
  <si>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</si>
  <si>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</si>
  <si>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</si>
  <si>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</si>
  <si>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</si>
  <si>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</si>
  <si>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</si>
  <si>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</si>
  <si>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</si>
  <si>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</si>
  <si>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</si>
  <si>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</si>
  <si>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</si>
  <si>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</si>
  <si>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</si>
  <si>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</si>
  <si>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</si>
  <si>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</si>
  <si>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</si>
  <si>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</si>
  <si>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</si>
  <si>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</si>
  <si>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</si>
  <si>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</si>
  <si>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</si>
  <si>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</si>
  <si>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</si>
  <si>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</si>
  <si>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</si>
  <si>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</si>
  <si>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</si>
  <si>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</si>
  <si>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</si>
  <si>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</si>
  <si>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</si>
  <si>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</si>
  <si>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</si>
  <si>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</si>
  <si>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</si>
  <si>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</si>
  <si>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</si>
  <si>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</si>
  <si>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</si>
  <si>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</si>
  <si>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</si>
  <si>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</si>
  <si>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</si>
  <si>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</si>
  <si>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</si>
  <si>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</si>
  <si>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</si>
  <si>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</si>
  <si>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</si>
  <si>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</si>
  <si>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</si>
  <si>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</si>
  <si>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</si>
  <si>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</si>
  <si>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</si>
  <si>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</si>
  <si>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</si>
  <si>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</si>
  <si>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</si>
  <si>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</si>
  <si>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</si>
  <si>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</si>
  <si>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</si>
  <si>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</si>
  <si>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</si>
  <si>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</si>
  <si>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</si>
  <si>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</si>
  <si>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</si>
  <si>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</si>
  <si>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</si>
  <si>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</si>
  <si>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</si>
  <si>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</si>
  <si>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</si>
  <si>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</si>
  <si>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</si>
  <si>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</si>
  <si>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</si>
  <si>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</si>
  <si>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</si>
  <si>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</si>
  <si>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</si>
  <si>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</si>
  <si>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</si>
  <si>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</si>
  <si>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</si>
  <si>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</si>
  <si>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</si>
  <si>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</si>
  <si>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</si>
  <si>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</si>
  <si>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</si>
  <si>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</si>
  <si>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</si>
  <si>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</si>
  <si>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</si>
  <si>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</si>
  <si>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</si>
  <si>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</si>
  <si>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</si>
  <si>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</si>
  <si>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</si>
  <si>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</si>
  <si>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</si>
  <si>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</si>
  <si>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</si>
  <si>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</si>
  <si>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</si>
  <si>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</si>
  <si>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</si>
  <si>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</si>
  <si>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</si>
  <si>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</si>
  <si>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</si>
  <si>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</si>
  <si>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</si>
  <si>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</si>
  <si>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</si>
  <si>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</si>
  <si>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</si>
  <si>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</si>
  <si>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</si>
  <si>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</si>
  <si>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</si>
  <si>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</si>
  <si>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</si>
  <si>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</si>
  <si>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</si>
  <si>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</si>
  <si>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</si>
  <si>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</si>
  <si>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</si>
  <si>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</si>
  <si>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</si>
  <si>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</si>
  <si>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</si>
  <si>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</si>
  <si>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</si>
  <si>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</si>
  <si>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</si>
  <si>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</si>
  <si>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</si>
  <si>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</si>
  <si>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</si>
  <si>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</si>
  <si>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</si>
  <si>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</si>
  <si>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</si>
  <si>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</si>
  <si>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</si>
  <si>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</si>
  <si>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</si>
  <si>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</si>
  <si>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</si>
  <si>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</si>
  <si>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</si>
  <si>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</si>
  <si>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</si>
  <si>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</si>
  <si>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</si>
  <si>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</si>
  <si>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</si>
  <si>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</si>
  <si>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</si>
  <si>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</si>
  <si>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</si>
  <si>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</si>
  <si>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</si>
  <si>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</si>
  <si>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</si>
  <si>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</si>
  <si>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</si>
  <si>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</si>
  <si>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</si>
  <si>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</si>
  <si>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</si>
  <si>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</si>
  <si>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</si>
  <si>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</si>
  <si>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</si>
  <si>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</si>
  <si>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</si>
  <si>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</si>
  <si>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</si>
  <si>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</si>
  <si>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</si>
  <si>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</si>
  <si>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</si>
  <si>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</si>
  <si>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</si>
  <si>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</si>
  <si>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</si>
  <si>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</si>
  <si>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</si>
  <si>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</si>
  <si>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</si>
  <si>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</si>
  <si>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</si>
  <si>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</si>
  <si>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</si>
  <si>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</si>
  <si>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</si>
  <si>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</si>
  <si>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</si>
  <si>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</si>
  <si>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</si>
  <si>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</si>
  <si>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</si>
  <si>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</si>
  <si>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</si>
  <si>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</si>
  <si>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</si>
  <si>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</si>
  <si>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</si>
  <si>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</si>
  <si>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</si>
  <si>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</si>
  <si>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</si>
  <si>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</si>
  <si>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</si>
  <si>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</si>
  <si>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</si>
  <si>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</si>
  <si>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</si>
  <si>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</si>
  <si>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</si>
  <si>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</si>
  <si>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</si>
  <si>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</si>
  <si>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</si>
  <si>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</si>
  <si>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</si>
  <si>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</si>
  <si>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</si>
  <si>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</si>
  <si>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</si>
  <si>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</si>
  <si>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</si>
  <si>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</si>
  <si>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</si>
  <si>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</si>
  <si>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</si>
  <si>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</si>
  <si>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</si>
  <si>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</si>
  <si>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</si>
  <si>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</si>
  <si>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</si>
  <si>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</si>
  <si>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</si>
  <si>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</si>
  <si>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</si>
  <si>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</si>
  <si>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</si>
  <si>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</si>
  <si>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</si>
  <si>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</si>
  <si>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</si>
  <si>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</si>
  <si>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</si>
  <si>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</si>
  <si>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</si>
  <si>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</si>
  <si>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</si>
  <si>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</si>
  <si>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</si>
  <si>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</si>
  <si>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</si>
  <si>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</si>
  <si>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</si>
  <si>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</si>
  <si>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</si>
  <si>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</si>
  <si>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</si>
  <si>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</si>
  <si>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</si>
  <si>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</si>
  <si>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</si>
  <si>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</si>
  <si>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</si>
  <si>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</si>
  <si>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</si>
  <si>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</si>
  <si>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</si>
  <si>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</si>
  <si>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</si>
  <si>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</si>
  <si>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</si>
  <si>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</si>
  <si>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</si>
  <si>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</si>
  <si>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</si>
  <si>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</si>
  <si>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</si>
  <si>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</si>
  <si>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</si>
  <si>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</si>
  <si>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</si>
  <si>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</si>
  <si>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</si>
  <si>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</si>
  <si>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</si>
  <si>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</si>
  <si>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</si>
  <si>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</si>
  <si>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</si>
  <si>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</si>
  <si>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</si>
  <si>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</si>
  <si>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</si>
  <si>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</si>
  <si>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</si>
  <si>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</si>
  <si>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</si>
  <si>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</si>
  <si>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</si>
  <si>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</si>
  <si>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</si>
  <si>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</si>
  <si>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</si>
  <si>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</si>
  <si>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</si>
  <si>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</si>
  <si>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</si>
  <si>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</si>
  <si>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</si>
  <si>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</si>
  <si>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</si>
  <si>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</si>
  <si>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</si>
  <si>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</si>
  <si>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</si>
  <si>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</si>
  <si>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</si>
  <si>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</si>
  <si>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</si>
  <si>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</si>
  <si>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</si>
  <si>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</si>
  <si>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</si>
  <si>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</si>
  <si>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</si>
  <si>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</si>
  <si>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</si>
  <si>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</si>
  <si>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</si>
  <si>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</si>
  <si>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</si>
  <si>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</si>
  <si>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</si>
  <si>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</si>
  <si>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</si>
  <si>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</si>
  <si>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</si>
  <si>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</si>
  <si>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</si>
  <si>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</si>
  <si>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</si>
  <si>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</si>
  <si>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</si>
  <si>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</si>
  <si>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</si>
  <si>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</si>
  <si>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</si>
  <si>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</si>
  <si>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</si>
  <si>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</si>
  <si>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</si>
  <si>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</si>
  <si>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</si>
  <si>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</si>
  <si>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</si>
  <si>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</si>
  <si>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</si>
  <si>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</si>
  <si>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</si>
  <si>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</si>
  <si>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</si>
  <si>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</si>
  <si>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</si>
  <si>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</si>
  <si>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</si>
  <si>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</si>
  <si>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</si>
  <si>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</si>
  <si>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</si>
  <si>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</si>
  <si>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</si>
  <si>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</si>
  <si>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</si>
  <si>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</si>
  <si>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</si>
  <si>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</si>
  <si>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</si>
  <si>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</si>
  <si>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</si>
  <si>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</si>
  <si>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</si>
  <si>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</si>
  <si>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</si>
  <si>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</si>
  <si>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</si>
  <si>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</si>
  <si>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</si>
  <si>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</si>
  <si>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</si>
  <si>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</si>
  <si>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</si>
  <si>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</si>
  <si>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</si>
  <si>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</si>
  <si>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</si>
  <si>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</si>
  <si>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</si>
  <si>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</si>
  <si>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</si>
  <si>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</si>
  <si>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</si>
  <si>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</si>
  <si>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</si>
  <si>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</si>
  <si>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</si>
  <si>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</si>
  <si>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</si>
  <si>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</si>
  <si>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</si>
  <si>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</si>
  <si>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</si>
  <si>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</si>
  <si>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</si>
  <si>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</si>
  <si>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</si>
  <si>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</si>
  <si>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</si>
  <si>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</si>
  <si>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</si>
  <si>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</si>
  <si>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</si>
  <si>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</si>
  <si>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</si>
  <si>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</si>
  <si>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</si>
  <si>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</si>
  <si>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</si>
  <si>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</si>
  <si>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</si>
  <si>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</si>
  <si>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</si>
  <si>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</si>
  <si>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</si>
  <si>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</si>
  <si>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</si>
  <si>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</si>
  <si>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</si>
  <si>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</si>
  <si>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</si>
  <si>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</si>
  <si>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</si>
  <si>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</si>
  <si>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</si>
  <si>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</si>
  <si>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</si>
  <si>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</si>
  <si>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</si>
  <si>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</si>
  <si>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</si>
  <si>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</si>
  <si>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</si>
  <si>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</si>
  <si>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</si>
  <si>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</si>
  <si>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</si>
  <si>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</si>
  <si>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</si>
  <si>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</si>
  <si>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</si>
  <si>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</si>
  <si>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</si>
  <si>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</si>
  <si>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</si>
  <si>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</si>
  <si>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</si>
  <si>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</si>
  <si>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</si>
  <si>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</si>
  <si>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</si>
  <si>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</si>
  <si>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</si>
  <si>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</si>
  <si>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</si>
  <si>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</si>
  <si>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</si>
  <si>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</si>
  <si>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</si>
  <si>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</si>
  <si>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</si>
  <si>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</si>
  <si>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</si>
  <si>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</si>
  <si>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</si>
  <si>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</si>
  <si>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</si>
  <si>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</si>
  <si>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</si>
  <si>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</si>
  <si>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</si>
  <si>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</si>
  <si>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</si>
  <si>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</si>
  <si>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</si>
  <si>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</si>
  <si>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</si>
  <si>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</si>
  <si>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</si>
  <si>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</si>
  <si>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</si>
  <si>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</si>
  <si>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</si>
  <si>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</si>
  <si>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</si>
  <si>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</si>
  <si>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</si>
  <si>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</si>
  <si>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</si>
  <si>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</si>
  <si>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</si>
  <si>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</si>
  <si>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</si>
  <si>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</si>
  <si>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</si>
  <si>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</si>
  <si>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</si>
  <si>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</si>
  <si>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</si>
  <si>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</si>
  <si>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</si>
  <si>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</si>
  <si>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</si>
  <si>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</si>
  <si>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</si>
  <si>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</si>
  <si>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</si>
  <si>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</si>
  <si>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</si>
  <si>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</si>
  <si>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</si>
  <si>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</si>
  <si>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</si>
  <si>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</si>
  <si>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</si>
  <si>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</si>
  <si>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</si>
  <si>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</si>
  <si>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</si>
  <si>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</si>
  <si>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</si>
  <si>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</si>
  <si>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</si>
  <si>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</si>
  <si>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</si>
  <si>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</si>
  <si>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</si>
  <si>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</si>
  <si>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</si>
  <si>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</si>
  <si>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</si>
  <si>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</si>
  <si>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</si>
  <si>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</si>
  <si>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</si>
  <si>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</si>
  <si>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</si>
  <si>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</si>
  <si>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</si>
  <si>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</si>
  <si>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</si>
  <si>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</si>
  <si>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</si>
  <si>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</si>
  <si>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</si>
  <si>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</si>
  <si>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</si>
  <si>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</si>
  <si>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</si>
  <si>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</si>
  <si>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</si>
  <si>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</si>
  <si>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</si>
  <si>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</si>
  <si>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</si>
  <si>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</si>
  <si>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</si>
  <si>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</si>
  <si>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</si>
  <si>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</si>
  <si>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</si>
  <si>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</si>
  <si>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</si>
  <si>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</si>
  <si>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</si>
  <si>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</si>
  <si>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</si>
  <si>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</si>
  <si>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</si>
  <si>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</si>
  <si>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</si>
  <si>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</si>
  <si>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</si>
  <si>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</si>
  <si>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</si>
  <si>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</si>
  <si>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</si>
  <si>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</si>
  <si>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</si>
  <si>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</si>
  <si>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</si>
  <si>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</si>
  <si>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</si>
  <si>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</si>
  <si>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</si>
  <si>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</si>
  <si>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</si>
  <si>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</si>
  <si>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</si>
  <si>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</si>
  <si>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</si>
  <si>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</si>
  <si>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</si>
  <si>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</si>
  <si>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</si>
  <si>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</si>
  <si>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</si>
  <si>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</si>
  <si>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</si>
  <si>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</si>
  <si>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</si>
  <si>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</si>
  <si>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</si>
  <si>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</si>
  <si>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</si>
  <si>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</si>
  <si>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</si>
  <si>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</si>
  <si>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</si>
  <si>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</si>
  <si>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</si>
  <si>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</si>
  <si>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</si>
  <si>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</si>
  <si>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</si>
  <si>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</si>
  <si>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</si>
  <si>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</si>
  <si>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</si>
  <si>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</si>
  <si>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</si>
  <si>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</si>
  <si>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</si>
  <si>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</si>
  <si>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</si>
  <si>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</si>
  <si>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</si>
  <si>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</si>
  <si>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</si>
  <si>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</si>
  <si>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</si>
  <si>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</si>
  <si>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</si>
  <si>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</si>
  <si>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</si>
  <si>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</si>
  <si>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</si>
  <si>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</si>
  <si>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</si>
  <si>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</si>
  <si>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</si>
  <si>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</si>
  <si>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</si>
  <si>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</si>
  <si>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</si>
  <si>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</si>
  <si>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</si>
  <si>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</si>
  <si>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</si>
  <si>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</si>
  <si>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</si>
  <si>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</si>
  <si>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</si>
  <si>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</si>
  <si>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</si>
  <si>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</si>
  <si>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</si>
  <si>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</si>
  <si>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</si>
  <si>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</si>
  <si>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</si>
  <si>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</si>
  <si>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</si>
  <si>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</si>
  <si>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</si>
  <si>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</si>
  <si>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</si>
  <si>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</si>
  <si>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</si>
  <si>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</si>
  <si>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</si>
  <si>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</si>
  <si>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</si>
  <si>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</si>
  <si>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</si>
  <si>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</si>
  <si>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</si>
  <si>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</si>
  <si>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</si>
  <si>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</si>
  <si>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</si>
  <si>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</si>
  <si>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</si>
  <si>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</si>
  <si>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</si>
  <si>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</si>
  <si>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</si>
  <si>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</si>
  <si>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</si>
  <si>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</si>
  <si>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</si>
  <si>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</si>
  <si>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</si>
  <si>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</si>
  <si>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</si>
  <si>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</si>
  <si>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</si>
  <si>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</si>
  <si>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</si>
  <si>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</si>
  <si>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</si>
  <si>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</si>
  <si>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</si>
  <si>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</si>
  <si>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</si>
  <si>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</si>
  <si>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</si>
  <si>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</si>
  <si>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</si>
  <si>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</si>
  <si>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</si>
  <si>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</si>
  <si>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</si>
  <si>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</si>
  <si>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</si>
  <si>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</si>
  <si>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</si>
  <si>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</si>
  <si>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</si>
  <si>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</si>
  <si>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</si>
  <si>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</si>
  <si>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</si>
  <si>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</si>
  <si>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</si>
  <si>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</si>
  <si>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</si>
  <si>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</si>
  <si>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</si>
  <si>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</si>
  <si>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</si>
  <si>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</si>
  <si>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</si>
  <si>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</si>
  <si>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</si>
  <si>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</si>
  <si>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</si>
  <si>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</si>
  <si>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</si>
  <si>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</si>
  <si>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</si>
  <si>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</si>
  <si>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</si>
  <si>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</si>
  <si>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</si>
  <si>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</si>
  <si>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</si>
  <si>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</si>
  <si>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</si>
  <si>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</si>
  <si>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</si>
  <si>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</si>
  <si>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</si>
  <si>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</si>
  <si>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</si>
  <si>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</si>
  <si>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</si>
  <si>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</si>
  <si>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</si>
  <si>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</si>
  <si>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</si>
  <si>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</si>
  <si>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</si>
  <si>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</si>
  <si>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</si>
  <si>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</si>
  <si>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</si>
  <si>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</si>
  <si>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</si>
  <si>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</si>
  <si>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</si>
  <si>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</si>
  <si>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</si>
  <si>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</si>
  <si>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</si>
  <si>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</si>
  <si>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</si>
  <si>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</si>
  <si>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</si>
  <si>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</si>
  <si>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</si>
  <si>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</si>
  <si>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</si>
  <si>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</si>
  <si>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</si>
  <si>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</si>
  <si>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</si>
  <si>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</si>
  <si>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</si>
  <si>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</si>
  <si>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</si>
  <si>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</si>
  <si>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</si>
  <si>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</si>
  <si>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</si>
  <si>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</si>
  <si>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</si>
  <si>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</si>
  <si>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</si>
  <si>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</si>
  <si>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</si>
  <si>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</si>
  <si>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</si>
  <si>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</si>
  <si>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</si>
  <si>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</si>
  <si>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</si>
  <si>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</si>
  <si>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</si>
  <si>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</si>
  <si>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</si>
  <si>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</si>
  <si>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</si>
  <si>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</si>
  <si>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</si>
  <si>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</si>
  <si>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</si>
  <si>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</si>
  <si>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</si>
  <si>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</si>
  <si>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</si>
  <si>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</si>
  <si>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</si>
  <si>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</si>
  <si>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</si>
  <si>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</si>
  <si>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</si>
  <si>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</si>
  <si>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</si>
  <si>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</si>
  <si>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</si>
  <si>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</si>
  <si>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</si>
  <si>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</si>
  <si>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</si>
  <si>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</si>
  <si>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</si>
  <si>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</si>
  <si>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</si>
  <si>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</si>
  <si>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</si>
  <si>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</si>
  <si>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</si>
  <si>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</si>
  <si>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</si>
  <si>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</si>
  <si>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</si>
  <si>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</si>
  <si>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</si>
  <si>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</si>
  <si>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</si>
  <si>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</si>
  <si>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</si>
  <si>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</si>
  <si>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</si>
  <si>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</si>
  <si>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</si>
  <si>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</si>
  <si>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</si>
  <si>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</si>
  <si>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</si>
  <si>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</si>
  <si>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</si>
  <si>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</si>
  <si>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</si>
  <si>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</si>
  <si>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</si>
  <si>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</si>
  <si>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</si>
  <si>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</si>
  <si>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</si>
  <si>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</si>
  <si>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</si>
  <si>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</si>
  <si>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</si>
  <si>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</si>
  <si>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</si>
  <si>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</si>
  <si>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</si>
  <si>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</si>
  <si>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</si>
  <si>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</si>
  <si>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</si>
  <si>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</si>
  <si>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</si>
  <si>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</si>
  <si>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</si>
  <si>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</si>
  <si>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</si>
  <si>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</si>
  <si>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</si>
  <si>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</si>
  <si>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</si>
  <si>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</si>
  <si>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</si>
  <si>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</si>
  <si>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</si>
  <si>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</si>
  <si>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</si>
  <si>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</si>
  <si>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</si>
  <si>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</si>
  <si>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</si>
  <si>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</si>
  <si>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</si>
  <si>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</si>
  <si>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</si>
  <si>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</si>
  <si>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</si>
  <si>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</si>
  <si>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</si>
  <si>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</si>
  <si>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</si>
  <si>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</si>
  <si>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</si>
  <si>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</si>
  <si>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</si>
  <si>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</si>
  <si>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</si>
  <si>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</si>
  <si>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</si>
  <si>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</si>
  <si>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</si>
  <si>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</si>
  <si>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</si>
  <si>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</si>
  <si>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</si>
  <si>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</si>
  <si>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</si>
  <si>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</si>
  <si>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</si>
  <si>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</si>
  <si>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</si>
  <si>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</si>
  <si>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</si>
  <si>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</si>
  <si>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</si>
  <si>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</si>
  <si>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</si>
  <si>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</si>
  <si>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</si>
  <si>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</si>
  <si>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</si>
  <si>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</si>
  <si>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</si>
  <si>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</si>
  <si>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</si>
  <si>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</si>
  <si>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</si>
  <si>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</si>
  <si>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</si>
  <si>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</si>
  <si>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</si>
  <si>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</si>
  <si>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</si>
  <si>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</si>
  <si>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</si>
  <si>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</si>
  <si>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</si>
  <si>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</si>
  <si>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</si>
  <si>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</si>
  <si>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</si>
  <si>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</si>
  <si>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</si>
  <si>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</si>
  <si>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</si>
  <si>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</si>
  <si>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</si>
  <si>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</si>
  <si>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</si>
  <si>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</si>
  <si>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</si>
  <si>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</si>
  <si>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</si>
  <si>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</si>
  <si>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</si>
  <si>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</si>
  <si>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</si>
  <si>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</si>
  <si>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</si>
  <si>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</si>
  <si>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</si>
  <si>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</si>
  <si>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</si>
  <si>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</si>
  <si>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</si>
  <si>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</si>
  <si>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</si>
  <si>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</si>
  <si>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</si>
  <si>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</si>
  <si>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</si>
  <si>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</si>
  <si>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</si>
  <si>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</si>
  <si>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</si>
  <si>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</si>
  <si>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</si>
  <si>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</si>
  <si>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</si>
  <si>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</si>
  <si>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</si>
  <si>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</si>
  <si>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</si>
  <si>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</si>
  <si>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</si>
  <si>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</si>
  <si>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</si>
  <si>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</si>
  <si>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</si>
  <si>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</si>
  <si>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</si>
  <si>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</si>
  <si>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</si>
  <si>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</si>
  <si>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</si>
  <si>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</si>
  <si>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</si>
  <si>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</si>
  <si>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</si>
  <si>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</si>
  <si>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</si>
  <si>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</si>
  <si>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</si>
  <si>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</si>
  <si>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</si>
  <si>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</si>
  <si>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</si>
  <si>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</si>
  <si>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</si>
  <si>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</si>
  <si>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</si>
  <si>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</si>
  <si>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</si>
  <si>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</si>
  <si>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</si>
  <si>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</si>
  <si>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</si>
  <si>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</si>
  <si>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</si>
  <si>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</si>
  <si>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</si>
  <si>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</si>
  <si>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</si>
  <si>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</si>
  <si>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</si>
  <si>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</si>
  <si>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</si>
  <si>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</si>
  <si>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</si>
  <si>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</si>
  <si>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</si>
  <si>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</si>
  <si>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</si>
  <si>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</si>
  <si>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</si>
  <si>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</si>
  <si>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</si>
  <si>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</si>
  <si>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</si>
  <si>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</si>
  <si>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</si>
  <si>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</si>
  <si>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</si>
  <si>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</si>
  <si>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</si>
  <si>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</si>
  <si>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</si>
  <si>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</si>
  <si>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</si>
  <si>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</si>
  <si>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</si>
  <si>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</si>
  <si>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</si>
  <si>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</si>
  <si>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</si>
  <si>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</si>
  <si>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</si>
  <si>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</si>
  <si>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</si>
  <si>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</si>
  <si>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</si>
  <si>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</si>
  <si>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</si>
  <si>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</si>
  <si>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</si>
  <si>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</si>
  <si>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</si>
  <si>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</si>
  <si>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</si>
  <si>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</si>
  <si>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</si>
  <si>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</si>
  <si>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</si>
  <si>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</si>
  <si>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</si>
  <si>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</si>
  <si>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</si>
  <si>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</si>
  <si>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</si>
  <si>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</si>
  <si>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</si>
  <si>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</si>
  <si>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</si>
  <si>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</si>
  <si>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</si>
  <si>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</si>
  <si>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</si>
  <si>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</si>
  <si>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</si>
  <si>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</si>
  <si>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</si>
  <si>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</si>
  <si>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</si>
  <si>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</si>
  <si>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</si>
  <si>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</si>
  <si>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</si>
  <si>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</si>
  <si>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</si>
  <si>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</si>
  <si>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</si>
  <si>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</si>
  <si>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</si>
  <si>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</si>
  <si>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</si>
  <si>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</si>
  <si>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</si>
  <si>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</si>
  <si>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</si>
  <si>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</si>
  <si>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</si>
  <si>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</si>
  <si>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</si>
  <si>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</si>
  <si>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</si>
  <si>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</si>
  <si>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</si>
  <si>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</si>
  <si>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</si>
  <si>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</si>
  <si>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</si>
  <si>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</si>
  <si>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</si>
  <si>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</si>
  <si>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</si>
  <si>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</si>
  <si>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</si>
  <si>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</si>
  <si>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</si>
  <si>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</si>
  <si>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</si>
  <si>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</si>
  <si>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</si>
  <si>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</si>
  <si>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</si>
  <si>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</si>
  <si>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</si>
  <si>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</si>
  <si>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</si>
  <si>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</si>
  <si>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</si>
  <si>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</si>
  <si>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</si>
  <si>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</si>
  <si>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</si>
  <si>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</si>
  <si>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</si>
  <si>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</si>
  <si>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</si>
  <si>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</si>
  <si>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</si>
  <si>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</si>
  <si>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</si>
  <si>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</si>
  <si>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</si>
  <si>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</si>
  <si>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</si>
  <si>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</si>
  <si>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</si>
  <si>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</si>
  <si>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</si>
  <si>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</si>
  <si>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</si>
  <si>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</si>
  <si>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</si>
  <si>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</si>
  <si>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</si>
  <si>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</si>
  <si>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</si>
  <si>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</si>
  <si>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</si>
  <si>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</si>
  <si>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</si>
  <si>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</si>
  <si>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</si>
  <si>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</si>
  <si>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</si>
  <si>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</si>
  <si>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</si>
  <si>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</si>
  <si>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</si>
  <si>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</si>
  <si>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</si>
  <si>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</si>
  <si>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</si>
  <si>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</si>
  <si>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</si>
  <si>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</si>
  <si>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</si>
  <si>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</si>
  <si>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</si>
  <si>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</si>
  <si>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</si>
  <si>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</si>
  <si>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</si>
  <si>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</si>
  <si>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</si>
  <si>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</si>
  <si>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</si>
  <si>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</si>
  <si>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</si>
  <si>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</si>
  <si>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</si>
  <si>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</si>
  <si>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</si>
  <si>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</si>
  <si>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</si>
  <si>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</si>
  <si>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</si>
  <si>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</si>
  <si>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</si>
  <si>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</si>
  <si>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</si>
  <si>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</si>
  <si>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</si>
  <si>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</si>
  <si>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</si>
  <si>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</si>
  <si>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</si>
  <si>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</si>
  <si>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</si>
  <si>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</si>
  <si>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</si>
  <si>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</si>
  <si>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</si>
  <si>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</si>
  <si>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</si>
  <si>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</si>
  <si>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</si>
  <si>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</si>
  <si>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</si>
  <si>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</si>
  <si>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</si>
  <si>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</si>
  <si>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</si>
  <si>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</si>
  <si>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</si>
  <si>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</si>
  <si>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</si>
  <si>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</si>
  <si>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</si>
  <si>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</si>
  <si>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</si>
  <si>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</si>
  <si>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</si>
  <si>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</si>
  <si>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</si>
  <si>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</si>
  <si>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</si>
  <si>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</si>
  <si>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</si>
  <si>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</si>
  <si>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</si>
  <si>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</si>
  <si>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</si>
  <si>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</si>
  <si>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</si>
  <si>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</si>
  <si>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</si>
  <si>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</si>
  <si>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</si>
  <si>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</si>
  <si>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</si>
  <si>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</si>
  <si>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</si>
  <si>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</si>
  <si>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</si>
  <si>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</si>
  <si>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</si>
  <si>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</si>
  <si>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</si>
  <si>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</si>
  <si>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</si>
  <si>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</si>
  <si>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</si>
  <si>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</si>
  <si>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</si>
  <si>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</si>
  <si>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</si>
  <si>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</si>
  <si>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</si>
  <si>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</si>
  <si>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</si>
  <si>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</si>
  <si>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</si>
  <si>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</si>
  <si>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</si>
  <si>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</si>
  <si>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</si>
  <si>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</si>
  <si>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</si>
  <si>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</si>
  <si>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</si>
  <si>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</si>
  <si>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</si>
  <si>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</si>
  <si>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</si>
  <si>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</si>
  <si>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</si>
  <si>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</si>
  <si>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</si>
  <si>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</si>
  <si>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</si>
  <si>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</si>
  <si>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</si>
  <si>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</si>
  <si>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</si>
  <si>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</si>
  <si>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</si>
  <si>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</si>
  <si>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</si>
  <si>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</si>
  <si>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</si>
  <si>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</si>
  <si>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</si>
  <si>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</si>
  <si>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</si>
  <si>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</si>
  <si>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</si>
  <si>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</si>
  <si>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</si>
  <si>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</si>
  <si>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</si>
  <si>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</si>
  <si>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</si>
  <si>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</si>
  <si>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</si>
  <si>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</si>
  <si>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</si>
  <si>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</si>
  <si>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</si>
  <si>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</si>
  <si>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</si>
  <si>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</si>
  <si>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</si>
  <si>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</si>
  <si>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</si>
  <si>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</si>
  <si>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</si>
  <si>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</si>
  <si>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</si>
  <si>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</si>
  <si>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</si>
  <si>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</si>
  <si>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</si>
  <si>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</si>
  <si>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</si>
  <si>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</si>
  <si>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</si>
  <si>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</si>
  <si>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</si>
  <si>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</si>
  <si>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</si>
  <si>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</si>
  <si>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</si>
  <si>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</si>
  <si>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</si>
  <si>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</si>
  <si>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</si>
  <si>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</si>
  <si>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</si>
  <si>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</si>
  <si>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</si>
  <si>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</si>
  <si>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</si>
  <si>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</si>
  <si>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</si>
  <si>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</si>
  <si>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</si>
  <si>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</si>
  <si>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</si>
  <si>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</si>
  <si>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</si>
  <si>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</si>
  <si>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</si>
  <si>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</si>
  <si>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</si>
  <si>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</si>
  <si>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</si>
  <si>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</si>
  <si>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</si>
  <si>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</si>
  <si>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</si>
  <si>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</si>
  <si>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</si>
  <si>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</si>
  <si>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</si>
  <si>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</si>
  <si>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</si>
  <si>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</si>
  <si>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</si>
  <si>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</si>
  <si>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</si>
  <si>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</si>
  <si>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</si>
  <si>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</si>
  <si>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</si>
  <si>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</si>
  <si>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</si>
  <si>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</si>
  <si>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</si>
  <si>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</si>
  <si>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</si>
  <si>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</si>
  <si>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</si>
  <si>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</si>
  <si>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</si>
  <si>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</si>
  <si>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</si>
  <si>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</si>
  <si>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</si>
  <si>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</si>
  <si>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</si>
  <si>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</si>
  <si>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</si>
  <si>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</si>
  <si>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</si>
  <si>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</si>
  <si>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</si>
  <si>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</si>
  <si>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</si>
  <si>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</si>
  <si>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</si>
  <si>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</si>
  <si>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</si>
  <si>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</si>
  <si>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</si>
  <si>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</si>
  <si>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</si>
  <si>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</si>
  <si>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</si>
  <si>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</si>
  <si>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</si>
  <si>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</si>
  <si>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</si>
  <si>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</si>
  <si>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</si>
  <si>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</si>
  <si>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</si>
  <si>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</si>
  <si>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</si>
  <si>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</si>
  <si>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</si>
  <si>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</si>
  <si>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</si>
  <si>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</si>
  <si>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</si>
  <si>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</si>
  <si>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</si>
  <si>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</si>
  <si>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</si>
  <si>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</si>
  <si>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</si>
  <si>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</si>
  <si>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</si>
  <si>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</si>
  <si>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</si>
  <si>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</si>
  <si>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</si>
  <si>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</si>
  <si>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</si>
  <si>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</si>
  <si>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</si>
  <si>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</si>
  <si>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</si>
  <si>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</si>
  <si>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</si>
  <si>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</si>
  <si>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</si>
  <si>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</si>
  <si>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</si>
  <si>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</si>
  <si>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</si>
  <si>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</si>
  <si>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</si>
  <si>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</si>
  <si>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</si>
  <si>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</si>
  <si>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</si>
  <si>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</si>
  <si>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</si>
  <si>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</si>
  <si>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</si>
  <si>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</si>
  <si>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</si>
  <si>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</si>
  <si>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</si>
  <si>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</si>
  <si>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</si>
  <si>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</si>
  <si>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</si>
  <si>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</si>
  <si>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</si>
  <si>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</si>
  <si>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</si>
  <si>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</si>
  <si>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</si>
  <si>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</si>
  <si>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</si>
  <si>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</si>
  <si>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</si>
  <si>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</si>
  <si>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</si>
  <si>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</si>
  <si>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</si>
  <si>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</si>
  <si>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</si>
  <si>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</si>
  <si>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</si>
  <si>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</si>
  <si>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</si>
  <si>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</si>
  <si>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</si>
  <si>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</si>
  <si>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</si>
  <si>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</si>
  <si>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</si>
  <si>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</si>
  <si>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</si>
  <si>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</si>
  <si>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</si>
  <si>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</si>
  <si>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</si>
  <si>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</si>
  <si>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</si>
  <si>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</si>
  <si>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</si>
  <si>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</si>
  <si>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</si>
  <si>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</si>
  <si>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</si>
  <si>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</si>
  <si>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</si>
  <si>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</si>
  <si>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</si>
  <si>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</si>
  <si>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</si>
  <si>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</si>
  <si>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</si>
  <si>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</si>
  <si>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</si>
  <si>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</si>
  <si>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</si>
  <si>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</si>
  <si>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</si>
  <si>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</si>
  <si>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</si>
  <si>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</si>
  <si>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</si>
  <si>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</si>
  <si>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</si>
  <si>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</si>
  <si>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</si>
  <si>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</si>
  <si>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</si>
  <si>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</si>
  <si>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</si>
  <si>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</si>
  <si>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</si>
  <si>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</si>
  <si>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</si>
  <si>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</si>
  <si>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</si>
  <si>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</si>
  <si>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</si>
  <si>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</si>
  <si>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</si>
  <si>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</si>
  <si>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</si>
  <si>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</si>
  <si>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</si>
  <si>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</si>
  <si>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</si>
  <si>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</si>
  <si>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</si>
  <si>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</si>
  <si>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</si>
  <si>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</si>
  <si>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</si>
  <si>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</si>
  <si>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</si>
  <si>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</si>
  <si>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</si>
  <si>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</si>
  <si>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</si>
  <si>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</si>
  <si>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</si>
  <si>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</si>
  <si>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</si>
  <si>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</si>
  <si>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</si>
  <si>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</si>
  <si>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</si>
  <si>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</si>
  <si>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</si>
  <si>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</si>
  <si>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</si>
  <si>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</si>
  <si>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</si>
  <si>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</si>
  <si>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</si>
  <si>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</si>
  <si>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</si>
  <si>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</si>
  <si>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</si>
  <si>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</si>
  <si>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</si>
  <si>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</si>
  <si>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</si>
  <si>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</si>
  <si>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</si>
  <si>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</si>
  <si>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</si>
  <si>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</si>
  <si>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</si>
  <si>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</si>
  <si>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</si>
  <si>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</si>
  <si>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</si>
  <si>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</si>
  <si>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</si>
  <si>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</si>
  <si>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</si>
  <si>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</si>
  <si>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</si>
  <si>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</si>
  <si>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</si>
  <si>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</si>
  <si>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</si>
  <si>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</si>
  <si>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</si>
  <si>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</si>
  <si>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</si>
  <si>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</si>
  <si>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</si>
  <si>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</si>
  <si>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</si>
  <si>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</si>
  <si>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</si>
  <si>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</si>
  <si>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</si>
  <si>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</si>
  <si>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</si>
  <si>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</si>
  <si>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</si>
  <si>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</si>
  <si>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</si>
  <si>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</si>
  <si>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</si>
  <si>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</si>
  <si>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</si>
  <si>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</si>
  <si>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</si>
  <si>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</si>
  <si>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</si>
  <si>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</si>
  <si>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</si>
  <si>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</si>
  <si>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</si>
  <si>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</si>
  <si>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</si>
  <si>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</si>
  <si>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</si>
  <si>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</si>
  <si>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</si>
  <si>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</si>
  <si>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</si>
  <si>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</si>
  <si>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</si>
  <si>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</si>
  <si>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</si>
  <si>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</si>
  <si>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</si>
  <si>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</si>
  <si>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</si>
  <si>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</si>
  <si>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</si>
  <si>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</si>
  <si>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</si>
  <si>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</si>
  <si>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</si>
  <si>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</si>
  <si>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</si>
  <si>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</si>
  <si>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</si>
  <si>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</si>
  <si>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</si>
  <si>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</si>
  <si>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</si>
  <si>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</si>
  <si>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</si>
  <si>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</si>
  <si>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</si>
  <si>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</si>
  <si>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</si>
  <si>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</si>
  <si>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</si>
  <si>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</si>
  <si>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</si>
  <si>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</si>
  <si>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</si>
  <si>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</si>
  <si>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</si>
  <si>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</si>
  <si>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</si>
  <si>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</si>
  <si>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</si>
  <si>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</si>
  <si>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</si>
  <si>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</si>
  <si>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</si>
  <si>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</si>
  <si>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</si>
  <si>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</si>
  <si>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</si>
  <si>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</si>
  <si>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</si>
  <si>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</si>
  <si>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</si>
  <si>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</si>
  <si>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</si>
  <si>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</si>
  <si>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</si>
  <si>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</si>
  <si>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</si>
  <si>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</si>
  <si>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</si>
  <si>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</si>
  <si>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</si>
  <si>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</si>
  <si>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</si>
  <si>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</si>
  <si>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</si>
  <si>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</si>
  <si>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</si>
  <si>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</si>
  <si>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</si>
  <si>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</si>
  <si>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</si>
  <si>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</si>
  <si>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</si>
  <si>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</si>
  <si>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</si>
  <si>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</si>
  <si>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</si>
  <si>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</si>
  <si>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</si>
  <si>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</si>
  <si>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</si>
  <si>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</si>
  <si>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</si>
  <si>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</si>
  <si>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</si>
  <si>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</si>
  <si>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</si>
  <si>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</si>
  <si>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</si>
  <si>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</si>
  <si>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</si>
  <si>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</si>
  <si>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</si>
  <si>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</si>
  <si>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</si>
  <si>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</si>
  <si>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</si>
  <si>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</si>
  <si>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</si>
  <si>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</si>
  <si>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</si>
  <si>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</si>
  <si>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</si>
  <si>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</si>
  <si>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</si>
  <si>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</si>
  <si>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</si>
  <si>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</si>
  <si>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</si>
  <si>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</si>
  <si>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</si>
  <si>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</si>
  <si>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</si>
  <si>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</si>
  <si>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</si>
  <si>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</si>
  <si>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</si>
  <si>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</si>
  <si>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</si>
  <si>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</si>
  <si>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</si>
  <si>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</si>
  <si>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</si>
  <si>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</si>
  <si>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</si>
  <si>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</si>
  <si>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</si>
  <si>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</si>
  <si>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</si>
  <si>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</si>
  <si>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</si>
  <si>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</si>
  <si>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</si>
  <si>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</si>
  <si>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</si>
  <si>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</si>
  <si>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</si>
  <si>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</si>
  <si>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</si>
  <si>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</si>
  <si>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</si>
  <si>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</si>
  <si>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</si>
  <si>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</si>
  <si>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</si>
  <si>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</si>
  <si>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</si>
  <si>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</si>
  <si>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</si>
  <si>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</si>
  <si>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</si>
  <si>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</si>
  <si>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</si>
  <si>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</si>
  <si>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</si>
  <si>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</si>
  <si>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</si>
  <si>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</si>
  <si>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</si>
  <si>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</si>
  <si>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</si>
  <si>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</si>
  <si>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</si>
  <si>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</si>
  <si>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</si>
  <si>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</si>
  <si>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</si>
  <si>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</si>
  <si>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</si>
  <si>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</si>
  <si>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</si>
  <si>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</si>
  <si>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</si>
  <si>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</si>
  <si>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</si>
  <si>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</si>
  <si>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</si>
  <si>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</si>
  <si>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</si>
  <si>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</si>
  <si>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</si>
  <si>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</si>
  <si>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</si>
  <si>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</si>
  <si>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</si>
  <si>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</si>
  <si>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</si>
  <si>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</si>
  <si>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</si>
  <si>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</si>
  <si>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</si>
  <si>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</si>
  <si>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</si>
  <si>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</si>
  <si>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</si>
  <si>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</si>
  <si>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</si>
  <si>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</si>
  <si>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</si>
  <si>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</si>
  <si>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</si>
  <si>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</si>
  <si>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</si>
  <si>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</si>
  <si>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</si>
  <si>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</si>
  <si>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</si>
  <si>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</si>
  <si>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</si>
  <si>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</si>
  <si>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</si>
  <si>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</si>
  <si>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</si>
  <si>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</si>
  <si>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</si>
  <si>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</si>
  <si>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</si>
  <si>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</si>
  <si>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</si>
  <si>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</si>
  <si>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</si>
  <si>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</si>
  <si>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</si>
  <si>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</si>
  <si>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</si>
  <si>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</si>
  <si>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</si>
  <si>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</si>
  <si>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</si>
  <si>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</si>
  <si>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</si>
  <si>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</si>
  <si>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</si>
  <si>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</si>
  <si>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</si>
  <si>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</si>
  <si>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</si>
  <si>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</si>
  <si>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</si>
  <si>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</si>
  <si>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</si>
  <si>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</si>
  <si>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</si>
  <si>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</si>
  <si>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</si>
  <si>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</si>
  <si>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</si>
  <si>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</si>
  <si>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</si>
  <si>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</si>
  <si>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</si>
  <si>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</si>
  <si>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</si>
  <si>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</si>
  <si>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</si>
  <si>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</si>
  <si>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</si>
  <si>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</si>
  <si>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</si>
  <si>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</si>
  <si>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</si>
  <si>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</si>
  <si>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</si>
  <si>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</si>
  <si>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</si>
  <si>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</si>
  <si>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</si>
  <si>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</si>
  <si>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</si>
  <si>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</si>
  <si>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</si>
  <si>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</si>
  <si>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</si>
  <si>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</si>
  <si>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</si>
  <si>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</si>
  <si>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</si>
  <si>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</si>
  <si>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</si>
  <si>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</si>
  <si>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</si>
  <si>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</si>
  <si>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</si>
  <si>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</si>
  <si>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</si>
  <si>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</si>
  <si>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</si>
  <si>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</si>
  <si>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</si>
  <si>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</si>
  <si>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</si>
  <si>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</si>
  <si>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</si>
  <si>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</si>
  <si>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</si>
  <si>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</si>
  <si>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</si>
  <si>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</si>
  <si>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</si>
  <si>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</si>
  <si>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</si>
  <si>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</si>
  <si>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</si>
  <si>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</si>
  <si>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</si>
  <si>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</si>
  <si>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</si>
  <si>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</si>
  <si>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</si>
  <si>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</si>
  <si>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</si>
  <si>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</si>
  <si>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</si>
  <si>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</si>
  <si>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</si>
  <si>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</si>
  <si>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</si>
  <si>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</si>
  <si>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</si>
  <si>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</si>
  <si>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</si>
  <si>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</si>
  <si>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</si>
  <si>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</si>
  <si>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</si>
  <si>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</si>
  <si>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</si>
  <si>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</si>
  <si>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</si>
  <si>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</si>
  <si>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</si>
  <si>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</si>
  <si>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</si>
  <si>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</si>
  <si>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</si>
  <si>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</si>
  <si>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</si>
  <si>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</si>
  <si>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</si>
  <si>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</si>
  <si>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</si>
  <si>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</si>
  <si>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</si>
  <si>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</si>
  <si>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</si>
  <si>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</si>
  <si>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</si>
  <si>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</si>
  <si>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</si>
  <si>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</si>
  <si>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</si>
  <si>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</si>
  <si>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</si>
  <si>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</si>
  <si>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</si>
  <si>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</si>
  <si>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</si>
  <si>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</si>
  <si>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</si>
  <si>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</si>
  <si>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</si>
  <si>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</si>
  <si>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</si>
  <si>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</si>
  <si>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</si>
  <si>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</si>
  <si>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</si>
  <si>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</si>
  <si>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</si>
  <si>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</si>
  <si>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</si>
  <si>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</si>
  <si>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</si>
  <si>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</si>
  <si>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</si>
  <si>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</si>
  <si>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</si>
  <si>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</si>
  <si>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</si>
  <si>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</si>
  <si>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</si>
  <si>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</si>
  <si>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</si>
  <si>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</si>
  <si>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</si>
  <si>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</si>
  <si>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</si>
  <si>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</si>
  <si>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</si>
  <si>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</si>
  <si>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</si>
  <si>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</si>
  <si>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</si>
  <si>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</si>
  <si>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</si>
  <si>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</si>
  <si>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</si>
  <si>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</si>
  <si>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</si>
  <si>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</si>
  <si>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</si>
  <si>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</si>
  <si>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</si>
  <si>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</si>
  <si>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</si>
  <si>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</si>
  <si>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</si>
  <si>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</si>
  <si>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</si>
  <si>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</si>
  <si>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</si>
  <si>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</si>
  <si>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</si>
  <si>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</si>
  <si>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</si>
  <si>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</si>
  <si>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</si>
  <si>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</si>
  <si>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</si>
  <si>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</si>
  <si>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</si>
  <si>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</si>
  <si>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</si>
  <si>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</si>
  <si>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</si>
  <si>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</si>
  <si>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</si>
  <si>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</si>
  <si>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</si>
  <si>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</si>
  <si>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</si>
  <si>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</si>
  <si>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</si>
  <si>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</si>
  <si>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</si>
  <si>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</si>
  <si>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</si>
  <si>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</si>
  <si>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</si>
  <si>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</si>
  <si>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</si>
  <si>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</si>
  <si>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</si>
  <si>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</si>
  <si>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</si>
  <si>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</si>
  <si>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</si>
  <si>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</si>
  <si>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</si>
  <si>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</si>
  <si>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</si>
  <si>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</si>
  <si>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</si>
  <si>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</si>
  <si>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</si>
  <si>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</si>
  <si>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</si>
  <si>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</si>
  <si>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</si>
  <si>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</si>
  <si>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</si>
  <si>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</si>
  <si>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</si>
  <si>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</si>
  <si>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</si>
  <si>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</si>
  <si>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</si>
  <si>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</si>
  <si>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</si>
  <si>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</si>
  <si>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</si>
  <si>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</si>
  <si>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</si>
  <si>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</si>
  <si>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</si>
  <si>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</si>
  <si>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</si>
  <si>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</si>
  <si>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</si>
  <si>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</si>
  <si>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</si>
  <si>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</si>
  <si>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</si>
  <si>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</si>
  <si>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</si>
  <si>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</si>
  <si>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</si>
  <si>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</si>
  <si>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</si>
  <si>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</si>
  <si>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</si>
  <si>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</si>
  <si>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</si>
  <si>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</si>
  <si>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</si>
  <si>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</si>
  <si>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</si>
  <si>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</si>
  <si>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</si>
  <si>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</si>
  <si>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</si>
  <si>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</si>
  <si>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</si>
  <si>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</si>
  <si>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</si>
  <si>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</si>
  <si>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</si>
  <si>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</si>
  <si>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</si>
  <si>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</si>
  <si>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</si>
  <si>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</si>
  <si>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</si>
  <si>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</si>
  <si>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</si>
  <si>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</si>
  <si>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</si>
  <si>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</si>
  <si>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</si>
  <si>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</si>
  <si>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</si>
  <si>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</si>
  <si>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</si>
  <si>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</si>
  <si>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</si>
  <si>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</si>
  <si>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</si>
  <si>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</si>
  <si>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</si>
  <si>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</si>
  <si>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</si>
  <si>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</si>
  <si>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</si>
  <si>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</si>
  <si>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</si>
  <si>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</si>
  <si>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</si>
  <si>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</si>
  <si>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</si>
  <si>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</si>
  <si>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</si>
  <si>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</si>
  <si>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</si>
  <si>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</si>
  <si>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</si>
  <si>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</si>
  <si>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</si>
  <si>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</si>
  <si>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</si>
  <si>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</si>
  <si>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</si>
  <si>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</si>
  <si>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</si>
  <si>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</si>
  <si>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</si>
  <si>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</si>
  <si>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</si>
  <si>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</si>
  <si>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</si>
  <si>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</si>
  <si>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</si>
  <si>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</si>
  <si>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</si>
  <si>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</si>
  <si>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</si>
  <si>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</si>
  <si>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</si>
  <si>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</si>
  <si>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</si>
  <si>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</si>
  <si>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</si>
  <si>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</si>
  <si>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</si>
  <si>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</si>
  <si>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</si>
  <si>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</si>
  <si>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</si>
  <si>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</si>
  <si>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</si>
  <si>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</si>
  <si>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</si>
  <si>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</si>
  <si>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</si>
  <si>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</si>
  <si>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</si>
  <si>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</si>
  <si>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</si>
  <si>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</si>
  <si>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</si>
  <si>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</si>
  <si>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</si>
  <si>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</si>
  <si>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</si>
  <si>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</si>
  <si>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</si>
  <si>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</si>
  <si>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</si>
  <si>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</si>
  <si>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</si>
  <si>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</si>
  <si>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</si>
  <si>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</si>
  <si>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</si>
  <si>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</si>
  <si>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</si>
  <si>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</si>
  <si>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</si>
  <si>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</si>
  <si>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</si>
  <si>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</si>
  <si>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</si>
  <si>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</si>
  <si>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</si>
  <si>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</si>
  <si>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</si>
  <si>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</si>
  <si>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</si>
  <si>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</si>
  <si>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</si>
  <si>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</si>
  <si>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</si>
  <si>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</si>
  <si>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</si>
  <si>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</si>
  <si>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</si>
  <si>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</si>
  <si>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</si>
  <si>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</si>
  <si>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</si>
  <si>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</si>
  <si>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</si>
  <si>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</si>
  <si>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</si>
  <si>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</si>
  <si>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</si>
  <si>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</si>
  <si>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</si>
  <si>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</si>
  <si>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</si>
  <si>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</si>
  <si>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</si>
  <si>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</si>
  <si>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</si>
  <si>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</si>
  <si>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</si>
  <si>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</si>
  <si>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</si>
  <si>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</si>
  <si>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</si>
  <si>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</si>
  <si>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</si>
  <si>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</si>
  <si>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</si>
  <si>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</si>
  <si>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</si>
  <si>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</si>
  <si>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</si>
  <si>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</si>
  <si>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</si>
  <si>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</si>
  <si>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</si>
  <si>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</si>
  <si>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</si>
  <si>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</si>
  <si>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</si>
  <si>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</si>
  <si>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</si>
  <si>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</si>
  <si>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</si>
  <si>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</si>
  <si>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</si>
  <si>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</si>
  <si>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</si>
  <si>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</si>
  <si>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</si>
  <si>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</si>
  <si>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</si>
  <si>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</si>
  <si>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</si>
  <si>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</si>
  <si>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</si>
  <si>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</si>
  <si>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</si>
  <si>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</si>
  <si>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</si>
  <si>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</si>
  <si>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</si>
  <si>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</si>
  <si>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</si>
  <si>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</si>
  <si>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</si>
  <si>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</si>
  <si>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</si>
  <si>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</si>
  <si>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</si>
  <si>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</si>
  <si>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</si>
  <si>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</si>
  <si>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</si>
  <si>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</si>
  <si>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</si>
  <si>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</si>
  <si>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</si>
  <si>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</si>
  <si>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</si>
  <si>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</si>
  <si>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</si>
  <si>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</si>
  <si>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</si>
  <si>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</si>
  <si>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</si>
  <si>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</si>
  <si>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</si>
  <si>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</si>
  <si>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</si>
  <si>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</si>
  <si>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</si>
  <si>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</si>
  <si>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</si>
  <si>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</si>
  <si>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</si>
  <si>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</si>
  <si>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</si>
  <si>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</si>
  <si>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</si>
  <si>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</si>
  <si>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</si>
  <si>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</si>
  <si>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</si>
  <si>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</si>
  <si>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</si>
  <si>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</si>
  <si>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</si>
  <si>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</si>
  <si>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</si>
  <si>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</si>
  <si>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</si>
  <si>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</si>
  <si>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</si>
  <si>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</si>
  <si>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</si>
  <si>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</si>
  <si>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</si>
  <si>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</si>
  <si>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</si>
  <si>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</si>
  <si>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</si>
  <si>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</si>
  <si>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</si>
  <si>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</si>
  <si>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</si>
  <si>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</si>
  <si>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</si>
  <si>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</si>
  <si>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</si>
  <si>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</si>
  <si>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</si>
  <si>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</si>
  <si>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</si>
  <si>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</si>
  <si>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</si>
  <si>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</si>
  <si>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</si>
  <si>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</si>
  <si>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</si>
  <si>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</si>
  <si>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</si>
  <si>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</si>
  <si>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</si>
  <si>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</si>
  <si>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</si>
  <si>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</si>
  <si>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</si>
  <si>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</si>
  <si>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</si>
  <si>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</si>
  <si>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</si>
  <si>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</si>
  <si>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</si>
  <si>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</si>
  <si>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</si>
  <si>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</si>
  <si>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</si>
  <si>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</si>
  <si>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</si>
  <si>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</si>
  <si>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</si>
  <si>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</si>
  <si>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</si>
  <si>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</si>
  <si>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</si>
  <si>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</si>
  <si>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</si>
  <si>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</si>
  <si>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</si>
  <si>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</si>
  <si>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</si>
  <si>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</si>
  <si>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</si>
  <si>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</si>
  <si>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</si>
  <si>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</si>
  <si>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</si>
  <si>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</si>
  <si>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</si>
  <si>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</si>
  <si>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</si>
  <si>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</si>
  <si>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</si>
  <si>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</si>
  <si>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</si>
  <si>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</si>
  <si>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</si>
  <si>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</si>
  <si>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</si>
  <si>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</si>
  <si>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</si>
  <si>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</si>
  <si>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</si>
  <si>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</si>
  <si>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</si>
  <si>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</si>
  <si>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</si>
  <si>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</si>
  <si>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</si>
  <si>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</si>
  <si>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</si>
  <si>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</si>
  <si>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</si>
  <si>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</si>
  <si>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</si>
  <si>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</si>
  <si>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</si>
  <si>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</si>
  <si>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</si>
  <si>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</si>
  <si>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</si>
  <si>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</si>
  <si>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</si>
  <si>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</si>
  <si>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</si>
  <si>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</si>
  <si>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</si>
  <si>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</si>
  <si>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</si>
  <si>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</si>
  <si>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</si>
  <si>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</si>
  <si>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</si>
  <si>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</si>
  <si>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</si>
  <si>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</si>
  <si>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</si>
  <si>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</si>
  <si>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</si>
  <si>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</si>
  <si>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</si>
  <si>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</si>
  <si>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</si>
  <si>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</si>
  <si>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</si>
  <si>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</si>
  <si>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</si>
  <si>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</si>
  <si>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</si>
  <si>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</si>
  <si>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</si>
  <si>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</si>
  <si>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</si>
  <si>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</si>
  <si>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</si>
  <si>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</si>
  <si>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</si>
  <si>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</si>
  <si>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</si>
  <si>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</si>
  <si>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</si>
  <si>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</si>
  <si>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</si>
  <si>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</si>
  <si>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</si>
  <si>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</si>
  <si>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</si>
  <si>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</si>
  <si>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</si>
  <si>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</si>
  <si>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</si>
  <si>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</si>
  <si>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</si>
  <si>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</si>
  <si>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</si>
  <si>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</si>
  <si>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</si>
  <si>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</si>
  <si>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</si>
  <si>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</si>
  <si>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</si>
  <si>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</si>
  <si>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</si>
  <si>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</si>
  <si>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</si>
  <si>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</si>
  <si>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</si>
  <si>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</si>
  <si>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</si>
  <si>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</si>
  <si>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</si>
  <si>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</si>
  <si>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</si>
  <si>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</si>
  <si>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</si>
  <si>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</si>
  <si>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</si>
  <si>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</si>
  <si>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</si>
  <si>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</si>
  <si>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</si>
  <si>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</si>
  <si>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</si>
  <si>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</si>
  <si>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</si>
  <si>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</si>
  <si>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</si>
  <si>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</si>
  <si>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</si>
  <si>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</si>
  <si>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</si>
  <si>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</si>
  <si>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</si>
  <si>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</si>
  <si>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</si>
  <si>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</si>
  <si>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</si>
  <si>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</si>
  <si>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</si>
  <si>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</si>
  <si>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</si>
  <si>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</si>
  <si>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</si>
  <si>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</si>
  <si>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</si>
  <si>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</si>
  <si>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</si>
  <si>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</si>
  <si>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</si>
  <si>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</si>
  <si>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</si>
  <si>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</si>
  <si>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</si>
  <si>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</si>
  <si>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</si>
  <si>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</si>
  <si>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</si>
  <si>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</si>
  <si>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</si>
  <si>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</si>
  <si>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</si>
  <si>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</si>
  <si>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</si>
  <si>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</si>
  <si>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</si>
  <si>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</si>
  <si>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</si>
  <si>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</si>
  <si>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</si>
  <si>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</si>
  <si>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</si>
  <si>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</si>
  <si>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</si>
  <si>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</si>
  <si>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</si>
  <si>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</si>
  <si>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</si>
  <si>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</si>
  <si>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</si>
  <si>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</si>
  <si>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</si>
  <si>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</si>
  <si>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</si>
  <si>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</si>
  <si>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</si>
  <si>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</si>
  <si>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</si>
  <si>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</si>
  <si>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</si>
  <si>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</si>
  <si>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</si>
  <si>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</si>
  <si>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</si>
  <si>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</si>
  <si>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</si>
  <si>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</si>
  <si>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</si>
  <si>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</si>
  <si>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</si>
  <si>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</si>
  <si>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</si>
  <si>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</si>
  <si>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</si>
  <si>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</si>
  <si>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</si>
  <si>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</si>
  <si>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</si>
  <si>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</si>
  <si>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</si>
  <si>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</si>
  <si>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</si>
  <si>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</si>
  <si>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</si>
  <si>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</si>
  <si>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</si>
  <si>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</si>
  <si>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</si>
  <si>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</si>
  <si>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</si>
  <si>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</si>
  <si>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</si>
  <si>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</si>
  <si>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</si>
  <si>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</si>
  <si>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</si>
  <si>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</si>
  <si>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</si>
  <si>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</si>
  <si>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</si>
  <si>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</si>
  <si>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</si>
  <si>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</si>
  <si>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</si>
  <si>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</si>
  <si>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</si>
  <si>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</si>
  <si>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</si>
  <si>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</si>
  <si>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</si>
  <si>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</si>
  <si>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</si>
  <si>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</si>
  <si>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</si>
  <si>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</si>
  <si>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</si>
  <si>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</si>
  <si>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</si>
  <si>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</si>
  <si>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</si>
  <si>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</si>
  <si>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</si>
  <si>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</si>
  <si>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</si>
  <si>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</si>
  <si>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</si>
  <si>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</si>
  <si>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</si>
  <si>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</si>
  <si>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</si>
  <si>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</si>
  <si>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</si>
  <si>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</si>
  <si>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</si>
  <si>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</si>
  <si>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</si>
  <si>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</si>
  <si>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</si>
  <si>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</si>
  <si>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</si>
  <si>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</si>
  <si>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</si>
  <si>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</si>
  <si>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</si>
  <si>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</si>
  <si>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</si>
  <si>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</si>
  <si>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</si>
  <si>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</si>
  <si>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</si>
  <si>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</si>
  <si>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</si>
  <si>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</si>
  <si>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</si>
  <si>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</si>
  <si>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</si>
  <si>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</si>
  <si>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</si>
  <si>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</si>
  <si>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</si>
  <si>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</si>
  <si>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</si>
  <si>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</si>
  <si>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</si>
  <si>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</si>
  <si>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ROBBERT</t>
  </si>
  <si>
    <t>Filter</t>
  </si>
  <si>
    <t>STD_SUB_R STD_SPACE_3_PER_EM "FV"</t>
  </si>
  <si>
    <t>STD_SUB_R STD_SPACE_3_PER_EM "i%/a"</t>
  </si>
  <si>
    <t>STD_SUB_R STD_SPACE_3_PER_EM "per/a"</t>
  </si>
  <si>
    <t>STD_SUB_R STD_SPACE_3_PER_EM "PMT"</t>
  </si>
  <si>
    <t>STD_SUB_R STD_SPACE_3_PER_EM "PV"</t>
  </si>
  <si>
    <t>STD_SUB_R STD_SPACE_3_PER_EM "n" STD_SUB_P</t>
  </si>
  <si>
    <t>JACO</t>
  </si>
  <si>
    <t>"[A]"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</si>
</sst>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  <xf numFmtId="49" fontId="14" fillId="32" borderId="1" xfId="0" applyNumberFormat="1" applyFont="1" applyFill="1" applyBorder="1"/>
    <xf numFmtId="49" fontId="0" fillId="32" borderId="1" xfId="0" applyNumberFormat="1" applyFill="1" applyBorder="1"/>
    <xf numFmtId="49" fontId="14" fillId="33" borderId="1" xfId="0" applyNumberFormat="1" applyFont="1" applyFill="1" applyBorder="1"/>
    <xf numFmtId="0" fontId="4" fillId="32" borderId="1" xfId="0" applyFont="1" applyFill="1" applyBorder="1"/>
    <xf numFmtId="0" fontId="28" fillId="32" borderId="0" xfId="0" applyFont="1" applyFill="1"/>
    <xf numFmtId="0" fontId="14" fillId="32" borderId="1" xfId="0" applyFont="1" applyFill="1" applyBorder="1"/>
    <xf numFmtId="0" fontId="0" fillId="32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topLeftCell="A2" zoomScaleNormal="75" zoomScalePageLayoutView="75" workbookViewId="0">
      <selection activeCell="N1871" sqref="N187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3771</v>
      </c>
      <c r="D3" s="51" t="s">
        <v>7</v>
      </c>
      <c r="E3" s="54" t="s">
        <v>519</v>
      </c>
      <c r="F3" s="54" t="s">
        <v>1389</v>
      </c>
      <c r="G3" s="79">
        <v>0</v>
      </c>
      <c r="H3" s="79">
        <v>0</v>
      </c>
      <c r="I3" s="56" t="s">
        <v>1</v>
      </c>
      <c r="J3" s="56" t="s">
        <v>1378</v>
      </c>
      <c r="K3" s="57" t="s">
        <v>3785</v>
      </c>
      <c r="L3" s="55" t="s">
        <v>4771</v>
      </c>
      <c r="M3" s="55" t="s">
        <v>4828</v>
      </c>
      <c r="N3" s="55" t="s">
        <v>5443</v>
      </c>
      <c r="O3" s="50" t="s">
        <v>2695</v>
      </c>
      <c r="P3" s="54" t="s">
        <v>1394</v>
      </c>
      <c r="Q3" s="13"/>
      <c r="R3"/>
      <c r="S3" t="str">
        <f>IF(E3=F3,"","NOT EQUAL")</f>
        <v>NOT EQUAL</v>
      </c>
      <c r="T3" t="s">
        <v>5363</v>
      </c>
      <c r="U3"/>
      <c r="V3"/>
      <c r="W3" s="2" t="s">
        <v>2660</v>
      </c>
      <c r="X3" s="21" t="s">
        <v>2713</v>
      </c>
      <c r="Y3" s="21" t="s">
        <v>2714</v>
      </c>
      <c r="Z3"/>
      <c r="AA3"/>
      <c r="AD3" s="133" t="s">
        <v>4215</v>
      </c>
      <c r="AF3" s="4"/>
    </row>
    <row r="4" spans="1:33" s="42" customFormat="1" hidden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2240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2240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2688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3611</v>
      </c>
      <c r="D6" s="51" t="s">
        <v>2793</v>
      </c>
      <c r="E6" s="56" t="s">
        <v>1132</v>
      </c>
      <c r="F6" s="56" t="s">
        <v>1132</v>
      </c>
      <c r="G6" s="79">
        <v>0</v>
      </c>
      <c r="H6" s="79">
        <v>99</v>
      </c>
      <c r="I6" s="145" t="s">
        <v>3</v>
      </c>
      <c r="J6" s="56" t="s">
        <v>1377</v>
      </c>
      <c r="K6" s="57" t="s">
        <v>3947</v>
      </c>
      <c r="L6" s="55" t="s">
        <v>4771</v>
      </c>
      <c r="M6" s="55" t="s">
        <v>4831</v>
      </c>
      <c r="N6" s="55" t="s">
        <v>2240</v>
      </c>
      <c r="O6" s="55"/>
      <c r="P6" s="54" t="s">
        <v>1645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2240</v>
      </c>
      <c r="X6" s="57" t="s">
        <v>2594</v>
      </c>
      <c r="Y6" s="57" t="s">
        <v>2240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3415</v>
      </c>
      <c r="D7" s="51" t="s">
        <v>2793</v>
      </c>
      <c r="E7" s="56" t="s">
        <v>1113</v>
      </c>
      <c r="F7" s="56" t="s">
        <v>1113</v>
      </c>
      <c r="G7" s="79">
        <v>0</v>
      </c>
      <c r="H7" s="79">
        <v>99</v>
      </c>
      <c r="I7" s="145" t="s">
        <v>3</v>
      </c>
      <c r="J7" s="56" t="s">
        <v>1377</v>
      </c>
      <c r="K7" s="57" t="s">
        <v>3947</v>
      </c>
      <c r="L7" s="55" t="s">
        <v>4771</v>
      </c>
      <c r="M7" s="55" t="s">
        <v>4832</v>
      </c>
      <c r="N7" s="55" t="s">
        <v>2240</v>
      </c>
      <c r="O7" s="55"/>
      <c r="P7" s="54" t="s">
        <v>1592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2240</v>
      </c>
      <c r="X7" s="57" t="s">
        <v>2594</v>
      </c>
      <c r="Y7" s="57" t="s">
        <v>2240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 hidden="1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4811</v>
      </c>
      <c r="D8" s="51" t="s">
        <v>2793</v>
      </c>
      <c r="E8" s="56" t="s">
        <v>1281</v>
      </c>
      <c r="F8" s="56" t="s">
        <v>1281</v>
      </c>
      <c r="G8" s="79">
        <v>0</v>
      </c>
      <c r="H8" s="79">
        <v>99</v>
      </c>
      <c r="I8" s="145" t="s">
        <v>3</v>
      </c>
      <c r="J8" s="56" t="s">
        <v>1377</v>
      </c>
      <c r="K8" s="57" t="s">
        <v>3947</v>
      </c>
      <c r="L8" s="55" t="s">
        <v>4771</v>
      </c>
      <c r="M8" s="55" t="s">
        <v>4832</v>
      </c>
      <c r="N8" s="55" t="s">
        <v>2240</v>
      </c>
      <c r="O8" s="55"/>
      <c r="P8" s="54" t="s">
        <v>1956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2240</v>
      </c>
      <c r="X8" s="57" t="s">
        <v>2240</v>
      </c>
      <c r="Y8" s="57" t="s">
        <v>2240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 hidden="1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4812</v>
      </c>
      <c r="D9" s="51" t="s">
        <v>4010</v>
      </c>
      <c r="E9" s="56" t="s">
        <v>1228</v>
      </c>
      <c r="F9" s="56" t="s">
        <v>1228</v>
      </c>
      <c r="G9" s="79">
        <v>0</v>
      </c>
      <c r="H9" s="79">
        <v>0</v>
      </c>
      <c r="I9" s="145" t="s">
        <v>3</v>
      </c>
      <c r="J9" s="56" t="s">
        <v>1378</v>
      </c>
      <c r="K9" s="57" t="s">
        <v>3785</v>
      </c>
      <c r="L9" s="55" t="s">
        <v>4771</v>
      </c>
      <c r="M9" s="55" t="s">
        <v>4828</v>
      </c>
      <c r="N9" s="55" t="s">
        <v>2240</v>
      </c>
      <c r="O9" s="55"/>
      <c r="P9" s="54" t="s">
        <v>1834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2240</v>
      </c>
      <c r="X9" s="57" t="s">
        <v>2594</v>
      </c>
      <c r="Y9" s="57" t="s">
        <v>2240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 hidden="1">
      <c r="A10" s="48">
        <f t="shared" si="15"/>
        <v>10</v>
      </c>
      <c r="B10" s="47">
        <f t="shared" si="16"/>
        <v>5</v>
      </c>
      <c r="C10" s="51" t="s">
        <v>4308</v>
      </c>
      <c r="D10" s="51" t="s">
        <v>2281</v>
      </c>
      <c r="E10" s="56" t="s">
        <v>1120</v>
      </c>
      <c r="F10" s="56" t="s">
        <v>1120</v>
      </c>
      <c r="G10" s="79">
        <v>0</v>
      </c>
      <c r="H10" s="79">
        <v>99</v>
      </c>
      <c r="I10" s="145" t="s">
        <v>3</v>
      </c>
      <c r="J10" s="56" t="s">
        <v>1377</v>
      </c>
      <c r="K10" s="57" t="s">
        <v>3947</v>
      </c>
      <c r="L10" s="55" t="s">
        <v>4771</v>
      </c>
      <c r="M10" s="55" t="s">
        <v>4833</v>
      </c>
      <c r="N10" s="55" t="s">
        <v>2240</v>
      </c>
      <c r="O10" s="55"/>
      <c r="P10" s="54" t="s">
        <v>1616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2240</v>
      </c>
      <c r="X10" s="57" t="s">
        <v>2594</v>
      </c>
      <c r="Y10" s="57" t="s">
        <v>2240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 hidden="1">
      <c r="A11" s="48">
        <f t="shared" si="15"/>
        <v>11</v>
      </c>
      <c r="B11" s="47">
        <f t="shared" si="16"/>
        <v>6</v>
      </c>
      <c r="C11" s="51" t="s">
        <v>4309</v>
      </c>
      <c r="D11" s="51" t="s">
        <v>2281</v>
      </c>
      <c r="E11" s="56" t="s">
        <v>1121</v>
      </c>
      <c r="F11" s="56" t="s">
        <v>1121</v>
      </c>
      <c r="G11" s="79">
        <v>0</v>
      </c>
      <c r="H11" s="79">
        <v>99</v>
      </c>
      <c r="I11" s="145" t="s">
        <v>3</v>
      </c>
      <c r="J11" s="56" t="s">
        <v>1377</v>
      </c>
      <c r="K11" s="57" t="s">
        <v>3947</v>
      </c>
      <c r="L11" s="55" t="s">
        <v>4771</v>
      </c>
      <c r="M11" s="55" t="s">
        <v>4833</v>
      </c>
      <c r="N11" s="55" t="s">
        <v>2240</v>
      </c>
      <c r="O11" s="55"/>
      <c r="P11" s="54" t="s">
        <v>1617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2240</v>
      </c>
      <c r="X11" s="57" t="s">
        <v>2594</v>
      </c>
      <c r="Y11" s="57" t="s">
        <v>2240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 hidden="1">
      <c r="A12" s="48">
        <f t="shared" si="15"/>
        <v>12</v>
      </c>
      <c r="B12" s="47">
        <f t="shared" si="16"/>
        <v>7</v>
      </c>
      <c r="C12" s="51" t="s">
        <v>4310</v>
      </c>
      <c r="D12" s="51" t="s">
        <v>2281</v>
      </c>
      <c r="E12" s="56" t="s">
        <v>1122</v>
      </c>
      <c r="F12" s="56" t="s">
        <v>1122</v>
      </c>
      <c r="G12" s="79">
        <v>0</v>
      </c>
      <c r="H12" s="79">
        <v>99</v>
      </c>
      <c r="I12" s="145" t="s">
        <v>3</v>
      </c>
      <c r="J12" s="56" t="s">
        <v>1377</v>
      </c>
      <c r="K12" s="57" t="s">
        <v>3947</v>
      </c>
      <c r="L12" s="55" t="s">
        <v>4771</v>
      </c>
      <c r="M12" s="55" t="s">
        <v>4833</v>
      </c>
      <c r="N12" s="55" t="s">
        <v>2240</v>
      </c>
      <c r="O12" s="55"/>
      <c r="P12" s="54" t="s">
        <v>1618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2240</v>
      </c>
      <c r="X12" s="57" t="s">
        <v>2594</v>
      </c>
      <c r="Y12" s="57" t="s">
        <v>2240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 hidden="1">
      <c r="A13" s="48">
        <f t="shared" si="15"/>
        <v>13</v>
      </c>
      <c r="B13" s="47">
        <f t="shared" si="16"/>
        <v>8</v>
      </c>
      <c r="C13" s="51" t="s">
        <v>4311</v>
      </c>
      <c r="D13" s="51" t="s">
        <v>2281</v>
      </c>
      <c r="E13" s="56" t="s">
        <v>1074</v>
      </c>
      <c r="F13" s="56" t="s">
        <v>1074</v>
      </c>
      <c r="G13" s="79">
        <v>0</v>
      </c>
      <c r="H13" s="79">
        <v>99</v>
      </c>
      <c r="I13" s="145" t="s">
        <v>3</v>
      </c>
      <c r="J13" s="56" t="s">
        <v>1377</v>
      </c>
      <c r="K13" s="57" t="s">
        <v>3947</v>
      </c>
      <c r="L13" s="55" t="s">
        <v>4771</v>
      </c>
      <c r="M13" s="55" t="s">
        <v>4833</v>
      </c>
      <c r="N13" s="55" t="s">
        <v>2240</v>
      </c>
      <c r="O13" s="55"/>
      <c r="P13" s="54" t="s">
        <v>1500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2240</v>
      </c>
      <c r="X13" s="57" t="s">
        <v>2594</v>
      </c>
      <c r="Y13" s="57" t="s">
        <v>2240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 hidden="1">
      <c r="A14" s="48">
        <f t="shared" si="15"/>
        <v>14</v>
      </c>
      <c r="B14" s="47">
        <f t="shared" si="16"/>
        <v>9</v>
      </c>
      <c r="C14" s="51" t="s">
        <v>4312</v>
      </c>
      <c r="D14" s="51" t="s">
        <v>2281</v>
      </c>
      <c r="E14" s="56" t="s">
        <v>1075</v>
      </c>
      <c r="F14" s="56" t="s">
        <v>1075</v>
      </c>
      <c r="G14" s="79">
        <v>0</v>
      </c>
      <c r="H14" s="79">
        <v>99</v>
      </c>
      <c r="I14" s="145" t="s">
        <v>3</v>
      </c>
      <c r="J14" s="56" t="s">
        <v>1377</v>
      </c>
      <c r="K14" s="57" t="s">
        <v>3947</v>
      </c>
      <c r="L14" s="55" t="s">
        <v>4771</v>
      </c>
      <c r="M14" s="55" t="s">
        <v>4833</v>
      </c>
      <c r="N14" s="55" t="s">
        <v>2240</v>
      </c>
      <c r="O14" s="55"/>
      <c r="P14" s="54" t="s">
        <v>1501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2240</v>
      </c>
      <c r="X14" s="57" t="s">
        <v>2594</v>
      </c>
      <c r="Y14" s="57" t="s">
        <v>2240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 hidden="1">
      <c r="A15" s="48">
        <f t="shared" si="15"/>
        <v>15</v>
      </c>
      <c r="B15" s="47">
        <f t="shared" si="16"/>
        <v>10</v>
      </c>
      <c r="C15" s="51" t="s">
        <v>4313</v>
      </c>
      <c r="D15" s="51" t="s">
        <v>2281</v>
      </c>
      <c r="E15" s="56" t="s">
        <v>1076</v>
      </c>
      <c r="F15" s="56" t="s">
        <v>1076</v>
      </c>
      <c r="G15" s="79">
        <v>0</v>
      </c>
      <c r="H15" s="79">
        <v>99</v>
      </c>
      <c r="I15" s="145" t="s">
        <v>3</v>
      </c>
      <c r="J15" s="56" t="s">
        <v>1377</v>
      </c>
      <c r="K15" s="57" t="s">
        <v>3947</v>
      </c>
      <c r="L15" s="55" t="s">
        <v>4771</v>
      </c>
      <c r="M15" s="55" t="s">
        <v>4833</v>
      </c>
      <c r="N15" s="55" t="s">
        <v>2240</v>
      </c>
      <c r="O15" s="55"/>
      <c r="P15" s="54" t="s">
        <v>1503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2240</v>
      </c>
      <c r="X15" s="57" t="s">
        <v>2594</v>
      </c>
      <c r="Y15" s="57" t="s">
        <v>2240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 hidden="1">
      <c r="A16" s="48">
        <f t="shared" si="15"/>
        <v>16</v>
      </c>
      <c r="B16" s="47">
        <f t="shared" si="16"/>
        <v>11</v>
      </c>
      <c r="C16" s="137" t="s">
        <v>4296</v>
      </c>
      <c r="D16" s="51" t="s">
        <v>4298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1377</v>
      </c>
      <c r="K16" s="57" t="s">
        <v>3785</v>
      </c>
      <c r="L16" s="55" t="s">
        <v>4771</v>
      </c>
      <c r="M16" s="55" t="s">
        <v>4834</v>
      </c>
      <c r="N16" s="55" t="s">
        <v>2240</v>
      </c>
      <c r="O16" s="55"/>
      <c r="P16" s="54" t="s">
        <v>1969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2240</v>
      </c>
      <c r="X16" s="57" t="s">
        <v>2240</v>
      </c>
      <c r="Y16" s="57" t="s">
        <v>2240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 hidden="1">
      <c r="A17" s="48">
        <f t="shared" si="15"/>
        <v>17</v>
      </c>
      <c r="B17" s="47">
        <f t="shared" si="16"/>
        <v>12</v>
      </c>
      <c r="C17" s="137" t="s">
        <v>4297</v>
      </c>
      <c r="D17" s="51" t="s">
        <v>4298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1377</v>
      </c>
      <c r="K17" s="57" t="s">
        <v>3785</v>
      </c>
      <c r="L17" s="55" t="s">
        <v>4771</v>
      </c>
      <c r="M17" s="55" t="s">
        <v>4834</v>
      </c>
      <c r="N17" s="55" t="s">
        <v>2240</v>
      </c>
      <c r="O17" s="55"/>
      <c r="P17" s="54" t="s">
        <v>1970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2240</v>
      </c>
      <c r="X17" s="57" t="s">
        <v>2240</v>
      </c>
      <c r="Y17" s="57" t="s">
        <v>2240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 hidden="1">
      <c r="A18" s="48">
        <f t="shared" si="15"/>
        <v>18</v>
      </c>
      <c r="B18" s="47">
        <f t="shared" si="16"/>
        <v>13</v>
      </c>
      <c r="C18" s="53" t="s">
        <v>4287</v>
      </c>
      <c r="D18" s="51" t="s">
        <v>4288</v>
      </c>
      <c r="E18" s="56" t="s">
        <v>1288</v>
      </c>
      <c r="F18" s="56" t="s">
        <v>1288</v>
      </c>
      <c r="G18" s="79">
        <v>0</v>
      </c>
      <c r="H18" s="79">
        <v>0</v>
      </c>
      <c r="I18" s="145" t="s">
        <v>3</v>
      </c>
      <c r="J18" s="56" t="s">
        <v>1377</v>
      </c>
      <c r="K18" s="57" t="s">
        <v>3785</v>
      </c>
      <c r="L18" s="55" t="s">
        <v>4771</v>
      </c>
      <c r="M18" s="55" t="s">
        <v>4828</v>
      </c>
      <c r="N18" s="55" t="s">
        <v>2240</v>
      </c>
      <c r="O18" s="55"/>
      <c r="P18" s="54" t="s">
        <v>1971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2240</v>
      </c>
      <c r="X18" s="57" t="s">
        <v>2240</v>
      </c>
      <c r="Y18" s="57" t="s">
        <v>2240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 hidden="1">
      <c r="A19" s="48">
        <f t="shared" si="15"/>
        <v>19</v>
      </c>
      <c r="B19" s="47">
        <f t="shared" si="16"/>
        <v>14</v>
      </c>
      <c r="C19" s="53" t="s">
        <v>4287</v>
      </c>
      <c r="D19" s="51" t="s">
        <v>4289</v>
      </c>
      <c r="E19" s="56" t="s">
        <v>1289</v>
      </c>
      <c r="F19" s="56" t="s">
        <v>1289</v>
      </c>
      <c r="G19" s="79">
        <v>0</v>
      </c>
      <c r="H19" s="79">
        <v>0</v>
      </c>
      <c r="I19" s="145" t="s">
        <v>3</v>
      </c>
      <c r="J19" s="56" t="s">
        <v>1377</v>
      </c>
      <c r="K19" s="57" t="s">
        <v>3785</v>
      </c>
      <c r="L19" s="55" t="s">
        <v>4771</v>
      </c>
      <c r="M19" s="55" t="s">
        <v>4828</v>
      </c>
      <c r="N19" s="55" t="s">
        <v>2240</v>
      </c>
      <c r="O19" s="55"/>
      <c r="P19" s="54" t="s">
        <v>1972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2240</v>
      </c>
      <c r="X19" s="57" t="s">
        <v>2240</v>
      </c>
      <c r="Y19" s="57" t="s">
        <v>2240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 hidden="1">
      <c r="A20" s="48">
        <f t="shared" si="15"/>
        <v>20</v>
      </c>
      <c r="B20" s="47">
        <f t="shared" si="16"/>
        <v>15</v>
      </c>
      <c r="C20" s="137" t="s">
        <v>4299</v>
      </c>
      <c r="D20" s="51" t="s">
        <v>4298</v>
      </c>
      <c r="E20" s="56" t="s">
        <v>1290</v>
      </c>
      <c r="F20" s="56" t="s">
        <v>1290</v>
      </c>
      <c r="G20" s="79">
        <v>0</v>
      </c>
      <c r="H20" s="79">
        <v>99</v>
      </c>
      <c r="I20" s="145" t="s">
        <v>3</v>
      </c>
      <c r="J20" s="56" t="s">
        <v>1377</v>
      </c>
      <c r="K20" s="57" t="s">
        <v>3785</v>
      </c>
      <c r="L20" s="55" t="s">
        <v>4771</v>
      </c>
      <c r="M20" s="55" t="s">
        <v>4834</v>
      </c>
      <c r="N20" s="55" t="s">
        <v>2240</v>
      </c>
      <c r="O20" s="55"/>
      <c r="P20" s="54" t="s">
        <v>1973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2240</v>
      </c>
      <c r="X20" s="57" t="s">
        <v>2240</v>
      </c>
      <c r="Y20" s="57" t="s">
        <v>2240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 hidden="1">
      <c r="A21" s="48">
        <f t="shared" si="15"/>
        <v>21</v>
      </c>
      <c r="B21" s="47">
        <f t="shared" si="16"/>
        <v>16</v>
      </c>
      <c r="C21" s="137" t="s">
        <v>4300</v>
      </c>
      <c r="D21" s="51" t="s">
        <v>4298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1377</v>
      </c>
      <c r="K21" s="57" t="s">
        <v>3785</v>
      </c>
      <c r="L21" s="55" t="s">
        <v>4771</v>
      </c>
      <c r="M21" s="55" t="s">
        <v>4834</v>
      </c>
      <c r="N21" s="55" t="s">
        <v>2240</v>
      </c>
      <c r="O21" s="55"/>
      <c r="P21" s="54" t="s">
        <v>1974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2240</v>
      </c>
      <c r="X21" s="57" t="s">
        <v>2240</v>
      </c>
      <c r="Y21" s="57" t="s">
        <v>2240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 hidden="1">
      <c r="A22" s="48">
        <f t="shared" si="15"/>
        <v>22</v>
      </c>
      <c r="B22" s="47">
        <f t="shared" si="16"/>
        <v>17</v>
      </c>
      <c r="C22" s="137" t="s">
        <v>4301</v>
      </c>
      <c r="D22" s="51" t="s">
        <v>4298</v>
      </c>
      <c r="E22" s="56" t="s">
        <v>1291</v>
      </c>
      <c r="F22" s="56" t="s">
        <v>1291</v>
      </c>
      <c r="G22" s="79">
        <v>0</v>
      </c>
      <c r="H22" s="79">
        <v>99</v>
      </c>
      <c r="I22" s="145" t="s">
        <v>3</v>
      </c>
      <c r="J22" s="56" t="s">
        <v>1377</v>
      </c>
      <c r="K22" s="57" t="s">
        <v>3785</v>
      </c>
      <c r="L22" s="55" t="s">
        <v>4771</v>
      </c>
      <c r="M22" s="55" t="s">
        <v>4834</v>
      </c>
      <c r="N22" s="55" t="s">
        <v>2240</v>
      </c>
      <c r="O22" s="55"/>
      <c r="P22" s="54" t="s">
        <v>1975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2240</v>
      </c>
      <c r="X22" s="57" t="s">
        <v>2240</v>
      </c>
      <c r="Y22" s="57" t="s">
        <v>2240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 hidden="1">
      <c r="A23" s="48">
        <f t="shared" si="15"/>
        <v>23</v>
      </c>
      <c r="B23" s="47">
        <f t="shared" si="16"/>
        <v>18</v>
      </c>
      <c r="C23" s="137" t="s">
        <v>4302</v>
      </c>
      <c r="D23" s="51" t="s">
        <v>4298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1377</v>
      </c>
      <c r="K23" s="57" t="s">
        <v>3785</v>
      </c>
      <c r="L23" s="55" t="s">
        <v>4771</v>
      </c>
      <c r="M23" s="55" t="s">
        <v>4834</v>
      </c>
      <c r="N23" s="55" t="s">
        <v>2240</v>
      </c>
      <c r="O23" s="55"/>
      <c r="P23" s="54" t="s">
        <v>1976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2240</v>
      </c>
      <c r="X23" s="57" t="s">
        <v>2240</v>
      </c>
      <c r="Y23" s="57" t="s">
        <v>2240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 hidden="1">
      <c r="A24" s="48">
        <f t="shared" si="15"/>
        <v>24</v>
      </c>
      <c r="B24" s="47">
        <f t="shared" si="16"/>
        <v>19</v>
      </c>
      <c r="C24" s="137" t="s">
        <v>4303</v>
      </c>
      <c r="D24" s="51" t="s">
        <v>4298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1377</v>
      </c>
      <c r="K24" s="57" t="s">
        <v>3785</v>
      </c>
      <c r="L24" s="55" t="s">
        <v>4771</v>
      </c>
      <c r="M24" s="55" t="s">
        <v>4834</v>
      </c>
      <c r="N24" s="55" t="s">
        <v>2240</v>
      </c>
      <c r="O24" s="55"/>
      <c r="P24" s="54" t="s">
        <v>1977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2240</v>
      </c>
      <c r="X24" s="57" t="s">
        <v>2240</v>
      </c>
      <c r="Y24" s="57" t="s">
        <v>2240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 hidden="1">
      <c r="A25" s="48">
        <f t="shared" si="15"/>
        <v>25</v>
      </c>
      <c r="B25" s="47">
        <f t="shared" si="16"/>
        <v>20</v>
      </c>
      <c r="C25" s="51" t="s">
        <v>3416</v>
      </c>
      <c r="D25" s="51" t="s">
        <v>2362</v>
      </c>
      <c r="E25" s="56" t="s">
        <v>1096</v>
      </c>
      <c r="F25" s="56" t="s">
        <v>1096</v>
      </c>
      <c r="G25" s="79">
        <v>0</v>
      </c>
      <c r="H25" s="79">
        <v>99</v>
      </c>
      <c r="I25" s="145" t="s">
        <v>3</v>
      </c>
      <c r="J25" s="56" t="s">
        <v>1377</v>
      </c>
      <c r="K25" s="57" t="s">
        <v>3785</v>
      </c>
      <c r="L25" s="55" t="s">
        <v>4771</v>
      </c>
      <c r="M25" s="55" t="s">
        <v>4835</v>
      </c>
      <c r="N25" s="55" t="s">
        <v>2240</v>
      </c>
      <c r="O25" s="55"/>
      <c r="P25" s="54" t="s">
        <v>1542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2240</v>
      </c>
      <c r="X25" s="57" t="s">
        <v>2240</v>
      </c>
      <c r="Y25" s="57" t="s">
        <v>2240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 hidden="1">
      <c r="A26" s="48">
        <f t="shared" si="15"/>
        <v>26</v>
      </c>
      <c r="B26" s="47">
        <f t="shared" si="16"/>
        <v>21</v>
      </c>
      <c r="C26" s="51" t="s">
        <v>3417</v>
      </c>
      <c r="D26" s="51" t="s">
        <v>2362</v>
      </c>
      <c r="E26" s="56" t="s">
        <v>1103</v>
      </c>
      <c r="F26" s="56" t="s">
        <v>1103</v>
      </c>
      <c r="G26" s="79">
        <v>0</v>
      </c>
      <c r="H26" s="79">
        <v>99</v>
      </c>
      <c r="I26" s="145" t="s">
        <v>3</v>
      </c>
      <c r="J26" s="56" t="s">
        <v>1377</v>
      </c>
      <c r="K26" s="57" t="s">
        <v>3785</v>
      </c>
      <c r="L26" s="55" t="s">
        <v>4771</v>
      </c>
      <c r="M26" s="55" t="s">
        <v>4835</v>
      </c>
      <c r="N26" s="55" t="s">
        <v>2240</v>
      </c>
      <c r="O26" s="55"/>
      <c r="P26" s="54" t="s">
        <v>1563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2240</v>
      </c>
      <c r="X26" s="57" t="s">
        <v>2240</v>
      </c>
      <c r="Y26" s="57" t="s">
        <v>2240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 hidden="1">
      <c r="A27" s="48">
        <f t="shared" si="15"/>
        <v>27</v>
      </c>
      <c r="B27" s="47">
        <f t="shared" si="16"/>
        <v>22</v>
      </c>
      <c r="C27" s="51" t="s">
        <v>4089</v>
      </c>
      <c r="D27" s="51" t="s">
        <v>4090</v>
      </c>
      <c r="E27" s="56" t="s">
        <v>1089</v>
      </c>
      <c r="F27" s="56" t="s">
        <v>1089</v>
      </c>
      <c r="G27" s="79">
        <v>0</v>
      </c>
      <c r="H27" s="79">
        <v>0</v>
      </c>
      <c r="I27" s="145" t="s">
        <v>3</v>
      </c>
      <c r="J27" s="56" t="s">
        <v>1377</v>
      </c>
      <c r="K27" s="57" t="s">
        <v>3785</v>
      </c>
      <c r="L27" s="55" t="s">
        <v>4771</v>
      </c>
      <c r="M27" s="55" t="s">
        <v>4828</v>
      </c>
      <c r="N27" s="55" t="s">
        <v>2240</v>
      </c>
      <c r="O27" s="55"/>
      <c r="P27" s="54" t="s">
        <v>1526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2240</v>
      </c>
      <c r="X27" s="57" t="s">
        <v>2240</v>
      </c>
      <c r="Y27" s="57" t="s">
        <v>2240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 hidden="1">
      <c r="A28" s="48">
        <f t="shared" si="15"/>
        <v>28</v>
      </c>
      <c r="B28" s="47">
        <f t="shared" si="16"/>
        <v>23</v>
      </c>
      <c r="C28" s="51" t="s">
        <v>4089</v>
      </c>
      <c r="D28" s="51" t="s">
        <v>4091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1377</v>
      </c>
      <c r="K28" s="57" t="s">
        <v>3785</v>
      </c>
      <c r="L28" s="55" t="s">
        <v>4771</v>
      </c>
      <c r="M28" s="55" t="s">
        <v>4828</v>
      </c>
      <c r="N28" s="55" t="s">
        <v>2240</v>
      </c>
      <c r="O28" s="55"/>
      <c r="P28" s="54" t="s">
        <v>1756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2240</v>
      </c>
      <c r="X28" s="57" t="s">
        <v>2240</v>
      </c>
      <c r="Y28" s="57" t="s">
        <v>2240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 hidden="1">
      <c r="A29" s="48">
        <f t="shared" si="15"/>
        <v>29</v>
      </c>
      <c r="B29" s="47">
        <f t="shared" si="16"/>
        <v>24</v>
      </c>
      <c r="C29" s="51" t="s">
        <v>4089</v>
      </c>
      <c r="D29" s="51" t="s">
        <v>4286</v>
      </c>
      <c r="E29" s="56" t="s">
        <v>1100</v>
      </c>
      <c r="F29" s="56" t="s">
        <v>1100</v>
      </c>
      <c r="G29" s="79">
        <v>0</v>
      </c>
      <c r="H29" s="79">
        <v>0</v>
      </c>
      <c r="I29" s="145" t="s">
        <v>3</v>
      </c>
      <c r="J29" s="56" t="s">
        <v>1377</v>
      </c>
      <c r="K29" s="57" t="s">
        <v>3785</v>
      </c>
      <c r="L29" s="55" t="s">
        <v>4771</v>
      </c>
      <c r="M29" s="55" t="s">
        <v>4828</v>
      </c>
      <c r="N29" s="55" t="s">
        <v>2240</v>
      </c>
      <c r="O29" s="55"/>
      <c r="P29" s="54" t="s">
        <v>1557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2240</v>
      </c>
      <c r="X29" s="57" t="s">
        <v>2240</v>
      </c>
      <c r="Y29" s="57" t="s">
        <v>2240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 hidden="1">
      <c r="A30" s="48">
        <f t="shared" si="15"/>
        <v>30</v>
      </c>
      <c r="B30" s="47">
        <f t="shared" si="16"/>
        <v>25</v>
      </c>
      <c r="C30" s="51" t="s">
        <v>4089</v>
      </c>
      <c r="D30" s="51" t="s">
        <v>4092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1377</v>
      </c>
      <c r="K30" s="57" t="s">
        <v>3785</v>
      </c>
      <c r="L30" s="55" t="s">
        <v>4771</v>
      </c>
      <c r="M30" s="55" t="s">
        <v>4828</v>
      </c>
      <c r="N30" s="55" t="s">
        <v>2240</v>
      </c>
      <c r="O30" s="55"/>
      <c r="P30" s="54" t="s">
        <v>1614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2240</v>
      </c>
      <c r="X30" s="57" t="s">
        <v>2240</v>
      </c>
      <c r="Y30" s="57" t="s">
        <v>2240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 hidden="1">
      <c r="A31" s="48">
        <f t="shared" si="15"/>
        <v>31</v>
      </c>
      <c r="B31" s="47">
        <f t="shared" si="16"/>
        <v>26</v>
      </c>
      <c r="C31" s="53" t="s">
        <v>4287</v>
      </c>
      <c r="D31" s="51" t="s">
        <v>4290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1377</v>
      </c>
      <c r="K31" s="57" t="s">
        <v>3785</v>
      </c>
      <c r="L31" s="55" t="s">
        <v>4771</v>
      </c>
      <c r="M31" s="55" t="s">
        <v>4828</v>
      </c>
      <c r="N31" s="55" t="s">
        <v>2240</v>
      </c>
      <c r="O31" s="55"/>
      <c r="P31" s="54" t="s">
        <v>1481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2666</v>
      </c>
      <c r="X31" s="57" t="s">
        <v>2600</v>
      </c>
      <c r="Y31" s="57" t="s">
        <v>2240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 hidden="1">
      <c r="A32" s="48">
        <f t="shared" si="15"/>
        <v>32</v>
      </c>
      <c r="B32" s="47">
        <f t="shared" si="16"/>
        <v>27</v>
      </c>
      <c r="C32" s="51" t="s">
        <v>4287</v>
      </c>
      <c r="D32" s="51" t="s">
        <v>4504</v>
      </c>
      <c r="E32" s="56" t="s">
        <v>1150</v>
      </c>
      <c r="F32" s="56" t="s">
        <v>1150</v>
      </c>
      <c r="G32" s="79">
        <v>0</v>
      </c>
      <c r="H32" s="79">
        <v>0</v>
      </c>
      <c r="I32" s="145" t="s">
        <v>3</v>
      </c>
      <c r="J32" s="56" t="s">
        <v>1377</v>
      </c>
      <c r="K32" s="57" t="s">
        <v>3785</v>
      </c>
      <c r="L32" s="55" t="s">
        <v>4771</v>
      </c>
      <c r="M32" s="55" t="s">
        <v>4828</v>
      </c>
      <c r="N32" s="55" t="s">
        <v>2240</v>
      </c>
      <c r="O32" s="55"/>
      <c r="P32" s="54" t="s">
        <v>1685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2240</v>
      </c>
      <c r="X32" s="57" t="s">
        <v>2240</v>
      </c>
      <c r="Y32" s="57" t="s">
        <v>2240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 hidden="1">
      <c r="A33" s="48">
        <f t="shared" si="15"/>
        <v>33</v>
      </c>
      <c r="B33" s="47">
        <f t="shared" si="16"/>
        <v>28</v>
      </c>
      <c r="C33" s="53" t="s">
        <v>4287</v>
      </c>
      <c r="D33" s="51" t="s">
        <v>4292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1377</v>
      </c>
      <c r="K33" s="57" t="s">
        <v>3785</v>
      </c>
      <c r="L33" s="55" t="s">
        <v>4771</v>
      </c>
      <c r="M33" s="55" t="s">
        <v>4828</v>
      </c>
      <c r="N33" s="55" t="s">
        <v>2240</v>
      </c>
      <c r="O33" s="55"/>
      <c r="P33" s="54" t="s">
        <v>1738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2240</v>
      </c>
      <c r="X33" s="57" t="s">
        <v>2240</v>
      </c>
      <c r="Y33" s="57" t="s">
        <v>2240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 hidden="1">
      <c r="A34" s="48">
        <f t="shared" si="15"/>
        <v>34</v>
      </c>
      <c r="B34" s="47">
        <f t="shared" si="16"/>
        <v>29</v>
      </c>
      <c r="C34" s="53" t="s">
        <v>4287</v>
      </c>
      <c r="D34" s="51" t="s">
        <v>4293</v>
      </c>
      <c r="E34" s="56" t="s">
        <v>1218</v>
      </c>
      <c r="F34" s="56" t="s">
        <v>1218</v>
      </c>
      <c r="G34" s="79">
        <v>0</v>
      </c>
      <c r="H34" s="79">
        <v>0</v>
      </c>
      <c r="I34" s="145" t="s">
        <v>3</v>
      </c>
      <c r="J34" s="56" t="s">
        <v>1377</v>
      </c>
      <c r="K34" s="57" t="s">
        <v>3785</v>
      </c>
      <c r="L34" s="55" t="s">
        <v>4771</v>
      </c>
      <c r="M34" s="55" t="s">
        <v>4828</v>
      </c>
      <c r="N34" s="55" t="s">
        <v>2240</v>
      </c>
      <c r="O34" s="55"/>
      <c r="P34" s="54" t="s">
        <v>1814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2682</v>
      </c>
      <c r="X34" s="57" t="s">
        <v>2600</v>
      </c>
      <c r="Y34" s="57" t="s">
        <v>2240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 hidden="1">
      <c r="A35" s="48">
        <f t="shared" si="15"/>
        <v>35</v>
      </c>
      <c r="B35" s="47">
        <f t="shared" si="16"/>
        <v>30</v>
      </c>
      <c r="C35" s="53" t="s">
        <v>4287</v>
      </c>
      <c r="D35" s="51" t="s">
        <v>4294</v>
      </c>
      <c r="E35" s="56" t="s">
        <v>1245</v>
      </c>
      <c r="F35" s="56" t="s">
        <v>1245</v>
      </c>
      <c r="G35" s="79">
        <v>0</v>
      </c>
      <c r="H35" s="79">
        <v>0</v>
      </c>
      <c r="I35" s="145" t="s">
        <v>3</v>
      </c>
      <c r="J35" s="56" t="s">
        <v>1377</v>
      </c>
      <c r="K35" s="57" t="s">
        <v>3785</v>
      </c>
      <c r="L35" s="55" t="s">
        <v>4771</v>
      </c>
      <c r="M35" s="55" t="s">
        <v>4828</v>
      </c>
      <c r="N35" s="55" t="s">
        <v>2240</v>
      </c>
      <c r="O35" s="55"/>
      <c r="P35" s="54" t="s">
        <v>1882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2240</v>
      </c>
      <c r="X35" s="57" t="s">
        <v>2240</v>
      </c>
      <c r="Y35" s="57" t="s">
        <v>2240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 hidden="1">
      <c r="A36" s="48">
        <f t="shared" si="15"/>
        <v>36</v>
      </c>
      <c r="B36" s="47">
        <f t="shared" si="16"/>
        <v>31</v>
      </c>
      <c r="C36" s="53" t="s">
        <v>4291</v>
      </c>
      <c r="D36" s="51" t="s">
        <v>7</v>
      </c>
      <c r="E36" s="56" t="s">
        <v>1256</v>
      </c>
      <c r="F36" s="56" t="s">
        <v>1256</v>
      </c>
      <c r="G36" s="79">
        <v>0</v>
      </c>
      <c r="H36" s="79">
        <v>0</v>
      </c>
      <c r="I36" s="145" t="s">
        <v>3</v>
      </c>
      <c r="J36" s="56" t="s">
        <v>1377</v>
      </c>
      <c r="K36" s="57" t="s">
        <v>3785</v>
      </c>
      <c r="L36" s="55" t="s">
        <v>4771</v>
      </c>
      <c r="M36" s="55" t="s">
        <v>4828</v>
      </c>
      <c r="N36" s="55" t="s">
        <v>2240</v>
      </c>
      <c r="O36" s="55"/>
      <c r="P36" s="54" t="s">
        <v>1899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2240</v>
      </c>
      <c r="X36" s="57" t="s">
        <v>2240</v>
      </c>
      <c r="Y36" s="57" t="s">
        <v>2240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 hidden="1">
      <c r="A37" s="48">
        <f t="shared" si="15"/>
        <v>37</v>
      </c>
      <c r="B37" s="47">
        <f t="shared" si="16"/>
        <v>32</v>
      </c>
      <c r="C37" s="53" t="s">
        <v>4287</v>
      </c>
      <c r="D37" s="51" t="s">
        <v>4295</v>
      </c>
      <c r="E37" s="56" t="s">
        <v>1321</v>
      </c>
      <c r="F37" s="56" t="s">
        <v>1321</v>
      </c>
      <c r="G37" s="58">
        <v>0</v>
      </c>
      <c r="H37" s="58">
        <v>0</v>
      </c>
      <c r="I37" s="145" t="s">
        <v>3</v>
      </c>
      <c r="J37" s="56" t="s">
        <v>1377</v>
      </c>
      <c r="K37" s="57" t="s">
        <v>3947</v>
      </c>
      <c r="L37" s="55" t="s">
        <v>4771</v>
      </c>
      <c r="M37" s="55" t="s">
        <v>4828</v>
      </c>
      <c r="N37" s="55" t="s">
        <v>2240</v>
      </c>
      <c r="O37" s="55"/>
      <c r="P37" s="54" t="s">
        <v>2053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2240</v>
      </c>
      <c r="X37" s="57" t="s">
        <v>2240</v>
      </c>
      <c r="Y37" s="57" t="s">
        <v>2240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 hidden="1">
      <c r="A38" s="48">
        <f t="shared" si="15"/>
        <v>38</v>
      </c>
      <c r="B38" s="47">
        <f t="shared" si="16"/>
        <v>33</v>
      </c>
      <c r="C38" s="51" t="s">
        <v>3418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1377</v>
      </c>
      <c r="K38" s="57" t="s">
        <v>3785</v>
      </c>
      <c r="L38" s="55" t="s">
        <v>4771</v>
      </c>
      <c r="M38" s="55" t="s">
        <v>4828</v>
      </c>
      <c r="N38" s="55" t="s">
        <v>2240</v>
      </c>
      <c r="O38" s="55"/>
      <c r="P38" s="54" t="s">
        <v>1785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2662</v>
      </c>
      <c r="X38" s="80" t="s">
        <v>2600</v>
      </c>
      <c r="Y38" s="81" t="s">
        <v>2240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 hidden="1">
      <c r="A39" s="48">
        <f t="shared" si="15"/>
        <v>39</v>
      </c>
      <c r="B39" s="47">
        <f t="shared" si="16"/>
        <v>34</v>
      </c>
      <c r="C39" s="51" t="s">
        <v>4839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1378</v>
      </c>
      <c r="K39" s="57" t="s">
        <v>3785</v>
      </c>
      <c r="L39" s="55" t="s">
        <v>4771</v>
      </c>
      <c r="M39" s="55" t="s">
        <v>4828</v>
      </c>
      <c r="N39" s="55" t="s">
        <v>2240</v>
      </c>
      <c r="O39" s="55"/>
      <c r="P39" s="54" t="s">
        <v>1916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2240</v>
      </c>
      <c r="X39" s="57" t="s">
        <v>2240</v>
      </c>
      <c r="Y39" s="57" t="s">
        <v>2240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 hidden="1">
      <c r="A40" s="48">
        <f t="shared" si="15"/>
        <v>40</v>
      </c>
      <c r="B40" s="47">
        <f t="shared" si="16"/>
        <v>35</v>
      </c>
      <c r="C40" s="51" t="s">
        <v>3419</v>
      </c>
      <c r="D40" s="59" t="s">
        <v>2794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1378</v>
      </c>
      <c r="K40" s="57" t="s">
        <v>3947</v>
      </c>
      <c r="L40" s="55" t="s">
        <v>4771</v>
      </c>
      <c r="M40" s="55" t="s">
        <v>4828</v>
      </c>
      <c r="N40" s="55" t="s">
        <v>2240</v>
      </c>
      <c r="O40" s="55"/>
      <c r="P40" s="54" t="s">
        <v>1517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2678</v>
      </c>
      <c r="X40" s="57" t="s">
        <v>2600</v>
      </c>
      <c r="Y40" s="57" t="s">
        <v>2240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 hidden="1">
      <c r="A41" s="48">
        <f t="shared" si="15"/>
        <v>41</v>
      </c>
      <c r="B41" s="47">
        <f t="shared" si="16"/>
        <v>36</v>
      </c>
      <c r="C41" s="51" t="s">
        <v>3420</v>
      </c>
      <c r="D41" s="51" t="s">
        <v>7</v>
      </c>
      <c r="E41" s="56" t="s">
        <v>1287</v>
      </c>
      <c r="F41" s="56" t="s">
        <v>1287</v>
      </c>
      <c r="G41" s="79">
        <v>0</v>
      </c>
      <c r="H41" s="79">
        <v>0</v>
      </c>
      <c r="I41" s="145" t="s">
        <v>3</v>
      </c>
      <c r="J41" s="56" t="s">
        <v>1377</v>
      </c>
      <c r="K41" s="57" t="s">
        <v>4581</v>
      </c>
      <c r="L41" s="55" t="s">
        <v>4771</v>
      </c>
      <c r="M41" s="55" t="s">
        <v>4828</v>
      </c>
      <c r="N41" s="55" t="s">
        <v>2240</v>
      </c>
      <c r="O41" s="55"/>
      <c r="P41" s="54" t="s">
        <v>1968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2678</v>
      </c>
      <c r="X41" s="57" t="s">
        <v>2240</v>
      </c>
      <c r="Y41" s="57" t="s">
        <v>2240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 hidden="1">
      <c r="A42" s="48">
        <f t="shared" si="15"/>
        <v>42</v>
      </c>
      <c r="B42" s="47">
        <f t="shared" si="16"/>
        <v>37</v>
      </c>
      <c r="C42" s="51" t="s">
        <v>3421</v>
      </c>
      <c r="D42" s="51" t="s">
        <v>7</v>
      </c>
      <c r="E42" s="56" t="s">
        <v>1072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1377</v>
      </c>
      <c r="K42" s="57" t="s">
        <v>3947</v>
      </c>
      <c r="L42" s="55" t="s">
        <v>4771</v>
      </c>
      <c r="M42" s="55" t="s">
        <v>4828</v>
      </c>
      <c r="N42" s="55" t="s">
        <v>2240</v>
      </c>
      <c r="O42" s="55"/>
      <c r="P42" s="54" t="s">
        <v>1498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2678</v>
      </c>
      <c r="X42" s="57" t="s">
        <v>2240</v>
      </c>
      <c r="Y42" s="57" t="s">
        <v>2240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 hidden="1">
      <c r="A43" s="48">
        <f t="shared" si="15"/>
        <v>43</v>
      </c>
      <c r="B43" s="47">
        <f t="shared" si="16"/>
        <v>38</v>
      </c>
      <c r="C43" s="102" t="s">
        <v>4840</v>
      </c>
      <c r="D43" s="102" t="s">
        <v>12</v>
      </c>
      <c r="E43" s="103" t="s">
        <v>1192</v>
      </c>
      <c r="F43" s="103" t="s">
        <v>1192</v>
      </c>
      <c r="G43" s="157">
        <v>0</v>
      </c>
      <c r="H43" s="157">
        <v>99</v>
      </c>
      <c r="I43" s="145" t="s">
        <v>3</v>
      </c>
      <c r="J43" s="56" t="s">
        <v>1378</v>
      </c>
      <c r="K43" s="104" t="s">
        <v>3785</v>
      </c>
      <c r="L43" s="105" t="s">
        <v>4771</v>
      </c>
      <c r="M43" s="55" t="s">
        <v>4829</v>
      </c>
      <c r="N43" s="55" t="s">
        <v>2240</v>
      </c>
      <c r="P43" s="18" t="s">
        <v>1762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2240</v>
      </c>
      <c r="X43" s="104" t="s">
        <v>2240</v>
      </c>
      <c r="Y43" s="104" t="s">
        <v>2240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 hidden="1">
      <c r="A44" s="48">
        <f t="shared" si="15"/>
        <v>44</v>
      </c>
      <c r="B44" s="47">
        <f t="shared" si="16"/>
        <v>39</v>
      </c>
      <c r="C44" s="51" t="s">
        <v>3423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1377</v>
      </c>
      <c r="K44" s="57" t="s">
        <v>4581</v>
      </c>
      <c r="L44" s="55" t="s">
        <v>4771</v>
      </c>
      <c r="M44" s="55" t="s">
        <v>4828</v>
      </c>
      <c r="N44" s="55" t="s">
        <v>2240</v>
      </c>
      <c r="O44" s="55"/>
      <c r="P44" s="54" t="s">
        <v>1841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2240</v>
      </c>
      <c r="X44" s="57" t="s">
        <v>2240</v>
      </c>
      <c r="Y44" s="57" t="s">
        <v>2240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 hidden="1">
      <c r="A45" s="48">
        <f t="shared" si="15"/>
        <v>45</v>
      </c>
      <c r="B45" s="47">
        <f t="shared" si="16"/>
        <v>40</v>
      </c>
      <c r="C45" s="51" t="s">
        <v>3424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1377</v>
      </c>
      <c r="K45" s="57" t="s">
        <v>4581</v>
      </c>
      <c r="L45" s="55" t="s">
        <v>4771</v>
      </c>
      <c r="M45" s="55" t="s">
        <v>4828</v>
      </c>
      <c r="N45" s="55" t="s">
        <v>2240</v>
      </c>
      <c r="O45" s="55"/>
      <c r="P45" s="54" t="s">
        <v>1842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2240</v>
      </c>
      <c r="X45" s="57" t="s">
        <v>2240</v>
      </c>
      <c r="Y45" s="57" t="s">
        <v>2240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 hidden="1">
      <c r="A46" s="48">
        <f t="shared" si="15"/>
        <v>46</v>
      </c>
      <c r="B46" s="47">
        <f t="shared" si="16"/>
        <v>41</v>
      </c>
      <c r="C46" s="51" t="s">
        <v>3425</v>
      </c>
      <c r="D46" s="51" t="s">
        <v>7</v>
      </c>
      <c r="E46" s="56" t="s">
        <v>1053</v>
      </c>
      <c r="F46" s="56" t="s">
        <v>1053</v>
      </c>
      <c r="G46" s="79">
        <v>0</v>
      </c>
      <c r="H46" s="79">
        <v>0</v>
      </c>
      <c r="I46" s="145" t="s">
        <v>3</v>
      </c>
      <c r="J46" s="56" t="s">
        <v>1379</v>
      </c>
      <c r="K46" s="57" t="s">
        <v>4581</v>
      </c>
      <c r="L46" s="55" t="s">
        <v>4771</v>
      </c>
      <c r="M46" s="55" t="s">
        <v>4828</v>
      </c>
      <c r="N46" s="55" t="s">
        <v>2240</v>
      </c>
      <c r="O46" s="55"/>
      <c r="P46" s="54" t="s">
        <v>1470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2665</v>
      </c>
      <c r="X46" s="57" t="s">
        <v>2600</v>
      </c>
      <c r="Y46" s="57" t="s">
        <v>2240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 hidden="1">
      <c r="A47" s="48">
        <f t="shared" si="15"/>
        <v>47</v>
      </c>
      <c r="B47" s="47">
        <f t="shared" si="16"/>
        <v>42</v>
      </c>
      <c r="C47" s="51" t="s">
        <v>3426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1377</v>
      </c>
      <c r="K47" s="57" t="s">
        <v>3947</v>
      </c>
      <c r="L47" s="55" t="s">
        <v>4771</v>
      </c>
      <c r="M47" s="55" t="s">
        <v>4828</v>
      </c>
      <c r="N47" s="55" t="s">
        <v>2240</v>
      </c>
      <c r="O47" s="55"/>
      <c r="P47" s="54" t="s">
        <v>1549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2678</v>
      </c>
      <c r="X47" s="57" t="s">
        <v>2240</v>
      </c>
      <c r="Y47" s="57" t="s">
        <v>2240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 hidden="1">
      <c r="A48" s="48">
        <f t="shared" si="15"/>
        <v>48</v>
      </c>
      <c r="B48" s="47">
        <f t="shared" si="16"/>
        <v>43</v>
      </c>
      <c r="C48" s="51" t="s">
        <v>4826</v>
      </c>
      <c r="D48" s="51" t="s">
        <v>2281</v>
      </c>
      <c r="E48" s="56" t="s">
        <v>1119</v>
      </c>
      <c r="F48" s="56" t="s">
        <v>1119</v>
      </c>
      <c r="G48" s="79">
        <v>0</v>
      </c>
      <c r="H48" s="79">
        <v>99</v>
      </c>
      <c r="I48" s="145" t="s">
        <v>3</v>
      </c>
      <c r="J48" s="56" t="s">
        <v>1377</v>
      </c>
      <c r="K48" s="57" t="s">
        <v>3948</v>
      </c>
      <c r="L48" s="55" t="s">
        <v>4771</v>
      </c>
      <c r="M48" s="55" t="s">
        <v>4833</v>
      </c>
      <c r="N48" s="55" t="s">
        <v>2240</v>
      </c>
      <c r="O48" s="55"/>
      <c r="P48" s="54" t="s">
        <v>1612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2240</v>
      </c>
      <c r="X48" s="57" t="s">
        <v>2240</v>
      </c>
      <c r="Y48" s="57" t="s">
        <v>2240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 hidden="1">
      <c r="A49" s="48">
        <f t="shared" si="15"/>
        <v>49</v>
      </c>
      <c r="B49" s="47">
        <f t="shared" si="16"/>
        <v>44</v>
      </c>
      <c r="C49" s="51" t="s">
        <v>3427</v>
      </c>
      <c r="D49" s="51" t="s">
        <v>267</v>
      </c>
      <c r="E49" s="56" t="s">
        <v>1247</v>
      </c>
      <c r="F49" s="56" t="s">
        <v>1247</v>
      </c>
      <c r="G49" s="79">
        <v>0</v>
      </c>
      <c r="H49" s="79">
        <v>99</v>
      </c>
      <c r="I49" s="145" t="s">
        <v>3</v>
      </c>
      <c r="J49" s="56" t="s">
        <v>1377</v>
      </c>
      <c r="K49" s="57" t="s">
        <v>3947</v>
      </c>
      <c r="L49" s="55" t="s">
        <v>4771</v>
      </c>
      <c r="M49" s="55" t="s">
        <v>4833</v>
      </c>
      <c r="N49" s="55" t="s">
        <v>2240</v>
      </c>
      <c r="O49" s="55"/>
      <c r="P49" s="54" t="s">
        <v>1888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2678</v>
      </c>
      <c r="X49" s="80" t="s">
        <v>2600</v>
      </c>
      <c r="Y49" s="81" t="s">
        <v>2240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 hidden="1">
      <c r="A50" s="48">
        <f t="shared" si="15"/>
        <v>50</v>
      </c>
      <c r="B50" s="47">
        <f t="shared" si="16"/>
        <v>45</v>
      </c>
      <c r="C50" s="51" t="s">
        <v>3428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1377</v>
      </c>
      <c r="K50" s="57" t="s">
        <v>3947</v>
      </c>
      <c r="L50" s="55" t="s">
        <v>4771</v>
      </c>
      <c r="M50" s="55" t="s">
        <v>4833</v>
      </c>
      <c r="N50" s="55" t="s">
        <v>2240</v>
      </c>
      <c r="O50" s="55"/>
      <c r="P50" s="54" t="s">
        <v>3198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2678</v>
      </c>
      <c r="X50" s="57" t="s">
        <v>2594</v>
      </c>
      <c r="Y50" s="57" t="s">
        <v>2240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 hidden="1">
      <c r="A51" s="48">
        <f t="shared" si="15"/>
        <v>51</v>
      </c>
      <c r="B51" s="47">
        <f t="shared" si="16"/>
        <v>46</v>
      </c>
      <c r="C51" s="51" t="s">
        <v>3429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1377</v>
      </c>
      <c r="K51" s="57" t="s">
        <v>3947</v>
      </c>
      <c r="L51" s="55" t="s">
        <v>4771</v>
      </c>
      <c r="M51" s="55" t="s">
        <v>4833</v>
      </c>
      <c r="N51" s="55" t="s">
        <v>2240</v>
      </c>
      <c r="O51" s="55"/>
      <c r="P51" s="54" t="s">
        <v>3199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2678</v>
      </c>
      <c r="X51" s="57" t="s">
        <v>2594</v>
      </c>
      <c r="Y51" s="57" t="s">
        <v>2240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 hidden="1">
      <c r="A52" s="48">
        <f t="shared" si="15"/>
        <v>52</v>
      </c>
      <c r="B52" s="47">
        <f t="shared" si="16"/>
        <v>47</v>
      </c>
      <c r="C52" s="51" t="s">
        <v>3430</v>
      </c>
      <c r="D52" s="51" t="s">
        <v>7</v>
      </c>
      <c r="E52" s="56" t="s">
        <v>1253</v>
      </c>
      <c r="F52" s="56" t="s">
        <v>1253</v>
      </c>
      <c r="G52" s="79">
        <v>0</v>
      </c>
      <c r="H52" s="79">
        <v>99</v>
      </c>
      <c r="I52" s="145" t="s">
        <v>3</v>
      </c>
      <c r="J52" s="56" t="s">
        <v>1377</v>
      </c>
      <c r="K52" s="57" t="s">
        <v>3947</v>
      </c>
      <c r="L52" s="55" t="s">
        <v>4771</v>
      </c>
      <c r="M52" s="55" t="s">
        <v>4833</v>
      </c>
      <c r="N52" s="55" t="s">
        <v>2240</v>
      </c>
      <c r="O52" s="55"/>
      <c r="P52" s="54" t="s">
        <v>1894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2678</v>
      </c>
      <c r="X52" s="57" t="s">
        <v>2594</v>
      </c>
      <c r="Y52" s="57" t="s">
        <v>2240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 hidden="1">
      <c r="A53" s="48">
        <f t="shared" si="15"/>
        <v>53</v>
      </c>
      <c r="B53" s="47">
        <f t="shared" si="16"/>
        <v>48</v>
      </c>
      <c r="C53" s="51" t="s">
        <v>3431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1377</v>
      </c>
      <c r="K53" s="57" t="s">
        <v>3947</v>
      </c>
      <c r="L53" s="55" t="s">
        <v>4771</v>
      </c>
      <c r="M53" s="55" t="s">
        <v>4833</v>
      </c>
      <c r="N53" s="55" t="s">
        <v>2240</v>
      </c>
      <c r="O53" s="55"/>
      <c r="P53" s="54" t="s">
        <v>1895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2678</v>
      </c>
      <c r="X53" s="57" t="s">
        <v>2594</v>
      </c>
      <c r="Y53" s="57" t="s">
        <v>2240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 hidden="1">
      <c r="A54" s="48">
        <f t="shared" si="15"/>
        <v>54</v>
      </c>
      <c r="B54" s="47">
        <f t="shared" si="16"/>
        <v>49</v>
      </c>
      <c r="C54" s="102" t="s">
        <v>3582</v>
      </c>
      <c r="D54" s="102" t="s">
        <v>7</v>
      </c>
      <c r="E54" s="103" t="s">
        <v>1054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1377</v>
      </c>
      <c r="K54" s="104" t="s">
        <v>3947</v>
      </c>
      <c r="L54" s="105" t="s">
        <v>4772</v>
      </c>
      <c r="M54" s="55" t="s">
        <v>4828</v>
      </c>
      <c r="N54" s="55" t="s">
        <v>2240</v>
      </c>
      <c r="P54" s="18" t="s">
        <v>1472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2240</v>
      </c>
      <c r="X54" s="104" t="s">
        <v>2240</v>
      </c>
      <c r="Y54" s="104" t="s">
        <v>2240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 hidden="1">
      <c r="A55" s="48">
        <f t="shared" si="15"/>
        <v>55</v>
      </c>
      <c r="B55" s="47">
        <f t="shared" si="16"/>
        <v>50</v>
      </c>
      <c r="C55" s="102" t="s">
        <v>3613</v>
      </c>
      <c r="D55" s="102" t="s">
        <v>7</v>
      </c>
      <c r="E55" s="103" t="s">
        <v>1193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1377</v>
      </c>
      <c r="K55" s="104" t="s">
        <v>3947</v>
      </c>
      <c r="L55" s="105" t="s">
        <v>4772</v>
      </c>
      <c r="M55" s="55" t="s">
        <v>4828</v>
      </c>
      <c r="N55" s="55" t="s">
        <v>2240</v>
      </c>
      <c r="P55" s="18" t="s">
        <v>1769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2662</v>
      </c>
      <c r="X55" s="104" t="s">
        <v>2240</v>
      </c>
      <c r="Y55" s="104" t="s">
        <v>2240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 hidden="1">
      <c r="A56" s="48">
        <f t="shared" si="15"/>
        <v>56</v>
      </c>
      <c r="B56" s="47">
        <f t="shared" si="16"/>
        <v>51</v>
      </c>
      <c r="C56" s="51" t="s">
        <v>3434</v>
      </c>
      <c r="D56" s="51" t="s">
        <v>267</v>
      </c>
      <c r="E56" s="56" t="s">
        <v>1209</v>
      </c>
      <c r="F56" s="56" t="s">
        <v>1209</v>
      </c>
      <c r="G56" s="79">
        <v>0</v>
      </c>
      <c r="H56" s="79">
        <v>99</v>
      </c>
      <c r="I56" s="145" t="s">
        <v>3</v>
      </c>
      <c r="J56" s="56" t="s">
        <v>1377</v>
      </c>
      <c r="K56" s="57" t="s">
        <v>3947</v>
      </c>
      <c r="L56" s="55" t="s">
        <v>4771</v>
      </c>
      <c r="M56" s="55" t="s">
        <v>4833</v>
      </c>
      <c r="N56" s="55" t="s">
        <v>2240</v>
      </c>
      <c r="O56" s="55"/>
      <c r="P56" s="54" t="s">
        <v>1800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2678</v>
      </c>
      <c r="X56" s="57" t="s">
        <v>2240</v>
      </c>
      <c r="Y56" s="57" t="s">
        <v>2240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 hidden="1">
      <c r="A57" s="48">
        <f t="shared" si="15"/>
        <v>57</v>
      </c>
      <c r="B57" s="47">
        <f t="shared" si="16"/>
        <v>52</v>
      </c>
      <c r="C57" s="51" t="s">
        <v>3435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1377</v>
      </c>
      <c r="K57" s="57" t="s">
        <v>3947</v>
      </c>
      <c r="L57" s="55" t="s">
        <v>4771</v>
      </c>
      <c r="M57" s="55" t="s">
        <v>4833</v>
      </c>
      <c r="N57" s="55" t="s">
        <v>2240</v>
      </c>
      <c r="O57" s="55"/>
      <c r="P57" s="54" t="s">
        <v>3200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2678</v>
      </c>
      <c r="X57" s="57" t="s">
        <v>2594</v>
      </c>
      <c r="Y57" s="57" t="s">
        <v>2240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 hidden="1">
      <c r="A58" s="48">
        <f t="shared" si="15"/>
        <v>58</v>
      </c>
      <c r="B58" s="47">
        <f t="shared" si="16"/>
        <v>53</v>
      </c>
      <c r="C58" s="51" t="s">
        <v>3436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1377</v>
      </c>
      <c r="K58" s="57" t="s">
        <v>3947</v>
      </c>
      <c r="L58" s="55" t="s">
        <v>4771</v>
      </c>
      <c r="M58" s="55" t="s">
        <v>4833</v>
      </c>
      <c r="N58" s="55" t="s">
        <v>2240</v>
      </c>
      <c r="O58" s="55"/>
      <c r="P58" s="54" t="s">
        <v>3201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2678</v>
      </c>
      <c r="X58" s="57" t="s">
        <v>2594</v>
      </c>
      <c r="Y58" s="57" t="s">
        <v>2240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 hidden="1">
      <c r="A59" s="48">
        <f t="shared" si="15"/>
        <v>59</v>
      </c>
      <c r="B59" s="47">
        <f t="shared" si="16"/>
        <v>54</v>
      </c>
      <c r="C59" s="51" t="s">
        <v>3437</v>
      </c>
      <c r="D59" s="51" t="s">
        <v>7</v>
      </c>
      <c r="E59" s="56" t="s">
        <v>1214</v>
      </c>
      <c r="F59" s="56" t="s">
        <v>1214</v>
      </c>
      <c r="G59" s="79">
        <v>0</v>
      </c>
      <c r="H59" s="79">
        <v>99</v>
      </c>
      <c r="I59" s="145" t="s">
        <v>3</v>
      </c>
      <c r="J59" s="56" t="s">
        <v>1377</v>
      </c>
      <c r="K59" s="57" t="s">
        <v>3947</v>
      </c>
      <c r="L59" s="55" t="s">
        <v>4771</v>
      </c>
      <c r="M59" s="55" t="s">
        <v>4833</v>
      </c>
      <c r="N59" s="55" t="s">
        <v>2240</v>
      </c>
      <c r="O59" s="55"/>
      <c r="P59" s="54" t="s">
        <v>1805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2678</v>
      </c>
      <c r="X59" s="57" t="s">
        <v>2594</v>
      </c>
      <c r="Y59" s="57" t="s">
        <v>2240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 hidden="1">
      <c r="A60" s="48">
        <f t="shared" si="15"/>
        <v>60</v>
      </c>
      <c r="B60" s="47">
        <f t="shared" si="16"/>
        <v>55</v>
      </c>
      <c r="C60" s="51" t="s">
        <v>3438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1377</v>
      </c>
      <c r="K60" s="57" t="s">
        <v>3947</v>
      </c>
      <c r="L60" s="55" t="s">
        <v>4771</v>
      </c>
      <c r="M60" s="55" t="s">
        <v>4833</v>
      </c>
      <c r="N60" s="55" t="s">
        <v>2240</v>
      </c>
      <c r="O60" s="55"/>
      <c r="P60" s="54" t="s">
        <v>1806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2678</v>
      </c>
      <c r="X60" s="57" t="s">
        <v>2594</v>
      </c>
      <c r="Y60" s="57" t="s">
        <v>2240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 hidden="1">
      <c r="A61" s="48">
        <f t="shared" si="15"/>
        <v>61</v>
      </c>
      <c r="B61" s="47">
        <f t="shared" si="16"/>
        <v>56</v>
      </c>
      <c r="C61" s="102" t="s">
        <v>4304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1377</v>
      </c>
      <c r="K61" s="57" t="s">
        <v>3785</v>
      </c>
      <c r="L61" s="55" t="s">
        <v>4771</v>
      </c>
      <c r="M61" s="55" t="s">
        <v>4833</v>
      </c>
      <c r="N61" s="55" t="s">
        <v>2240</v>
      </c>
      <c r="P61" s="18" t="s">
        <v>1474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2240</v>
      </c>
      <c r="X61" s="104" t="s">
        <v>2240</v>
      </c>
      <c r="Y61" s="104" t="s">
        <v>2240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 hidden="1">
      <c r="A62" s="48">
        <f t="shared" si="15"/>
        <v>62</v>
      </c>
      <c r="B62" s="47">
        <f t="shared" si="16"/>
        <v>57</v>
      </c>
      <c r="C62" s="102" t="s">
        <v>4841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1378</v>
      </c>
      <c r="K62" s="104" t="s">
        <v>3785</v>
      </c>
      <c r="L62" s="105" t="s">
        <v>4771</v>
      </c>
      <c r="M62" s="55" t="s">
        <v>4828</v>
      </c>
      <c r="N62" s="55" t="s">
        <v>2240</v>
      </c>
      <c r="P62" s="18" t="s">
        <v>1518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2682</v>
      </c>
      <c r="X62" s="104" t="s">
        <v>2600</v>
      </c>
      <c r="Y62" s="104" t="s">
        <v>2240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 hidden="1">
      <c r="A63" s="48">
        <f t="shared" si="15"/>
        <v>63</v>
      </c>
      <c r="B63" s="47">
        <f t="shared" si="16"/>
        <v>58</v>
      </c>
      <c r="C63" s="51" t="s">
        <v>3440</v>
      </c>
      <c r="D63" s="51" t="s">
        <v>7</v>
      </c>
      <c r="E63" s="56" t="s">
        <v>1279</v>
      </c>
      <c r="F63" s="56" t="s">
        <v>1279</v>
      </c>
      <c r="G63" s="79">
        <v>0</v>
      </c>
      <c r="H63" s="79">
        <v>0</v>
      </c>
      <c r="I63" s="145" t="s">
        <v>3</v>
      </c>
      <c r="J63" s="56" t="s">
        <v>1377</v>
      </c>
      <c r="K63" s="57" t="s">
        <v>3947</v>
      </c>
      <c r="L63" s="55" t="s">
        <v>4771</v>
      </c>
      <c r="M63" s="55" t="s">
        <v>4828</v>
      </c>
      <c r="N63" s="55" t="s">
        <v>2240</v>
      </c>
      <c r="O63" s="55"/>
      <c r="P63" s="54" t="s">
        <v>1954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2662</v>
      </c>
      <c r="X63" s="57" t="s">
        <v>2240</v>
      </c>
      <c r="Y63" s="57" t="s">
        <v>2240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 hidden="1">
      <c r="A64" s="48">
        <f t="shared" si="15"/>
        <v>64</v>
      </c>
      <c r="B64" s="47">
        <f t="shared" si="16"/>
        <v>59</v>
      </c>
      <c r="C64" s="51" t="s">
        <v>3441</v>
      </c>
      <c r="D64" s="51" t="s">
        <v>7</v>
      </c>
      <c r="E64" s="56" t="s">
        <v>1280</v>
      </c>
      <c r="F64" s="56" t="s">
        <v>1280</v>
      </c>
      <c r="G64" s="79">
        <v>0</v>
      </c>
      <c r="H64" s="79">
        <v>0</v>
      </c>
      <c r="I64" s="145" t="s">
        <v>3</v>
      </c>
      <c r="J64" s="56" t="s">
        <v>1377</v>
      </c>
      <c r="K64" s="57" t="s">
        <v>3947</v>
      </c>
      <c r="L64" s="55" t="s">
        <v>4771</v>
      </c>
      <c r="M64" s="55" t="s">
        <v>4828</v>
      </c>
      <c r="N64" s="55" t="s">
        <v>2240</v>
      </c>
      <c r="O64" s="55"/>
      <c r="P64" s="54" t="s">
        <v>1955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2662</v>
      </c>
      <c r="X64" s="57" t="s">
        <v>2240</v>
      </c>
      <c r="Y64" s="57" t="s">
        <v>2240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 hidden="1">
      <c r="A65" s="48">
        <f t="shared" si="15"/>
        <v>65</v>
      </c>
      <c r="B65" s="47">
        <f t="shared" si="16"/>
        <v>60</v>
      </c>
      <c r="C65" s="51" t="s">
        <v>3442</v>
      </c>
      <c r="D65" s="51" t="s">
        <v>7</v>
      </c>
      <c r="E65" s="56" t="s">
        <v>1293</v>
      </c>
      <c r="F65" s="56" t="s">
        <v>1293</v>
      </c>
      <c r="G65" s="79">
        <v>0</v>
      </c>
      <c r="H65" s="79">
        <v>0</v>
      </c>
      <c r="I65" s="145" t="s">
        <v>3</v>
      </c>
      <c r="J65" s="56" t="s">
        <v>1377</v>
      </c>
      <c r="K65" s="57" t="s">
        <v>3947</v>
      </c>
      <c r="L65" s="55" t="s">
        <v>4771</v>
      </c>
      <c r="M65" s="55" t="s">
        <v>4828</v>
      </c>
      <c r="N65" s="55" t="s">
        <v>2240</v>
      </c>
      <c r="O65" s="55"/>
      <c r="P65" s="54" t="s">
        <v>1982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2662</v>
      </c>
      <c r="X65" s="57" t="s">
        <v>2240</v>
      </c>
      <c r="Y65" s="57" t="s">
        <v>2240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 hidden="1">
      <c r="A66" s="48">
        <f t="shared" si="15"/>
        <v>66</v>
      </c>
      <c r="B66" s="47">
        <f t="shared" si="16"/>
        <v>61</v>
      </c>
      <c r="C66" s="51" t="s">
        <v>3443</v>
      </c>
      <c r="D66" s="51" t="s">
        <v>7</v>
      </c>
      <c r="E66" s="56" t="s">
        <v>446</v>
      </c>
      <c r="F66" s="56" t="s">
        <v>446</v>
      </c>
      <c r="G66" s="79">
        <v>0</v>
      </c>
      <c r="H66" s="79">
        <v>0</v>
      </c>
      <c r="I66" s="145" t="s">
        <v>3</v>
      </c>
      <c r="J66" s="56" t="s">
        <v>1377</v>
      </c>
      <c r="K66" s="57" t="s">
        <v>3947</v>
      </c>
      <c r="L66" s="55" t="s">
        <v>4772</v>
      </c>
      <c r="M66" s="55" t="s">
        <v>4828</v>
      </c>
      <c r="N66" s="55" t="s">
        <v>2240</v>
      </c>
      <c r="O66" s="55"/>
      <c r="P66" s="54" t="s">
        <v>2073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2662</v>
      </c>
      <c r="X66" s="57" t="s">
        <v>2240</v>
      </c>
      <c r="Y66" s="57" t="s">
        <v>2595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 hidden="1">
      <c r="A67" s="48">
        <f t="shared" si="15"/>
        <v>67</v>
      </c>
      <c r="B67" s="47">
        <f t="shared" si="16"/>
        <v>62</v>
      </c>
      <c r="C67" s="51" t="s">
        <v>3444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1377</v>
      </c>
      <c r="K67" s="57" t="s">
        <v>3947</v>
      </c>
      <c r="L67" s="55" t="s">
        <v>4771</v>
      </c>
      <c r="M67" s="55" t="s">
        <v>4828</v>
      </c>
      <c r="N67" s="55" t="s">
        <v>2240</v>
      </c>
      <c r="O67" s="55"/>
      <c r="P67" s="54" t="s">
        <v>1402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2662</v>
      </c>
      <c r="X67" s="57" t="s">
        <v>2240</v>
      </c>
      <c r="Y67" s="57" t="s">
        <v>2715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 hidden="1">
      <c r="A68" s="48">
        <f t="shared" si="15"/>
        <v>68</v>
      </c>
      <c r="B68" s="47">
        <f t="shared" si="16"/>
        <v>63</v>
      </c>
      <c r="C68" s="51" t="s">
        <v>3445</v>
      </c>
      <c r="D68" s="51" t="s">
        <v>7</v>
      </c>
      <c r="E68" s="56" t="s">
        <v>1292</v>
      </c>
      <c r="F68" s="56" t="s">
        <v>1292</v>
      </c>
      <c r="G68" s="79">
        <v>0</v>
      </c>
      <c r="H68" s="79">
        <v>0</v>
      </c>
      <c r="I68" s="145" t="s">
        <v>3</v>
      </c>
      <c r="J68" s="56" t="s">
        <v>1377</v>
      </c>
      <c r="K68" s="57" t="s">
        <v>3947</v>
      </c>
      <c r="L68" s="55" t="s">
        <v>4771</v>
      </c>
      <c r="M68" s="55" t="s">
        <v>4828</v>
      </c>
      <c r="N68" s="55" t="s">
        <v>2240</v>
      </c>
      <c r="O68" s="55"/>
      <c r="P68" s="54" t="s">
        <v>1978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2662</v>
      </c>
      <c r="X68" s="57" t="s">
        <v>2240</v>
      </c>
      <c r="Y68" s="57" t="s">
        <v>2593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 hidden="1">
      <c r="A69" s="48">
        <f t="shared" si="15"/>
        <v>69</v>
      </c>
      <c r="B69" s="47">
        <f t="shared" si="16"/>
        <v>64</v>
      </c>
      <c r="C69" s="51" t="s">
        <v>3446</v>
      </c>
      <c r="D69" s="51" t="s">
        <v>7</v>
      </c>
      <c r="E69" s="56" t="s">
        <v>1015</v>
      </c>
      <c r="F69" s="56" t="s">
        <v>1015</v>
      </c>
      <c r="G69" s="79">
        <v>0</v>
      </c>
      <c r="H69" s="79">
        <v>0</v>
      </c>
      <c r="I69" s="145" t="s">
        <v>3</v>
      </c>
      <c r="J69" s="56" t="s">
        <v>1377</v>
      </c>
      <c r="K69" s="57" t="s">
        <v>3947</v>
      </c>
      <c r="L69" s="55" t="s">
        <v>4771</v>
      </c>
      <c r="M69" s="55" t="s">
        <v>4828</v>
      </c>
      <c r="N69" s="55" t="s">
        <v>2240</v>
      </c>
      <c r="O69" s="55"/>
      <c r="P69" s="54" t="s">
        <v>1401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2662</v>
      </c>
      <c r="X69" s="57" t="s">
        <v>2240</v>
      </c>
      <c r="Y69" s="57" t="s">
        <v>2240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 hidden="1">
      <c r="A70" s="48">
        <f t="shared" si="15"/>
        <v>70</v>
      </c>
      <c r="B70" s="47">
        <f t="shared" si="16"/>
        <v>65</v>
      </c>
      <c r="C70" s="51" t="s">
        <v>3447</v>
      </c>
      <c r="D70" s="51" t="s">
        <v>7</v>
      </c>
      <c r="E70" s="56" t="s">
        <v>1090</v>
      </c>
      <c r="F70" s="56" t="s">
        <v>1090</v>
      </c>
      <c r="G70" s="79">
        <v>0</v>
      </c>
      <c r="H70" s="79">
        <v>0</v>
      </c>
      <c r="I70" s="145" t="s">
        <v>3</v>
      </c>
      <c r="J70" s="56" t="s">
        <v>1377</v>
      </c>
      <c r="K70" s="57" t="s">
        <v>3947</v>
      </c>
      <c r="L70" s="55" t="s">
        <v>4772</v>
      </c>
      <c r="M70" s="55" t="s">
        <v>4828</v>
      </c>
      <c r="N70" s="55" t="s">
        <v>2240</v>
      </c>
      <c r="O70" s="55"/>
      <c r="P70" s="54" t="s">
        <v>3202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2662</v>
      </c>
      <c r="X70" s="57" t="s">
        <v>2240</v>
      </c>
      <c r="Y70" s="57" t="s">
        <v>2240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 hidden="1">
      <c r="A71" s="48">
        <f t="shared" si="15"/>
        <v>71</v>
      </c>
      <c r="B71" s="47">
        <f t="shared" si="16"/>
        <v>66</v>
      </c>
      <c r="C71" s="102" t="s">
        <v>3625</v>
      </c>
      <c r="D71" s="102" t="s">
        <v>7</v>
      </c>
      <c r="E71" s="103" t="s">
        <v>1225</v>
      </c>
      <c r="F71" s="103" t="s">
        <v>1225</v>
      </c>
      <c r="G71" s="157">
        <v>0</v>
      </c>
      <c r="H71" s="157">
        <v>0</v>
      </c>
      <c r="I71" s="145" t="s">
        <v>3</v>
      </c>
      <c r="J71" s="103" t="s">
        <v>1377</v>
      </c>
      <c r="K71" s="104" t="s">
        <v>3947</v>
      </c>
      <c r="L71" s="105" t="s">
        <v>4771</v>
      </c>
      <c r="M71" s="55" t="s">
        <v>4828</v>
      </c>
      <c r="N71" s="55" t="s">
        <v>2240</v>
      </c>
      <c r="P71" s="18" t="s">
        <v>1828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2240</v>
      </c>
      <c r="X71" s="104" t="s">
        <v>2594</v>
      </c>
      <c r="Y71" s="104" t="s">
        <v>2240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 hidden="1">
      <c r="A72" s="48">
        <f t="shared" si="15"/>
        <v>72</v>
      </c>
      <c r="B72" s="47">
        <f t="shared" si="16"/>
        <v>67</v>
      </c>
      <c r="C72" s="51" t="s">
        <v>3449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1377</v>
      </c>
      <c r="K72" s="57" t="s">
        <v>3947</v>
      </c>
      <c r="L72" s="55" t="s">
        <v>4771</v>
      </c>
      <c r="M72" s="55" t="s">
        <v>4828</v>
      </c>
      <c r="N72" s="55" t="s">
        <v>2240</v>
      </c>
      <c r="O72" s="55"/>
      <c r="P72" s="54" t="s">
        <v>1397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2662</v>
      </c>
      <c r="X72" s="57" t="s">
        <v>2240</v>
      </c>
      <c r="Y72" s="57" t="s">
        <v>2240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 hidden="1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3450</v>
      </c>
      <c r="D73" s="59" t="s">
        <v>2794</v>
      </c>
      <c r="E73" s="56" t="s">
        <v>4776</v>
      </c>
      <c r="F73" s="56" t="s">
        <v>4777</v>
      </c>
      <c r="G73" s="79">
        <v>0</v>
      </c>
      <c r="H73" s="79">
        <v>0</v>
      </c>
      <c r="I73" s="145" t="s">
        <v>3</v>
      </c>
      <c r="J73" s="56" t="s">
        <v>1377</v>
      </c>
      <c r="K73" s="57" t="s">
        <v>3947</v>
      </c>
      <c r="L73" s="55" t="s">
        <v>4772</v>
      </c>
      <c r="M73" s="55" t="s">
        <v>4828</v>
      </c>
      <c r="N73" s="55" t="s">
        <v>2240</v>
      </c>
      <c r="O73" s="55"/>
      <c r="P73" s="54" t="s">
        <v>1669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2662</v>
      </c>
      <c r="X73" s="57" t="s">
        <v>2240</v>
      </c>
      <c r="Y73" s="57" t="s">
        <v>2240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 hidden="1">
      <c r="A74" s="48">
        <f t="shared" si="55"/>
        <v>74</v>
      </c>
      <c r="B74" s="47">
        <f t="shared" si="56"/>
        <v>69</v>
      </c>
      <c r="C74" s="51" t="s">
        <v>3451</v>
      </c>
      <c r="D74" s="59" t="s">
        <v>2794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1377</v>
      </c>
      <c r="K74" s="57" t="s">
        <v>3947</v>
      </c>
      <c r="L74" s="55" t="s">
        <v>4772</v>
      </c>
      <c r="M74" s="55" t="s">
        <v>4828</v>
      </c>
      <c r="N74" s="55" t="s">
        <v>2240</v>
      </c>
      <c r="O74" s="51" t="s">
        <v>177</v>
      </c>
      <c r="P74" s="54" t="s">
        <v>1657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2662</v>
      </c>
      <c r="X74" s="57" t="s">
        <v>2240</v>
      </c>
      <c r="Y74" s="57" t="s">
        <v>2240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 hidden="1">
      <c r="A75" s="48">
        <f t="shared" si="55"/>
        <v>75</v>
      </c>
      <c r="B75" s="47">
        <f t="shared" si="56"/>
        <v>70</v>
      </c>
      <c r="C75" s="102" t="s">
        <v>4813</v>
      </c>
      <c r="D75" s="102" t="s">
        <v>7</v>
      </c>
      <c r="E75" s="103" t="s">
        <v>1251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1378</v>
      </c>
      <c r="K75" s="57" t="s">
        <v>3785</v>
      </c>
      <c r="L75" s="55" t="s">
        <v>4771</v>
      </c>
      <c r="M75" s="55" t="s">
        <v>4828</v>
      </c>
      <c r="N75" s="55" t="s">
        <v>2240</v>
      </c>
      <c r="P75" s="18" t="s">
        <v>1892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2240</v>
      </c>
      <c r="X75" s="104" t="s">
        <v>2240</v>
      </c>
      <c r="Y75" s="104" t="s">
        <v>2240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 hidden="1">
      <c r="A76" s="48">
        <f t="shared" si="55"/>
        <v>76</v>
      </c>
      <c r="B76" s="47">
        <f t="shared" si="56"/>
        <v>71</v>
      </c>
      <c r="C76" s="51" t="s">
        <v>3453</v>
      </c>
      <c r="D76" s="59" t="s">
        <v>2794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1377</v>
      </c>
      <c r="K76" s="57" t="s">
        <v>3947</v>
      </c>
      <c r="L76" s="55" t="s">
        <v>4772</v>
      </c>
      <c r="M76" s="55" t="s">
        <v>4828</v>
      </c>
      <c r="N76" s="55" t="s">
        <v>2240</v>
      </c>
      <c r="O76" s="51" t="s">
        <v>184</v>
      </c>
      <c r="P76" s="54" t="s">
        <v>1668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2662</v>
      </c>
      <c r="X76" s="57" t="s">
        <v>2240</v>
      </c>
      <c r="Y76" s="57" t="s">
        <v>2240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 hidden="1">
      <c r="A77" s="48">
        <f t="shared" si="55"/>
        <v>77</v>
      </c>
      <c r="B77" s="47">
        <f t="shared" si="56"/>
        <v>72</v>
      </c>
      <c r="C77" s="51" t="s">
        <v>3454</v>
      </c>
      <c r="D77" s="59" t="s">
        <v>2794</v>
      </c>
      <c r="E77" s="56" t="s">
        <v>1146</v>
      </c>
      <c r="F77" s="56" t="s">
        <v>1146</v>
      </c>
      <c r="G77" s="79">
        <v>0</v>
      </c>
      <c r="H77" s="79">
        <v>0</v>
      </c>
      <c r="I77" s="145" t="s">
        <v>3</v>
      </c>
      <c r="J77" s="56" t="s">
        <v>1377</v>
      </c>
      <c r="K77" s="57" t="s">
        <v>3947</v>
      </c>
      <c r="L77" s="55" t="s">
        <v>4772</v>
      </c>
      <c r="M77" s="55" t="s">
        <v>4828</v>
      </c>
      <c r="N77" s="55" t="s">
        <v>2240</v>
      </c>
      <c r="O77" s="55"/>
      <c r="P77" s="54" t="s">
        <v>1676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2662</v>
      </c>
      <c r="X77" s="57" t="s">
        <v>2240</v>
      </c>
      <c r="Y77" s="57" t="s">
        <v>2240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 hidden="1">
      <c r="A78" s="48">
        <f t="shared" si="55"/>
        <v>78</v>
      </c>
      <c r="B78" s="47">
        <f t="shared" si="56"/>
        <v>73</v>
      </c>
      <c r="C78" s="51" t="s">
        <v>3455</v>
      </c>
      <c r="D78" s="51" t="s">
        <v>7</v>
      </c>
      <c r="E78" s="56" t="s">
        <v>1014</v>
      </c>
      <c r="F78" s="56" t="s">
        <v>1014</v>
      </c>
      <c r="G78" s="79">
        <v>0</v>
      </c>
      <c r="H78" s="79">
        <v>0</v>
      </c>
      <c r="I78" s="145" t="s">
        <v>3</v>
      </c>
      <c r="J78" s="56" t="s">
        <v>1377</v>
      </c>
      <c r="K78" s="57" t="s">
        <v>3947</v>
      </c>
      <c r="L78" s="55" t="s">
        <v>4771</v>
      </c>
      <c r="M78" s="55" t="s">
        <v>4828</v>
      </c>
      <c r="N78" s="55" t="s">
        <v>2240</v>
      </c>
      <c r="O78" s="55"/>
      <c r="P78" s="54" t="s">
        <v>1399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2662</v>
      </c>
      <c r="X78" s="57" t="s">
        <v>2240</v>
      </c>
      <c r="Y78" s="57" t="s">
        <v>2240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 hidden="1">
      <c r="A79" s="48">
        <f t="shared" si="55"/>
        <v>79</v>
      </c>
      <c r="B79" s="47">
        <f t="shared" si="56"/>
        <v>74</v>
      </c>
      <c r="C79" s="51" t="s">
        <v>3456</v>
      </c>
      <c r="D79" s="59" t="s">
        <v>2794</v>
      </c>
      <c r="E79" s="56" t="s">
        <v>1057</v>
      </c>
      <c r="F79" s="56" t="s">
        <v>1057</v>
      </c>
      <c r="G79" s="79">
        <v>0</v>
      </c>
      <c r="H79" s="79">
        <v>0</v>
      </c>
      <c r="I79" s="145" t="s">
        <v>3</v>
      </c>
      <c r="J79" s="56" t="s">
        <v>1377</v>
      </c>
      <c r="K79" s="57" t="s">
        <v>3947</v>
      </c>
      <c r="L79" s="55" t="s">
        <v>4772</v>
      </c>
      <c r="M79" s="55" t="s">
        <v>4828</v>
      </c>
      <c r="N79" s="55" t="s">
        <v>2240</v>
      </c>
      <c r="O79" s="51" t="s">
        <v>18</v>
      </c>
      <c r="P79" s="54" t="s">
        <v>1476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2661</v>
      </c>
      <c r="X79" s="57" t="s">
        <v>2240</v>
      </c>
      <c r="Y79" s="57" t="s">
        <v>2240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 hidden="1">
      <c r="A80" s="48">
        <f t="shared" si="55"/>
        <v>80</v>
      </c>
      <c r="B80" s="47">
        <f t="shared" si="56"/>
        <v>75</v>
      </c>
      <c r="C80" s="51" t="s">
        <v>3457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1377</v>
      </c>
      <c r="K80" s="57" t="s">
        <v>3947</v>
      </c>
      <c r="L80" s="55" t="s">
        <v>4772</v>
      </c>
      <c r="M80" s="55" t="s">
        <v>4828</v>
      </c>
      <c r="N80" s="55" t="s">
        <v>2240</v>
      </c>
      <c r="O80" s="55"/>
      <c r="P80" s="54" t="s">
        <v>1477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2661</v>
      </c>
      <c r="X80" s="57" t="s">
        <v>2240</v>
      </c>
      <c r="Y80" s="57" t="s">
        <v>2240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 hidden="1">
      <c r="A81" s="48">
        <f t="shared" si="55"/>
        <v>81</v>
      </c>
      <c r="B81" s="47">
        <f t="shared" si="56"/>
        <v>76</v>
      </c>
      <c r="C81" s="51" t="s">
        <v>3458</v>
      </c>
      <c r="D81" s="59" t="s">
        <v>2794</v>
      </c>
      <c r="E81" s="56" t="s">
        <v>1241</v>
      </c>
      <c r="F81" s="56" t="s">
        <v>1241</v>
      </c>
      <c r="G81" s="158">
        <v>0</v>
      </c>
      <c r="H81" s="158">
        <v>0</v>
      </c>
      <c r="I81" s="145" t="s">
        <v>3</v>
      </c>
      <c r="J81" s="56" t="s">
        <v>1377</v>
      </c>
      <c r="K81" s="57" t="s">
        <v>3947</v>
      </c>
      <c r="L81" s="55" t="s">
        <v>4772</v>
      </c>
      <c r="M81" s="55" t="s">
        <v>4828</v>
      </c>
      <c r="N81" s="55" t="s">
        <v>2240</v>
      </c>
      <c r="O81" s="51" t="s">
        <v>319</v>
      </c>
      <c r="P81" s="54" t="s">
        <v>1872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2661</v>
      </c>
      <c r="X81" s="57" t="s">
        <v>2240</v>
      </c>
      <c r="Y81" s="57" t="s">
        <v>2240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 hidden="1">
      <c r="A82" s="48">
        <f t="shared" si="55"/>
        <v>82</v>
      </c>
      <c r="B82" s="47">
        <f t="shared" si="56"/>
        <v>77</v>
      </c>
      <c r="C82" s="102" t="s">
        <v>4842</v>
      </c>
      <c r="D82" s="102" t="s">
        <v>2281</v>
      </c>
      <c r="E82" s="103" t="s">
        <v>3799</v>
      </c>
      <c r="F82" s="103" t="s">
        <v>3799</v>
      </c>
      <c r="G82" s="157">
        <v>0</v>
      </c>
      <c r="H82" s="157">
        <v>99</v>
      </c>
      <c r="I82" s="145" t="s">
        <v>3</v>
      </c>
      <c r="J82" s="56" t="s">
        <v>1378</v>
      </c>
      <c r="K82" s="104" t="s">
        <v>3947</v>
      </c>
      <c r="L82" s="105" t="s">
        <v>4771</v>
      </c>
      <c r="M82" s="55" t="s">
        <v>4833</v>
      </c>
      <c r="N82" s="55" t="s">
        <v>2240</v>
      </c>
      <c r="P82" s="18" t="s">
        <v>3800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2240</v>
      </c>
      <c r="X82" s="104" t="s">
        <v>2240</v>
      </c>
      <c r="Y82" s="104" t="s">
        <v>2240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 hidden="1">
      <c r="A83" s="48">
        <f t="shared" si="55"/>
        <v>83</v>
      </c>
      <c r="B83" s="47">
        <f t="shared" si="56"/>
        <v>78</v>
      </c>
      <c r="C83" s="51" t="s">
        <v>3460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1377</v>
      </c>
      <c r="K83" s="57" t="s">
        <v>3947</v>
      </c>
      <c r="L83" s="55" t="s">
        <v>4772</v>
      </c>
      <c r="M83" s="55" t="s">
        <v>4828</v>
      </c>
      <c r="N83" s="55" t="s">
        <v>2240</v>
      </c>
      <c r="O83" s="55"/>
      <c r="P83" s="54" t="s">
        <v>1874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2662</v>
      </c>
      <c r="X83" s="57" t="s">
        <v>2240</v>
      </c>
      <c r="Y83" s="57" t="s">
        <v>2240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 hidden="1">
      <c r="A84" s="48">
        <f t="shared" si="55"/>
        <v>84</v>
      </c>
      <c r="B84" s="47">
        <f t="shared" si="56"/>
        <v>79</v>
      </c>
      <c r="C84" s="51" t="s">
        <v>3461</v>
      </c>
      <c r="D84" s="59" t="s">
        <v>2794</v>
      </c>
      <c r="E84" s="56" t="s">
        <v>1260</v>
      </c>
      <c r="F84" s="56" t="s">
        <v>1260</v>
      </c>
      <c r="G84" s="79">
        <v>0</v>
      </c>
      <c r="H84" s="79">
        <v>0</v>
      </c>
      <c r="I84" s="145" t="s">
        <v>3</v>
      </c>
      <c r="J84" s="56" t="s">
        <v>1377</v>
      </c>
      <c r="K84" s="57" t="s">
        <v>3947</v>
      </c>
      <c r="L84" s="55" t="s">
        <v>4772</v>
      </c>
      <c r="M84" s="55" t="s">
        <v>4828</v>
      </c>
      <c r="N84" s="55" t="s">
        <v>2240</v>
      </c>
      <c r="O84" s="51" t="s">
        <v>319</v>
      </c>
      <c r="P84" s="54" t="s">
        <v>1906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2661</v>
      </c>
      <c r="X84" s="57" t="s">
        <v>2240</v>
      </c>
      <c r="Y84" s="57" t="s">
        <v>2240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 hidden="1">
      <c r="A85" s="48">
        <f t="shared" si="55"/>
        <v>85</v>
      </c>
      <c r="B85" s="47">
        <f t="shared" si="56"/>
        <v>80</v>
      </c>
      <c r="C85" s="51" t="s">
        <v>3462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1377</v>
      </c>
      <c r="K85" s="57" t="s">
        <v>3947</v>
      </c>
      <c r="L85" s="55" t="s">
        <v>4772</v>
      </c>
      <c r="M85" s="55" t="s">
        <v>4828</v>
      </c>
      <c r="N85" s="55" t="s">
        <v>2240</v>
      </c>
      <c r="O85" s="55"/>
      <c r="P85" s="54" t="s">
        <v>1907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2661</v>
      </c>
      <c r="X85" s="57" t="s">
        <v>2240</v>
      </c>
      <c r="Y85" s="57" t="s">
        <v>2240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 hidden="1">
      <c r="A86" s="48">
        <f t="shared" si="55"/>
        <v>86</v>
      </c>
      <c r="B86" s="47">
        <f t="shared" si="56"/>
        <v>81</v>
      </c>
      <c r="C86" s="51" t="s">
        <v>3463</v>
      </c>
      <c r="D86" s="59" t="s">
        <v>2794</v>
      </c>
      <c r="E86" s="56" t="s">
        <v>1024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1377</v>
      </c>
      <c r="K86" s="57" t="s">
        <v>3947</v>
      </c>
      <c r="L86" s="55" t="s">
        <v>4772</v>
      </c>
      <c r="M86" s="55" t="s">
        <v>4828</v>
      </c>
      <c r="N86" s="55" t="s">
        <v>2240</v>
      </c>
      <c r="O86" s="51" t="s">
        <v>18</v>
      </c>
      <c r="P86" s="54" t="s">
        <v>1413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2661</v>
      </c>
      <c r="X86" s="57" t="s">
        <v>2240</v>
      </c>
      <c r="Y86" s="57" t="s">
        <v>2240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 hidden="1">
      <c r="A87" s="48">
        <f t="shared" si="55"/>
        <v>87</v>
      </c>
      <c r="B87" s="47">
        <f t="shared" si="56"/>
        <v>82</v>
      </c>
      <c r="C87" s="51" t="s">
        <v>3464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1377</v>
      </c>
      <c r="K87" s="57" t="s">
        <v>3947</v>
      </c>
      <c r="L87" s="55" t="s">
        <v>4772</v>
      </c>
      <c r="M87" s="55" t="s">
        <v>4828</v>
      </c>
      <c r="N87" s="55" t="s">
        <v>2240</v>
      </c>
      <c r="O87" s="55"/>
      <c r="P87" s="54" t="s">
        <v>1414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2661</v>
      </c>
      <c r="X87" s="57" t="s">
        <v>2240</v>
      </c>
      <c r="Y87" s="57" t="s">
        <v>2759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 hidden="1">
      <c r="A88" s="48">
        <f t="shared" si="55"/>
        <v>88</v>
      </c>
      <c r="B88" s="47">
        <f t="shared" si="56"/>
        <v>83</v>
      </c>
      <c r="C88" s="51" t="s">
        <v>3465</v>
      </c>
      <c r="D88" s="59" t="s">
        <v>2794</v>
      </c>
      <c r="E88" s="56" t="s">
        <v>1025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1377</v>
      </c>
      <c r="K88" s="57" t="s">
        <v>3947</v>
      </c>
      <c r="L88" s="55" t="s">
        <v>4772</v>
      </c>
      <c r="M88" s="55" t="s">
        <v>4828</v>
      </c>
      <c r="N88" s="55" t="s">
        <v>2240</v>
      </c>
      <c r="O88" s="51" t="s">
        <v>18</v>
      </c>
      <c r="P88" s="54" t="s">
        <v>1415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2661</v>
      </c>
      <c r="X88" s="57" t="s">
        <v>2240</v>
      </c>
      <c r="Y88" s="57" t="s">
        <v>2240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 hidden="1">
      <c r="A89" s="48">
        <f t="shared" si="55"/>
        <v>89</v>
      </c>
      <c r="B89" s="47">
        <f t="shared" si="56"/>
        <v>84</v>
      </c>
      <c r="C89" s="51" t="s">
        <v>3466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1377</v>
      </c>
      <c r="K89" s="57" t="s">
        <v>3947</v>
      </c>
      <c r="L89" s="55" t="s">
        <v>4772</v>
      </c>
      <c r="M89" s="55" t="s">
        <v>4828</v>
      </c>
      <c r="N89" s="55" t="s">
        <v>2240</v>
      </c>
      <c r="O89" s="55"/>
      <c r="P89" s="54" t="s">
        <v>1417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2661</v>
      </c>
      <c r="X89" s="57" t="s">
        <v>2240</v>
      </c>
      <c r="Y89" s="57" t="s">
        <v>2757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 hidden="1">
      <c r="A90" s="48">
        <f t="shared" si="55"/>
        <v>90</v>
      </c>
      <c r="B90" s="47">
        <f t="shared" si="56"/>
        <v>85</v>
      </c>
      <c r="C90" s="51" t="s">
        <v>3467</v>
      </c>
      <c r="D90" s="59" t="s">
        <v>2794</v>
      </c>
      <c r="E90" s="56" t="s">
        <v>1026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1377</v>
      </c>
      <c r="K90" s="57" t="s">
        <v>3947</v>
      </c>
      <c r="L90" s="55" t="s">
        <v>4772</v>
      </c>
      <c r="M90" s="55" t="s">
        <v>4828</v>
      </c>
      <c r="N90" s="55" t="s">
        <v>2240</v>
      </c>
      <c r="O90" s="51" t="s">
        <v>18</v>
      </c>
      <c r="P90" s="54" t="s">
        <v>1416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2661</v>
      </c>
      <c r="X90" s="57" t="s">
        <v>2240</v>
      </c>
      <c r="Y90" s="57" t="s">
        <v>2240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 hidden="1">
      <c r="A91" s="48">
        <f t="shared" si="55"/>
        <v>91</v>
      </c>
      <c r="B91" s="47">
        <f t="shared" si="56"/>
        <v>86</v>
      </c>
      <c r="C91" s="51" t="s">
        <v>3468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1377</v>
      </c>
      <c r="K91" s="57" t="s">
        <v>3947</v>
      </c>
      <c r="L91" s="60" t="s">
        <v>4772</v>
      </c>
      <c r="M91" s="55" t="s">
        <v>4828</v>
      </c>
      <c r="N91" s="55" t="s">
        <v>2240</v>
      </c>
      <c r="O91" s="60"/>
      <c r="P91" s="54" t="s">
        <v>1418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2661</v>
      </c>
      <c r="X91" s="57" t="s">
        <v>2240</v>
      </c>
      <c r="Y91" s="57" t="s">
        <v>2758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 hidden="1">
      <c r="A92" s="48">
        <f t="shared" si="55"/>
        <v>92</v>
      </c>
      <c r="B92" s="47">
        <f t="shared" si="56"/>
        <v>87</v>
      </c>
      <c r="C92" s="51" t="s">
        <v>3469</v>
      </c>
      <c r="D92" s="51" t="s">
        <v>7</v>
      </c>
      <c r="E92" s="56" t="s">
        <v>4778</v>
      </c>
      <c r="F92" s="56" t="s">
        <v>4778</v>
      </c>
      <c r="G92" s="79">
        <v>0</v>
      </c>
      <c r="H92" s="79">
        <v>0</v>
      </c>
      <c r="I92" s="145" t="s">
        <v>3</v>
      </c>
      <c r="J92" s="56" t="s">
        <v>1377</v>
      </c>
      <c r="K92" s="57" t="s">
        <v>3947</v>
      </c>
      <c r="L92" s="55" t="s">
        <v>4772</v>
      </c>
      <c r="M92" s="55" t="s">
        <v>4828</v>
      </c>
      <c r="N92" s="55" t="s">
        <v>2240</v>
      </c>
      <c r="O92" s="55"/>
      <c r="P92" s="54" t="s">
        <v>1454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2662</v>
      </c>
      <c r="X92" s="57" t="s">
        <v>2600</v>
      </c>
      <c r="Y92" s="57" t="s">
        <v>3838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 hidden="1">
      <c r="A93" s="48">
        <f t="shared" si="55"/>
        <v>93</v>
      </c>
      <c r="B93" s="47">
        <f t="shared" si="56"/>
        <v>88</v>
      </c>
      <c r="C93" s="51" t="s">
        <v>3470</v>
      </c>
      <c r="D93" s="51" t="s">
        <v>7</v>
      </c>
      <c r="E93" s="56" t="s">
        <v>4779</v>
      </c>
      <c r="F93" s="56" t="s">
        <v>4779</v>
      </c>
      <c r="G93" s="79">
        <v>0</v>
      </c>
      <c r="H93" s="79">
        <v>0</v>
      </c>
      <c r="I93" s="145" t="s">
        <v>3</v>
      </c>
      <c r="J93" s="56" t="s">
        <v>1377</v>
      </c>
      <c r="K93" s="57" t="s">
        <v>3947</v>
      </c>
      <c r="L93" s="55" t="s">
        <v>4772</v>
      </c>
      <c r="M93" s="55" t="s">
        <v>4828</v>
      </c>
      <c r="N93" s="55" t="s">
        <v>2240</v>
      </c>
      <c r="O93" s="55"/>
      <c r="P93" s="54" t="s">
        <v>1555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2662</v>
      </c>
      <c r="X93" s="57" t="s">
        <v>2600</v>
      </c>
      <c r="Y93" s="57" t="s">
        <v>3839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 hidden="1">
      <c r="A94" s="48">
        <f t="shared" si="55"/>
        <v>94</v>
      </c>
      <c r="B94" s="47">
        <f t="shared" si="56"/>
        <v>89</v>
      </c>
      <c r="C94" s="51" t="s">
        <v>3471</v>
      </c>
      <c r="D94" s="51" t="s">
        <v>7</v>
      </c>
      <c r="E94" s="56" t="s">
        <v>1109</v>
      </c>
      <c r="F94" s="56" t="s">
        <v>1109</v>
      </c>
      <c r="G94" s="79">
        <v>0</v>
      </c>
      <c r="H94" s="79">
        <v>0</v>
      </c>
      <c r="I94" s="145" t="s">
        <v>3</v>
      </c>
      <c r="J94" s="56" t="s">
        <v>1377</v>
      </c>
      <c r="K94" s="57" t="s">
        <v>3947</v>
      </c>
      <c r="L94" s="60" t="s">
        <v>4771</v>
      </c>
      <c r="M94" s="55" t="s">
        <v>4828</v>
      </c>
      <c r="N94" s="55" t="s">
        <v>2240</v>
      </c>
      <c r="O94" s="60"/>
      <c r="P94" s="54" t="s">
        <v>1580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2662</v>
      </c>
      <c r="X94" s="57" t="s">
        <v>2240</v>
      </c>
      <c r="Y94" s="57" t="s">
        <v>2240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 hidden="1">
      <c r="A95" s="48">
        <f t="shared" si="55"/>
        <v>95</v>
      </c>
      <c r="B95" s="47">
        <f t="shared" si="56"/>
        <v>90</v>
      </c>
      <c r="C95" s="51" t="s">
        <v>3472</v>
      </c>
      <c r="D95" s="51" t="s">
        <v>7</v>
      </c>
      <c r="E95" s="56" t="s">
        <v>1133</v>
      </c>
      <c r="F95" s="56" t="s">
        <v>1133</v>
      </c>
      <c r="G95" s="79">
        <v>0</v>
      </c>
      <c r="H95" s="79">
        <v>0</v>
      </c>
      <c r="I95" s="145" t="s">
        <v>3</v>
      </c>
      <c r="J95" s="56" t="s">
        <v>1377</v>
      </c>
      <c r="K95" s="57" t="s">
        <v>3947</v>
      </c>
      <c r="L95" s="55" t="s">
        <v>4771</v>
      </c>
      <c r="M95" s="55" t="s">
        <v>4828</v>
      </c>
      <c r="N95" s="55" t="s">
        <v>2240</v>
      </c>
      <c r="O95" s="55"/>
      <c r="P95" s="54" t="s">
        <v>1648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2662</v>
      </c>
      <c r="X95" s="57" t="s">
        <v>2240</v>
      </c>
      <c r="Y95" s="57" t="s">
        <v>2240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 hidden="1">
      <c r="A96" s="48">
        <f t="shared" si="55"/>
        <v>96</v>
      </c>
      <c r="B96" s="47">
        <f t="shared" si="56"/>
        <v>91</v>
      </c>
      <c r="C96" s="51" t="s">
        <v>3473</v>
      </c>
      <c r="D96" s="51" t="s">
        <v>2281</v>
      </c>
      <c r="E96" s="56" t="s">
        <v>1067</v>
      </c>
      <c r="F96" s="56" t="s">
        <v>1067</v>
      </c>
      <c r="G96" s="79">
        <v>0</v>
      </c>
      <c r="H96" s="79">
        <v>99</v>
      </c>
      <c r="I96" s="145" t="s">
        <v>3</v>
      </c>
      <c r="J96" s="56" t="s">
        <v>1377</v>
      </c>
      <c r="K96" s="57" t="s">
        <v>3947</v>
      </c>
      <c r="L96" s="55" t="s">
        <v>4771</v>
      </c>
      <c r="M96" s="55" t="s">
        <v>4833</v>
      </c>
      <c r="N96" s="55" t="s">
        <v>2240</v>
      </c>
      <c r="O96" s="55"/>
      <c r="P96" s="54" t="s">
        <v>1492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2662</v>
      </c>
      <c r="X96" s="57" t="s">
        <v>2240</v>
      </c>
      <c r="Y96" s="57" t="s">
        <v>2240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 hidden="1">
      <c r="A97" s="48">
        <f t="shared" si="55"/>
        <v>97</v>
      </c>
      <c r="B97" s="47">
        <f t="shared" si="56"/>
        <v>92</v>
      </c>
      <c r="C97" s="51" t="s">
        <v>3474</v>
      </c>
      <c r="D97" s="51" t="s">
        <v>2281</v>
      </c>
      <c r="E97" s="56" t="s">
        <v>3949</v>
      </c>
      <c r="F97" s="56" t="s">
        <v>3949</v>
      </c>
      <c r="G97" s="79">
        <v>0</v>
      </c>
      <c r="H97" s="79">
        <v>99</v>
      </c>
      <c r="I97" s="145" t="s">
        <v>3</v>
      </c>
      <c r="J97" s="56" t="s">
        <v>1377</v>
      </c>
      <c r="K97" s="57" t="s">
        <v>3947</v>
      </c>
      <c r="L97" s="55" t="s">
        <v>4771</v>
      </c>
      <c r="M97" s="55" t="s">
        <v>4833</v>
      </c>
      <c r="N97" s="55" t="s">
        <v>2240</v>
      </c>
      <c r="O97" s="55"/>
      <c r="P97" s="54" t="s">
        <v>1609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2662</v>
      </c>
      <c r="X97" s="57" t="s">
        <v>2240</v>
      </c>
      <c r="Y97" s="57" t="s">
        <v>2240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 hidden="1">
      <c r="A98" s="48">
        <f t="shared" si="55"/>
        <v>98</v>
      </c>
      <c r="B98" s="47">
        <f t="shared" si="56"/>
        <v>93</v>
      </c>
      <c r="C98" s="51" t="s">
        <v>3475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1377</v>
      </c>
      <c r="K98" s="57" t="s">
        <v>3947</v>
      </c>
      <c r="L98" s="55" t="s">
        <v>4771</v>
      </c>
      <c r="M98" s="55" t="s">
        <v>4828</v>
      </c>
      <c r="N98" s="55" t="s">
        <v>2240</v>
      </c>
      <c r="O98" s="55"/>
      <c r="P98" s="54" t="s">
        <v>1615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2662</v>
      </c>
      <c r="X98" s="57" t="s">
        <v>2240</v>
      </c>
      <c r="Y98" s="57" t="s">
        <v>2240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 hidden="1">
      <c r="A99" s="48">
        <f t="shared" si="55"/>
        <v>99</v>
      </c>
      <c r="B99" s="47">
        <f t="shared" si="56"/>
        <v>94</v>
      </c>
      <c r="C99" s="51" t="s">
        <v>3476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1377</v>
      </c>
      <c r="K99" s="57" t="s">
        <v>3947</v>
      </c>
      <c r="L99" s="55" t="s">
        <v>4771</v>
      </c>
      <c r="M99" s="55" t="s">
        <v>4828</v>
      </c>
      <c r="N99" s="55" t="s">
        <v>2240</v>
      </c>
      <c r="O99" s="55"/>
      <c r="P99" s="54" t="s">
        <v>1556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2662</v>
      </c>
      <c r="X99" s="57" t="s">
        <v>2240</v>
      </c>
      <c r="Y99" s="57" t="s">
        <v>2240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 hidden="1">
      <c r="A100" s="48">
        <f t="shared" si="55"/>
        <v>100</v>
      </c>
      <c r="B100" s="47">
        <f t="shared" si="56"/>
        <v>95</v>
      </c>
      <c r="C100" s="51" t="s">
        <v>3477</v>
      </c>
      <c r="D100" s="51" t="s">
        <v>994</v>
      </c>
      <c r="E100" s="56" t="s">
        <v>1317</v>
      </c>
      <c r="F100" s="56" t="s">
        <v>1317</v>
      </c>
      <c r="G100" s="58">
        <v>0</v>
      </c>
      <c r="H100" s="58">
        <v>0</v>
      </c>
      <c r="I100" s="145" t="s">
        <v>3</v>
      </c>
      <c r="J100" s="56" t="s">
        <v>1377</v>
      </c>
      <c r="K100" s="57" t="s">
        <v>3947</v>
      </c>
      <c r="L100" s="55" t="s">
        <v>4771</v>
      </c>
      <c r="M100" s="55" t="s">
        <v>4828</v>
      </c>
      <c r="N100" s="55" t="s">
        <v>2240</v>
      </c>
      <c r="O100" s="55"/>
      <c r="P100" s="54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2662</v>
      </c>
      <c r="X100" s="57" t="s">
        <v>2240</v>
      </c>
      <c r="Y100" s="57" t="s">
        <v>2240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 hidden="1">
      <c r="A101" s="48">
        <f t="shared" si="55"/>
        <v>101</v>
      </c>
      <c r="B101" s="47">
        <f t="shared" si="56"/>
        <v>96</v>
      </c>
      <c r="C101" s="51" t="s">
        <v>3478</v>
      </c>
      <c r="D101" s="51" t="s">
        <v>429</v>
      </c>
      <c r="E101" s="56" t="s">
        <v>1319</v>
      </c>
      <c r="F101" s="56" t="s">
        <v>1319</v>
      </c>
      <c r="G101" s="58">
        <v>0</v>
      </c>
      <c r="H101" s="58">
        <v>0</v>
      </c>
      <c r="I101" s="145" t="s">
        <v>3</v>
      </c>
      <c r="J101" s="56" t="s">
        <v>1377</v>
      </c>
      <c r="K101" s="57" t="s">
        <v>3947</v>
      </c>
      <c r="L101" s="55" t="s">
        <v>4771</v>
      </c>
      <c r="M101" s="55" t="s">
        <v>4828</v>
      </c>
      <c r="N101" s="55" t="s">
        <v>2240</v>
      </c>
      <c r="O101" s="55"/>
      <c r="P101" s="54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2662</v>
      </c>
      <c r="X101" s="57" t="s">
        <v>2240</v>
      </c>
      <c r="Y101" s="57" t="s">
        <v>2240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 hidden="1">
      <c r="A102" s="48">
        <f t="shared" si="55"/>
        <v>102</v>
      </c>
      <c r="B102" s="47">
        <f t="shared" si="56"/>
        <v>97</v>
      </c>
      <c r="C102" s="51" t="s">
        <v>3479</v>
      </c>
      <c r="D102" s="59" t="s">
        <v>2795</v>
      </c>
      <c r="E102" s="56" t="s">
        <v>1318</v>
      </c>
      <c r="F102" s="56" t="s">
        <v>1318</v>
      </c>
      <c r="G102" s="58">
        <v>0</v>
      </c>
      <c r="H102" s="58">
        <v>0</v>
      </c>
      <c r="I102" s="145" t="s">
        <v>3</v>
      </c>
      <c r="J102" s="56" t="s">
        <v>1377</v>
      </c>
      <c r="K102" s="57" t="s">
        <v>3947</v>
      </c>
      <c r="L102" s="55" t="s">
        <v>4771</v>
      </c>
      <c r="M102" s="55" t="s">
        <v>4828</v>
      </c>
      <c r="N102" s="55" t="s">
        <v>2240</v>
      </c>
      <c r="O102" s="51" t="s">
        <v>428</v>
      </c>
      <c r="P102" s="54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2662</v>
      </c>
      <c r="X102" s="57" t="s">
        <v>2240</v>
      </c>
      <c r="Y102" s="57" t="s">
        <v>2240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 hidden="1">
      <c r="A103" s="48">
        <f t="shared" si="55"/>
        <v>103</v>
      </c>
      <c r="B103" s="47">
        <f t="shared" si="56"/>
        <v>98</v>
      </c>
      <c r="C103" s="51" t="s">
        <v>3480</v>
      </c>
      <c r="D103" s="51" t="s">
        <v>431</v>
      </c>
      <c r="E103" s="56" t="s">
        <v>432</v>
      </c>
      <c r="F103" s="56" t="s">
        <v>432</v>
      </c>
      <c r="G103" s="61">
        <v>0</v>
      </c>
      <c r="H103" s="61">
        <v>0</v>
      </c>
      <c r="I103" s="145" t="s">
        <v>3</v>
      </c>
      <c r="J103" s="56" t="s">
        <v>1377</v>
      </c>
      <c r="K103" s="57" t="s">
        <v>3947</v>
      </c>
      <c r="L103" s="55" t="s">
        <v>4771</v>
      </c>
      <c r="M103" s="55" t="s">
        <v>4828</v>
      </c>
      <c r="N103" s="55" t="s">
        <v>2240</v>
      </c>
      <c r="O103" s="55"/>
      <c r="P103" s="54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2662</v>
      </c>
      <c r="X103" s="57" t="s">
        <v>2240</v>
      </c>
      <c r="Y103" s="57" t="s">
        <v>2609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 hidden="1">
      <c r="A104" s="48">
        <f t="shared" si="55"/>
        <v>104</v>
      </c>
      <c r="B104" s="47">
        <f t="shared" si="56"/>
        <v>99</v>
      </c>
      <c r="C104" s="51" t="s">
        <v>3481</v>
      </c>
      <c r="D104" s="59" t="s">
        <v>2796</v>
      </c>
      <c r="E104" s="56" t="s">
        <v>763</v>
      </c>
      <c r="F104" s="56" t="s">
        <v>763</v>
      </c>
      <c r="G104" s="58">
        <v>0</v>
      </c>
      <c r="H104" s="58">
        <v>0</v>
      </c>
      <c r="I104" s="145" t="s">
        <v>3</v>
      </c>
      <c r="J104" s="56" t="s">
        <v>1377</v>
      </c>
      <c r="K104" s="57" t="s">
        <v>3947</v>
      </c>
      <c r="L104" s="55" t="s">
        <v>4771</v>
      </c>
      <c r="M104" s="55" t="s">
        <v>4828</v>
      </c>
      <c r="N104" s="55" t="s">
        <v>2240</v>
      </c>
      <c r="O104" s="55"/>
      <c r="P104" s="54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2662</v>
      </c>
      <c r="X104" s="57" t="s">
        <v>2240</v>
      </c>
      <c r="Y104" s="57" t="s">
        <v>2240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 hidden="1">
      <c r="A105" s="48">
        <f t="shared" si="55"/>
        <v>105</v>
      </c>
      <c r="B105" s="47">
        <f t="shared" si="56"/>
        <v>100</v>
      </c>
      <c r="C105" s="51" t="s">
        <v>3482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1377</v>
      </c>
      <c r="K105" s="57" t="s">
        <v>3947</v>
      </c>
      <c r="L105" s="55" t="s">
        <v>4772</v>
      </c>
      <c r="M105" s="55" t="s">
        <v>4828</v>
      </c>
      <c r="N105" s="55" t="s">
        <v>2240</v>
      </c>
      <c r="O105" s="55"/>
      <c r="P105" s="54" t="s">
        <v>1607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2662</v>
      </c>
      <c r="X105" s="57" t="s">
        <v>2240</v>
      </c>
      <c r="Y105" s="57" t="s">
        <v>2240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 hidden="1">
      <c r="A106" s="48">
        <f t="shared" si="55"/>
        <v>106</v>
      </c>
      <c r="B106" s="47">
        <f t="shared" si="56"/>
        <v>101</v>
      </c>
      <c r="C106" s="51" t="s">
        <v>4644</v>
      </c>
      <c r="D106" s="51" t="s">
        <v>4522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1378</v>
      </c>
      <c r="K106" s="57" t="s">
        <v>3785</v>
      </c>
      <c r="L106" s="55" t="s">
        <v>4771</v>
      </c>
      <c r="M106" s="55" t="s">
        <v>4833</v>
      </c>
      <c r="N106" s="55" t="s">
        <v>2240</v>
      </c>
      <c r="O106" s="55"/>
      <c r="P106" s="54" t="s">
        <v>1935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2240</v>
      </c>
      <c r="X106" s="57" t="s">
        <v>2600</v>
      </c>
      <c r="Y106" s="57" t="s">
        <v>2240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 hidden="1">
      <c r="A107" s="48">
        <f t="shared" si="55"/>
        <v>107</v>
      </c>
      <c r="B107" s="47">
        <f t="shared" si="56"/>
        <v>102</v>
      </c>
      <c r="C107" s="51" t="s">
        <v>3484</v>
      </c>
      <c r="D107" s="51" t="s">
        <v>7</v>
      </c>
      <c r="E107" s="56" t="s">
        <v>1157</v>
      </c>
      <c r="F107" s="56" t="s">
        <v>1157</v>
      </c>
      <c r="G107" s="79">
        <v>0</v>
      </c>
      <c r="H107" s="79">
        <v>0</v>
      </c>
      <c r="I107" s="145" t="s">
        <v>3</v>
      </c>
      <c r="J107" s="56" t="s">
        <v>1377</v>
      </c>
      <c r="K107" s="57" t="s">
        <v>3947</v>
      </c>
      <c r="L107" s="55" t="s">
        <v>4772</v>
      </c>
      <c r="M107" s="55" t="s">
        <v>4828</v>
      </c>
      <c r="N107" s="55" t="s">
        <v>2240</v>
      </c>
      <c r="O107" s="55"/>
      <c r="P107" s="54" t="s">
        <v>1697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2662</v>
      </c>
      <c r="X107" s="57" t="s">
        <v>2240</v>
      </c>
      <c r="Y107" s="57" t="s">
        <v>2240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 hidden="1">
      <c r="A108" s="48">
        <f t="shared" si="55"/>
        <v>108</v>
      </c>
      <c r="B108" s="47">
        <f t="shared" si="56"/>
        <v>103</v>
      </c>
      <c r="C108" s="51" t="s">
        <v>3485</v>
      </c>
      <c r="D108" s="51" t="s">
        <v>7</v>
      </c>
      <c r="E108" s="56" t="s">
        <v>1154</v>
      </c>
      <c r="F108" s="56" t="s">
        <v>1154</v>
      </c>
      <c r="G108" s="79">
        <v>0</v>
      </c>
      <c r="H108" s="79">
        <v>0</v>
      </c>
      <c r="I108" s="145" t="s">
        <v>3</v>
      </c>
      <c r="J108" s="56" t="s">
        <v>1377</v>
      </c>
      <c r="K108" s="57" t="s">
        <v>3947</v>
      </c>
      <c r="L108" s="55" t="s">
        <v>4772</v>
      </c>
      <c r="M108" s="55" t="s">
        <v>4828</v>
      </c>
      <c r="N108" s="55" t="s">
        <v>2240</v>
      </c>
      <c r="O108" s="55"/>
      <c r="P108" s="54" t="s">
        <v>1687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2662</v>
      </c>
      <c r="X108" s="57" t="s">
        <v>2240</v>
      </c>
      <c r="Y108" s="57" t="s">
        <v>2240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 hidden="1">
      <c r="A109" s="48">
        <f t="shared" si="55"/>
        <v>109</v>
      </c>
      <c r="B109" s="47">
        <f t="shared" si="56"/>
        <v>104</v>
      </c>
      <c r="C109" s="51" t="s">
        <v>3486</v>
      </c>
      <c r="D109" s="51" t="s">
        <v>7</v>
      </c>
      <c r="E109" s="56" t="s">
        <v>1156</v>
      </c>
      <c r="F109" s="56" t="s">
        <v>1156</v>
      </c>
      <c r="G109" s="79">
        <v>0</v>
      </c>
      <c r="H109" s="79">
        <v>0</v>
      </c>
      <c r="I109" s="145" t="s">
        <v>3</v>
      </c>
      <c r="J109" s="56" t="s">
        <v>1377</v>
      </c>
      <c r="K109" s="57" t="s">
        <v>3947</v>
      </c>
      <c r="L109" s="55" t="s">
        <v>4772</v>
      </c>
      <c r="M109" s="55" t="s">
        <v>4828</v>
      </c>
      <c r="N109" s="55" t="s">
        <v>2240</v>
      </c>
      <c r="O109" s="55"/>
      <c r="P109" s="54" t="s">
        <v>1692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2662</v>
      </c>
      <c r="X109" s="57" t="s">
        <v>2240</v>
      </c>
      <c r="Y109" s="57" t="s">
        <v>2240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 hidden="1">
      <c r="A110" s="48">
        <f t="shared" si="55"/>
        <v>110</v>
      </c>
      <c r="B110" s="47">
        <f t="shared" si="56"/>
        <v>105</v>
      </c>
      <c r="C110" s="51" t="s">
        <v>3487</v>
      </c>
      <c r="D110" s="51" t="s">
        <v>7</v>
      </c>
      <c r="E110" s="56" t="s">
        <v>1333</v>
      </c>
      <c r="F110" s="56" t="s">
        <v>1333</v>
      </c>
      <c r="G110" s="79">
        <v>0</v>
      </c>
      <c r="H110" s="79">
        <v>0</v>
      </c>
      <c r="I110" s="145" t="s">
        <v>3</v>
      </c>
      <c r="J110" s="56" t="s">
        <v>1377</v>
      </c>
      <c r="K110" s="57" t="s">
        <v>3947</v>
      </c>
      <c r="L110" s="55" t="s">
        <v>4772</v>
      </c>
      <c r="M110" s="55" t="s">
        <v>4828</v>
      </c>
      <c r="N110" s="55" t="s">
        <v>2240</v>
      </c>
      <c r="O110" s="55"/>
      <c r="P110" s="54" t="s">
        <v>2080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2662</v>
      </c>
      <c r="X110" s="57" t="s">
        <v>2240</v>
      </c>
      <c r="Y110" s="57" t="s">
        <v>2597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 hidden="1">
      <c r="A111" s="48">
        <f t="shared" si="55"/>
        <v>111</v>
      </c>
      <c r="B111" s="47">
        <f t="shared" si="56"/>
        <v>106</v>
      </c>
      <c r="C111" s="51" t="s">
        <v>3488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1377</v>
      </c>
      <c r="K111" s="57" t="s">
        <v>3947</v>
      </c>
      <c r="L111" s="55" t="s">
        <v>4771</v>
      </c>
      <c r="M111" s="55" t="s">
        <v>4828</v>
      </c>
      <c r="N111" s="55" t="s">
        <v>2240</v>
      </c>
      <c r="O111" s="55"/>
      <c r="P111" s="54" t="s">
        <v>1744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2682</v>
      </c>
      <c r="X111" s="57" t="s">
        <v>2240</v>
      </c>
      <c r="Y111" s="57" t="s">
        <v>2240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 hidden="1">
      <c r="A112" s="48">
        <f t="shared" si="55"/>
        <v>112</v>
      </c>
      <c r="B112" s="47">
        <f t="shared" si="56"/>
        <v>107</v>
      </c>
      <c r="C112" s="51" t="s">
        <v>3489</v>
      </c>
      <c r="D112" s="51" t="s">
        <v>7</v>
      </c>
      <c r="E112" s="56" t="s">
        <v>1182</v>
      </c>
      <c r="F112" s="56" t="s">
        <v>1182</v>
      </c>
      <c r="G112" s="79">
        <v>0</v>
      </c>
      <c r="H112" s="79">
        <v>0</v>
      </c>
      <c r="I112" s="145" t="s">
        <v>3</v>
      </c>
      <c r="J112" s="56" t="s">
        <v>1377</v>
      </c>
      <c r="K112" s="57" t="s">
        <v>3947</v>
      </c>
      <c r="L112" s="55" t="s">
        <v>4771</v>
      </c>
      <c r="M112" s="55" t="s">
        <v>4828</v>
      </c>
      <c r="N112" s="55" t="s">
        <v>2240</v>
      </c>
      <c r="O112" s="55"/>
      <c r="P112" s="54" t="s">
        <v>1745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2662</v>
      </c>
      <c r="X112" s="57" t="s">
        <v>2240</v>
      </c>
      <c r="Y112" s="57" t="s">
        <v>2240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 hidden="1">
      <c r="A113" s="48">
        <f t="shared" si="55"/>
        <v>113</v>
      </c>
      <c r="B113" s="47">
        <f t="shared" si="56"/>
        <v>108</v>
      </c>
      <c r="C113" s="51" t="s">
        <v>3490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1377</v>
      </c>
      <c r="K113" s="57" t="s">
        <v>3947</v>
      </c>
      <c r="L113" s="55" t="s">
        <v>4772</v>
      </c>
      <c r="M113" s="55" t="s">
        <v>4828</v>
      </c>
      <c r="N113" s="55" t="s">
        <v>2240</v>
      </c>
      <c r="O113" s="55"/>
      <c r="P113" s="54" t="s">
        <v>1963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2662</v>
      </c>
      <c r="X113" s="57" t="s">
        <v>2240</v>
      </c>
      <c r="Y113" s="57" t="s">
        <v>2240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 hidden="1">
      <c r="A114" s="48">
        <f t="shared" si="55"/>
        <v>114</v>
      </c>
      <c r="B114" s="47">
        <f t="shared" si="56"/>
        <v>109</v>
      </c>
      <c r="C114" s="51" t="s">
        <v>3491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1377</v>
      </c>
      <c r="K114" s="57" t="s">
        <v>3947</v>
      </c>
      <c r="L114" s="55" t="s">
        <v>4771</v>
      </c>
      <c r="M114" s="55" t="s">
        <v>4828</v>
      </c>
      <c r="N114" s="55" t="s">
        <v>2240</v>
      </c>
      <c r="O114" s="55"/>
      <c r="P114" s="54" t="s">
        <v>3203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2664</v>
      </c>
      <c r="X114" s="57" t="s">
        <v>2600</v>
      </c>
      <c r="Y114" s="57" t="s">
        <v>2240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 hidden="1">
      <c r="A115" s="48">
        <f t="shared" si="55"/>
        <v>115</v>
      </c>
      <c r="B115" s="47">
        <f t="shared" si="56"/>
        <v>110</v>
      </c>
      <c r="C115" s="51" t="s">
        <v>3492</v>
      </c>
      <c r="D115" s="51" t="s">
        <v>2360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1377</v>
      </c>
      <c r="K115" s="57" t="s">
        <v>3947</v>
      </c>
      <c r="L115" s="55" t="s">
        <v>4771</v>
      </c>
      <c r="M115" s="55" t="s">
        <v>4835</v>
      </c>
      <c r="N115" s="55" t="s">
        <v>2240</v>
      </c>
      <c r="O115" s="55"/>
      <c r="P115" s="54" t="s">
        <v>1455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2240</v>
      </c>
      <c r="X115" s="57" t="s">
        <v>2240</v>
      </c>
      <c r="Y115" s="57" t="s">
        <v>2240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 hidden="1">
      <c r="A116" s="48">
        <f t="shared" si="55"/>
        <v>116</v>
      </c>
      <c r="B116" s="47">
        <f t="shared" si="56"/>
        <v>111</v>
      </c>
      <c r="C116" s="51" t="s">
        <v>3493</v>
      </c>
      <c r="D116" s="51" t="s">
        <v>2360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1377</v>
      </c>
      <c r="K116" s="57" t="s">
        <v>3947</v>
      </c>
      <c r="L116" s="55" t="s">
        <v>4771</v>
      </c>
      <c r="M116" s="55" t="s">
        <v>4835</v>
      </c>
      <c r="N116" s="55" t="s">
        <v>2240</v>
      </c>
      <c r="O116" s="55"/>
      <c r="P116" s="54" t="s">
        <v>1868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2240</v>
      </c>
      <c r="X116" s="57" t="s">
        <v>2240</v>
      </c>
      <c r="Y116" s="57" t="s">
        <v>2240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 hidden="1">
      <c r="A117" s="48">
        <f t="shared" si="55"/>
        <v>117</v>
      </c>
      <c r="B117" s="47">
        <f t="shared" si="56"/>
        <v>112</v>
      </c>
      <c r="C117" s="51" t="s">
        <v>3494</v>
      </c>
      <c r="D117" s="51" t="s">
        <v>2360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1377</v>
      </c>
      <c r="K117" s="57" t="s">
        <v>3947</v>
      </c>
      <c r="L117" s="55" t="s">
        <v>4771</v>
      </c>
      <c r="M117" s="55" t="s">
        <v>4835</v>
      </c>
      <c r="N117" s="55" t="s">
        <v>2240</v>
      </c>
      <c r="O117" s="55"/>
      <c r="P117" s="54" t="s">
        <v>1547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2240</v>
      </c>
      <c r="X117" s="57" t="s">
        <v>2240</v>
      </c>
      <c r="Y117" s="57" t="s">
        <v>2240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 hidden="1">
      <c r="A118" s="48">
        <f t="shared" si="55"/>
        <v>118</v>
      </c>
      <c r="B118" s="47">
        <f t="shared" si="56"/>
        <v>113</v>
      </c>
      <c r="C118" s="102" t="s">
        <v>4287</v>
      </c>
      <c r="D118" s="102" t="s">
        <v>4505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1377</v>
      </c>
      <c r="K118" s="57" t="s">
        <v>3785</v>
      </c>
      <c r="L118" s="55" t="s">
        <v>4771</v>
      </c>
      <c r="M118" s="55" t="s">
        <v>4828</v>
      </c>
      <c r="N118" s="55" t="s">
        <v>2240</v>
      </c>
      <c r="P118" s="18" t="s">
        <v>1724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2240</v>
      </c>
      <c r="X118" s="104" t="s">
        <v>2240</v>
      </c>
      <c r="Y118" s="104" t="s">
        <v>2240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 hidden="1">
      <c r="A119" s="48">
        <f t="shared" si="55"/>
        <v>119</v>
      </c>
      <c r="B119" s="47">
        <f t="shared" si="56"/>
        <v>114</v>
      </c>
      <c r="C119" s="51" t="s">
        <v>3771</v>
      </c>
      <c r="D119" s="51" t="s">
        <v>7</v>
      </c>
      <c r="E119" s="110" t="s">
        <v>3795</v>
      </c>
      <c r="F119" s="110" t="s">
        <v>3795</v>
      </c>
      <c r="G119" s="63">
        <v>0</v>
      </c>
      <c r="H119" s="63">
        <v>0</v>
      </c>
      <c r="I119" s="56" t="s">
        <v>1</v>
      </c>
      <c r="J119" s="56" t="s">
        <v>1377</v>
      </c>
      <c r="K119" s="57" t="s">
        <v>3785</v>
      </c>
      <c r="L119" s="55" t="s">
        <v>4771</v>
      </c>
      <c r="M119" s="55" t="s">
        <v>4836</v>
      </c>
      <c r="N119" s="55" t="s">
        <v>2240</v>
      </c>
      <c r="O119" s="55" t="s">
        <v>3950</v>
      </c>
      <c r="P119" s="54" t="s">
        <v>3801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 hidden="1">
      <c r="A120" s="48">
        <f t="shared" si="55"/>
        <v>120</v>
      </c>
      <c r="B120" s="47">
        <f t="shared" si="56"/>
        <v>115</v>
      </c>
      <c r="C120" s="102" t="s">
        <v>3687</v>
      </c>
      <c r="D120" s="102" t="s">
        <v>4417</v>
      </c>
      <c r="E120" s="103" t="s">
        <v>1322</v>
      </c>
      <c r="F120" s="103" t="s">
        <v>1322</v>
      </c>
      <c r="G120" s="111">
        <v>0</v>
      </c>
      <c r="H120" s="111">
        <v>0</v>
      </c>
      <c r="I120" s="145" t="s">
        <v>3</v>
      </c>
      <c r="J120" s="103" t="s">
        <v>1377</v>
      </c>
      <c r="K120" s="104" t="s">
        <v>3947</v>
      </c>
      <c r="L120" s="105" t="s">
        <v>4771</v>
      </c>
      <c r="M120" s="55" t="s">
        <v>4828</v>
      </c>
      <c r="N120" s="55" t="s">
        <v>2240</v>
      </c>
      <c r="P120" s="18" t="s">
        <v>2055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2661</v>
      </c>
      <c r="X120" s="104"/>
      <c r="Y120" s="104" t="s">
        <v>2240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 hidden="1">
      <c r="A121" s="48">
        <f t="shared" si="55"/>
        <v>121</v>
      </c>
      <c r="B121" s="47">
        <f t="shared" si="56"/>
        <v>116</v>
      </c>
      <c r="C121" s="102" t="s">
        <v>3687</v>
      </c>
      <c r="D121" s="102" t="s">
        <v>4421</v>
      </c>
      <c r="E121" s="103" t="s">
        <v>435</v>
      </c>
      <c r="F121" s="103" t="s">
        <v>435</v>
      </c>
      <c r="G121" s="111">
        <v>0</v>
      </c>
      <c r="H121" s="111">
        <v>0</v>
      </c>
      <c r="I121" s="145" t="s">
        <v>3</v>
      </c>
      <c r="J121" s="103" t="s">
        <v>1377</v>
      </c>
      <c r="K121" s="104" t="s">
        <v>3947</v>
      </c>
      <c r="L121" s="105" t="s">
        <v>4771</v>
      </c>
      <c r="M121" s="55" t="s">
        <v>4828</v>
      </c>
      <c r="N121" s="55" t="s">
        <v>2240</v>
      </c>
      <c r="P121" s="18" t="s">
        <v>2056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2661</v>
      </c>
      <c r="X121" s="104" t="s">
        <v>2240</v>
      </c>
      <c r="Y121" s="104" t="s">
        <v>2240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 hidden="1">
      <c r="A122" s="48">
        <f t="shared" si="55"/>
        <v>122</v>
      </c>
      <c r="B122" s="47">
        <f t="shared" si="56"/>
        <v>117</v>
      </c>
      <c r="C122" s="102" t="s">
        <v>3687</v>
      </c>
      <c r="D122" s="102" t="s">
        <v>4419</v>
      </c>
      <c r="E122" s="103" t="s">
        <v>436</v>
      </c>
      <c r="F122" s="103" t="s">
        <v>436</v>
      </c>
      <c r="G122" s="111">
        <v>0</v>
      </c>
      <c r="H122" s="111">
        <v>0</v>
      </c>
      <c r="I122" s="145" t="s">
        <v>3</v>
      </c>
      <c r="J122" s="103" t="s">
        <v>1377</v>
      </c>
      <c r="K122" s="104" t="s">
        <v>3947</v>
      </c>
      <c r="L122" s="105" t="s">
        <v>4771</v>
      </c>
      <c r="M122" s="55" t="s">
        <v>4828</v>
      </c>
      <c r="N122" s="55" t="s">
        <v>2240</v>
      </c>
      <c r="P122" s="18" t="s">
        <v>2057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2661</v>
      </c>
      <c r="X122" s="104" t="s">
        <v>2240</v>
      </c>
      <c r="Y122" s="104" t="s">
        <v>2240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 hidden="1">
      <c r="A123" s="48">
        <f t="shared" si="55"/>
        <v>123</v>
      </c>
      <c r="B123" s="47">
        <f t="shared" si="56"/>
        <v>118</v>
      </c>
      <c r="C123" s="102" t="s">
        <v>3687</v>
      </c>
      <c r="D123" s="102" t="s">
        <v>4420</v>
      </c>
      <c r="E123" s="103" t="s">
        <v>441</v>
      </c>
      <c r="F123" s="103" t="s">
        <v>441</v>
      </c>
      <c r="G123" s="157">
        <v>0</v>
      </c>
      <c r="H123" s="157">
        <v>0</v>
      </c>
      <c r="I123" s="145" t="s">
        <v>3</v>
      </c>
      <c r="J123" s="103" t="s">
        <v>1377</v>
      </c>
      <c r="K123" s="104" t="s">
        <v>3947</v>
      </c>
      <c r="L123" s="105" t="s">
        <v>4771</v>
      </c>
      <c r="M123" s="55" t="s">
        <v>4828</v>
      </c>
      <c r="N123" s="55" t="s">
        <v>2240</v>
      </c>
      <c r="P123" s="18" t="s">
        <v>2061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2661</v>
      </c>
      <c r="X123" s="104" t="s">
        <v>2240</v>
      </c>
      <c r="Y123" s="104" t="s">
        <v>2240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 hidden="1">
      <c r="A124" s="48">
        <f t="shared" si="55"/>
        <v>124</v>
      </c>
      <c r="B124" s="47">
        <f t="shared" si="56"/>
        <v>119</v>
      </c>
      <c r="C124" s="102" t="s">
        <v>3687</v>
      </c>
      <c r="D124" s="112" t="s">
        <v>4418</v>
      </c>
      <c r="E124" s="103" t="s">
        <v>1327</v>
      </c>
      <c r="F124" s="103" t="s">
        <v>1327</v>
      </c>
      <c r="G124" s="157">
        <v>0</v>
      </c>
      <c r="H124" s="157">
        <v>0</v>
      </c>
      <c r="I124" s="145" t="s">
        <v>3</v>
      </c>
      <c r="J124" s="103" t="s">
        <v>1377</v>
      </c>
      <c r="K124" s="104" t="s">
        <v>3947</v>
      </c>
      <c r="L124" s="105" t="s">
        <v>4771</v>
      </c>
      <c r="M124" s="55" t="s">
        <v>4828</v>
      </c>
      <c r="N124" s="55" t="s">
        <v>2240</v>
      </c>
      <c r="O124" s="102"/>
      <c r="P124" s="18" t="s">
        <v>2063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2661</v>
      </c>
      <c r="X124" s="104" t="s">
        <v>2240</v>
      </c>
      <c r="Y124" s="104" t="s">
        <v>2240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 hidden="1">
      <c r="A125" s="48">
        <f t="shared" si="55"/>
        <v>125</v>
      </c>
      <c r="B125" s="47">
        <f t="shared" si="56"/>
        <v>120</v>
      </c>
      <c r="C125" s="102" t="s">
        <v>3593</v>
      </c>
      <c r="D125" s="102" t="s">
        <v>7</v>
      </c>
      <c r="E125" s="103" t="s">
        <v>1078</v>
      </c>
      <c r="F125" s="103" t="s">
        <v>1078</v>
      </c>
      <c r="G125" s="157">
        <v>0</v>
      </c>
      <c r="H125" s="157">
        <v>0</v>
      </c>
      <c r="I125" s="145" t="s">
        <v>3</v>
      </c>
      <c r="J125" s="103" t="s">
        <v>1377</v>
      </c>
      <c r="K125" s="104" t="s">
        <v>3947</v>
      </c>
      <c r="L125" s="105" t="s">
        <v>4771</v>
      </c>
      <c r="M125" s="55" t="s">
        <v>4828</v>
      </c>
      <c r="N125" s="55" t="s">
        <v>2240</v>
      </c>
      <c r="P125" s="18" t="s">
        <v>1508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2661</v>
      </c>
      <c r="X125" s="104" t="s">
        <v>2240</v>
      </c>
      <c r="Y125" s="104" t="s">
        <v>2240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 hidden="1">
      <c r="A126" s="48">
        <f t="shared" si="55"/>
        <v>126</v>
      </c>
      <c r="B126" s="47">
        <f t="shared" si="56"/>
        <v>121</v>
      </c>
      <c r="C126" s="102" t="s">
        <v>3627</v>
      </c>
      <c r="D126" s="102" t="s">
        <v>7</v>
      </c>
      <c r="E126" s="103" t="s">
        <v>1231</v>
      </c>
      <c r="F126" s="103" t="s">
        <v>1231</v>
      </c>
      <c r="G126" s="157">
        <v>0</v>
      </c>
      <c r="H126" s="157">
        <v>0</v>
      </c>
      <c r="I126" s="145" t="s">
        <v>3</v>
      </c>
      <c r="J126" s="103" t="s">
        <v>1377</v>
      </c>
      <c r="K126" s="104" t="s">
        <v>3947</v>
      </c>
      <c r="L126" s="105" t="s">
        <v>4771</v>
      </c>
      <c r="M126" s="55" t="s">
        <v>4828</v>
      </c>
      <c r="N126" s="55" t="s">
        <v>2240</v>
      </c>
      <c r="P126" s="18" t="s">
        <v>1840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2661</v>
      </c>
      <c r="X126" s="104" t="s">
        <v>2240</v>
      </c>
      <c r="Y126" s="104" t="s">
        <v>2240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 hidden="1">
      <c r="A127" s="48">
        <f t="shared" si="55"/>
        <v>127</v>
      </c>
      <c r="B127" s="47">
        <f t="shared" si="56"/>
        <v>122</v>
      </c>
      <c r="C127" s="102" t="s">
        <v>3624</v>
      </c>
      <c r="D127" s="112" t="s">
        <v>7</v>
      </c>
      <c r="E127" s="107" t="s">
        <v>1223</v>
      </c>
      <c r="F127" s="107" t="s">
        <v>1223</v>
      </c>
      <c r="G127" s="157">
        <v>0</v>
      </c>
      <c r="H127" s="157">
        <v>0</v>
      </c>
      <c r="I127" s="145" t="s">
        <v>3</v>
      </c>
      <c r="J127" s="103" t="s">
        <v>1377</v>
      </c>
      <c r="K127" s="104" t="s">
        <v>3947</v>
      </c>
      <c r="L127" s="105" t="s">
        <v>4772</v>
      </c>
      <c r="M127" s="55" t="s">
        <v>4828</v>
      </c>
      <c r="N127" s="55" t="s">
        <v>2240</v>
      </c>
      <c r="P127" s="18" t="s">
        <v>1826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2662</v>
      </c>
      <c r="X127" s="104" t="s">
        <v>2240</v>
      </c>
      <c r="Y127" s="104" t="s">
        <v>2240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 hidden="1">
      <c r="A128" s="48">
        <f t="shared" si="55"/>
        <v>128</v>
      </c>
      <c r="B128" s="47">
        <f t="shared" si="56"/>
        <v>123</v>
      </c>
      <c r="C128" s="102" t="s">
        <v>3537</v>
      </c>
      <c r="D128" s="102" t="s">
        <v>7</v>
      </c>
      <c r="E128" s="103" t="s">
        <v>1187</v>
      </c>
      <c r="F128" s="103" t="s">
        <v>1187</v>
      </c>
      <c r="G128" s="101">
        <v>0</v>
      </c>
      <c r="H128" s="101">
        <v>0</v>
      </c>
      <c r="I128" s="145" t="s">
        <v>3</v>
      </c>
      <c r="J128" s="103" t="s">
        <v>1377</v>
      </c>
      <c r="K128" s="104" t="s">
        <v>3947</v>
      </c>
      <c r="L128" s="105" t="s">
        <v>4771</v>
      </c>
      <c r="M128" s="55" t="s">
        <v>4828</v>
      </c>
      <c r="N128" s="55" t="s">
        <v>2240</v>
      </c>
      <c r="P128" s="18" t="s">
        <v>3216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2663</v>
      </c>
      <c r="X128" s="104" t="s">
        <v>2240</v>
      </c>
      <c r="Y128" s="104" t="s">
        <v>2240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 hidden="1">
      <c r="A129" s="48">
        <f t="shared" si="55"/>
        <v>129</v>
      </c>
      <c r="B129" s="47">
        <f t="shared" si="56"/>
        <v>124</v>
      </c>
      <c r="C129" s="102" t="s">
        <v>3538</v>
      </c>
      <c r="D129" s="102" t="s">
        <v>7</v>
      </c>
      <c r="E129" s="103" t="s">
        <v>1023</v>
      </c>
      <c r="F129" s="103" t="s">
        <v>1023</v>
      </c>
      <c r="G129" s="101">
        <v>0</v>
      </c>
      <c r="H129" s="101">
        <v>0</v>
      </c>
      <c r="I129" s="145" t="s">
        <v>3</v>
      </c>
      <c r="J129" s="103" t="s">
        <v>1377</v>
      </c>
      <c r="K129" s="104" t="s">
        <v>3947</v>
      </c>
      <c r="L129" s="105" t="s">
        <v>4771</v>
      </c>
      <c r="M129" s="55" t="s">
        <v>4828</v>
      </c>
      <c r="N129" s="55" t="s">
        <v>2240</v>
      </c>
      <c r="P129" s="18" t="s">
        <v>3217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2663</v>
      </c>
      <c r="X129" s="104" t="s">
        <v>2240</v>
      </c>
      <c r="Y129" s="104" t="s">
        <v>2240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 hidden="1">
      <c r="A130" s="48">
        <f t="shared" si="55"/>
        <v>130</v>
      </c>
      <c r="B130" s="47">
        <f t="shared" si="56"/>
        <v>125</v>
      </c>
      <c r="C130" s="102" t="s">
        <v>3539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1377</v>
      </c>
      <c r="K130" s="104" t="s">
        <v>3947</v>
      </c>
      <c r="L130" s="105" t="s">
        <v>4771</v>
      </c>
      <c r="M130" s="55" t="s">
        <v>4828</v>
      </c>
      <c r="N130" s="55" t="s">
        <v>2240</v>
      </c>
      <c r="P130" s="18" t="s">
        <v>3218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2663</v>
      </c>
      <c r="X130" s="104" t="s">
        <v>2240</v>
      </c>
      <c r="Y130" s="104" t="s">
        <v>2240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 hidden="1">
      <c r="A131" s="48">
        <f t="shared" si="55"/>
        <v>131</v>
      </c>
      <c r="B131" s="47">
        <f t="shared" si="56"/>
        <v>126</v>
      </c>
      <c r="C131" s="102" t="s">
        <v>3540</v>
      </c>
      <c r="D131" s="102" t="s">
        <v>7</v>
      </c>
      <c r="E131" s="103" t="s">
        <v>1282</v>
      </c>
      <c r="F131" s="103" t="s">
        <v>1282</v>
      </c>
      <c r="G131" s="101">
        <v>0</v>
      </c>
      <c r="H131" s="101">
        <v>0</v>
      </c>
      <c r="I131" s="145" t="s">
        <v>3</v>
      </c>
      <c r="J131" s="103" t="s">
        <v>1377</v>
      </c>
      <c r="K131" s="104" t="s">
        <v>3947</v>
      </c>
      <c r="L131" s="105" t="s">
        <v>4771</v>
      </c>
      <c r="M131" s="55" t="s">
        <v>4828</v>
      </c>
      <c r="N131" s="55" t="s">
        <v>2240</v>
      </c>
      <c r="P131" s="18" t="s">
        <v>3219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2663</v>
      </c>
      <c r="X131" s="104" t="s">
        <v>2240</v>
      </c>
      <c r="Y131" s="104" t="s">
        <v>2240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 hidden="1">
      <c r="A132" s="48">
        <f t="shared" si="55"/>
        <v>132</v>
      </c>
      <c r="B132" s="47">
        <f t="shared" si="56"/>
        <v>127</v>
      </c>
      <c r="C132" s="106" t="s">
        <v>3663</v>
      </c>
      <c r="D132" s="102" t="s">
        <v>2281</v>
      </c>
      <c r="E132" s="103" t="s">
        <v>1286</v>
      </c>
      <c r="F132" s="103" t="s">
        <v>1286</v>
      </c>
      <c r="G132" s="157">
        <v>0</v>
      </c>
      <c r="H132" s="157">
        <v>99</v>
      </c>
      <c r="I132" s="145" t="s">
        <v>3</v>
      </c>
      <c r="J132" s="103" t="s">
        <v>1377</v>
      </c>
      <c r="K132" s="104" t="s">
        <v>4581</v>
      </c>
      <c r="L132" s="105" t="s">
        <v>4771</v>
      </c>
      <c r="M132" s="55" t="s">
        <v>4833</v>
      </c>
      <c r="N132" s="55" t="s">
        <v>2240</v>
      </c>
      <c r="P132" s="18" t="s">
        <v>1967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2678</v>
      </c>
      <c r="X132" s="104" t="s">
        <v>2240</v>
      </c>
      <c r="Y132" s="104" t="s">
        <v>2240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 hidden="1">
      <c r="A133" s="48" t="str">
        <f t="shared" si="55"/>
        <v/>
      </c>
      <c r="B133" s="47">
        <f t="shared" si="56"/>
        <v>127.01</v>
      </c>
      <c r="C133" s="50" t="s">
        <v>2240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 t="s">
        <v>2240</v>
      </c>
      <c r="O133" s="50"/>
      <c r="P133" s="54" t="s">
        <v>2240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2240</v>
      </c>
      <c r="X133" s="78" t="s">
        <v>2240</v>
      </c>
      <c r="Y133" s="78" t="s">
        <v>2240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 hidden="1">
      <c r="A134" s="48" t="str">
        <f t="shared" si="55"/>
        <v/>
      </c>
      <c r="B134" s="47">
        <f t="shared" si="56"/>
        <v>127.02000000000001</v>
      </c>
      <c r="C134" s="50" t="s">
        <v>2240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 t="s">
        <v>2240</v>
      </c>
      <c r="O134" s="50"/>
      <c r="P134" s="54" t="s">
        <v>2240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2240</v>
      </c>
      <c r="X134" s="78" t="s">
        <v>2240</v>
      </c>
      <c r="Y134" s="78" t="s">
        <v>2240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 hidden="1">
      <c r="A135" s="48" t="str">
        <f t="shared" si="55"/>
        <v/>
      </c>
      <c r="B135" s="47">
        <f t="shared" si="56"/>
        <v>127.03000000000002</v>
      </c>
      <c r="C135" s="50" t="s">
        <v>2689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 t="s">
        <v>2240</v>
      </c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2240</v>
      </c>
      <c r="X135" s="78" t="s">
        <v>2240</v>
      </c>
      <c r="Y135" s="78" t="s">
        <v>2240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 hidden="1">
      <c r="A136" s="48" t="str">
        <f t="shared" si="55"/>
        <v/>
      </c>
      <c r="B136" s="47">
        <f t="shared" si="56"/>
        <v>127.04000000000002</v>
      </c>
      <c r="C136" s="50" t="s">
        <v>2690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 t="s">
        <v>2240</v>
      </c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2240</v>
      </c>
      <c r="X136" s="78" t="s">
        <v>2240</v>
      </c>
      <c r="Y136" s="78" t="s">
        <v>2240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 hidden="1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3496</v>
      </c>
      <c r="D137" s="51">
        <v>0</v>
      </c>
      <c r="E137" s="56" t="s">
        <v>494</v>
      </c>
      <c r="F137" s="56" t="s">
        <v>494</v>
      </c>
      <c r="G137" s="79">
        <v>0</v>
      </c>
      <c r="H137" s="79">
        <v>0</v>
      </c>
      <c r="I137" s="143" t="s">
        <v>6</v>
      </c>
      <c r="J137" s="56" t="s">
        <v>1377</v>
      </c>
      <c r="K137" s="57" t="s">
        <v>3947</v>
      </c>
      <c r="L137" s="55" t="s">
        <v>4771</v>
      </c>
      <c r="M137" s="55" t="s">
        <v>4828</v>
      </c>
      <c r="N137" s="55" t="s">
        <v>2240</v>
      </c>
      <c r="O137" s="55"/>
      <c r="P137" s="54" t="s">
        <v>1403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2240</v>
      </c>
      <c r="X137" s="57" t="s">
        <v>2240</v>
      </c>
      <c r="Y137" s="57" t="s">
        <v>2240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 hidden="1">
      <c r="A138" s="48">
        <f t="shared" si="73"/>
        <v>138</v>
      </c>
      <c r="B138" s="47">
        <f t="shared" si="74"/>
        <v>129</v>
      </c>
      <c r="C138" s="51" t="s">
        <v>3496</v>
      </c>
      <c r="D138" s="51">
        <v>1</v>
      </c>
      <c r="E138" s="56" t="s">
        <v>1016</v>
      </c>
      <c r="F138" s="56" t="s">
        <v>1016</v>
      </c>
      <c r="G138" s="79">
        <v>0</v>
      </c>
      <c r="H138" s="79">
        <v>0</v>
      </c>
      <c r="I138" s="143" t="s">
        <v>6</v>
      </c>
      <c r="J138" s="56" t="s">
        <v>1377</v>
      </c>
      <c r="K138" s="57" t="s">
        <v>3947</v>
      </c>
      <c r="L138" s="55" t="s">
        <v>4771</v>
      </c>
      <c r="M138" s="55" t="s">
        <v>4828</v>
      </c>
      <c r="N138" s="55" t="s">
        <v>2240</v>
      </c>
      <c r="O138" s="55"/>
      <c r="P138" s="54" t="s">
        <v>1404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2240</v>
      </c>
      <c r="X138" s="57" t="s">
        <v>2240</v>
      </c>
      <c r="Y138" s="57" t="s">
        <v>2240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 hidden="1">
      <c r="A139" s="48">
        <f t="shared" si="73"/>
        <v>139</v>
      </c>
      <c r="B139" s="47">
        <f t="shared" si="74"/>
        <v>130</v>
      </c>
      <c r="C139" s="51" t="s">
        <v>3496</v>
      </c>
      <c r="D139" s="51">
        <v>2</v>
      </c>
      <c r="E139" s="56" t="s">
        <v>1022</v>
      </c>
      <c r="F139" s="56" t="s">
        <v>1022</v>
      </c>
      <c r="G139" s="79">
        <v>0</v>
      </c>
      <c r="H139" s="79">
        <v>0</v>
      </c>
      <c r="I139" s="143" t="s">
        <v>6</v>
      </c>
      <c r="J139" s="56" t="s">
        <v>1377</v>
      </c>
      <c r="K139" s="57" t="s">
        <v>3947</v>
      </c>
      <c r="L139" s="55" t="s">
        <v>4771</v>
      </c>
      <c r="M139" s="55" t="s">
        <v>4828</v>
      </c>
      <c r="N139" s="55" t="s">
        <v>2240</v>
      </c>
      <c r="O139" s="55"/>
      <c r="P139" s="54" t="s">
        <v>1410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2240</v>
      </c>
      <c r="X139" s="57" t="s">
        <v>2240</v>
      </c>
      <c r="Y139" s="57" t="s">
        <v>2240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 hidden="1">
      <c r="A140" s="48">
        <f t="shared" si="73"/>
        <v>140</v>
      </c>
      <c r="B140" s="47">
        <f t="shared" si="74"/>
        <v>131</v>
      </c>
      <c r="C140" s="51" t="s">
        <v>3496</v>
      </c>
      <c r="D140" s="51">
        <v>3</v>
      </c>
      <c r="E140" s="56" t="s">
        <v>1028</v>
      </c>
      <c r="F140" s="56" t="s">
        <v>1028</v>
      </c>
      <c r="G140" s="79">
        <v>0</v>
      </c>
      <c r="H140" s="79">
        <v>0</v>
      </c>
      <c r="I140" s="143" t="s">
        <v>6</v>
      </c>
      <c r="J140" s="56" t="s">
        <v>1377</v>
      </c>
      <c r="K140" s="57" t="s">
        <v>3947</v>
      </c>
      <c r="L140" s="55" t="s">
        <v>4771</v>
      </c>
      <c r="M140" s="55" t="s">
        <v>4828</v>
      </c>
      <c r="N140" s="55" t="s">
        <v>2240</v>
      </c>
      <c r="O140" s="55"/>
      <c r="P140" s="54" t="s">
        <v>1424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2240</v>
      </c>
      <c r="X140" s="57" t="s">
        <v>2240</v>
      </c>
      <c r="Y140" s="57" t="s">
        <v>2240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 hidden="1">
      <c r="A141" s="48">
        <f t="shared" si="73"/>
        <v>141</v>
      </c>
      <c r="B141" s="47">
        <f t="shared" si="74"/>
        <v>132</v>
      </c>
      <c r="C141" s="51" t="s">
        <v>3496</v>
      </c>
      <c r="D141" s="51">
        <v>4</v>
      </c>
      <c r="E141" s="56" t="s">
        <v>496</v>
      </c>
      <c r="F141" s="56" t="s">
        <v>496</v>
      </c>
      <c r="G141" s="79">
        <v>0</v>
      </c>
      <c r="H141" s="79">
        <v>0</v>
      </c>
      <c r="I141" s="143" t="s">
        <v>6</v>
      </c>
      <c r="J141" s="56" t="s">
        <v>1377</v>
      </c>
      <c r="K141" s="57" t="s">
        <v>3947</v>
      </c>
      <c r="L141" s="55" t="s">
        <v>4771</v>
      </c>
      <c r="M141" s="55" t="s">
        <v>4828</v>
      </c>
      <c r="N141" s="55" t="s">
        <v>2240</v>
      </c>
      <c r="O141" s="55"/>
      <c r="P141" s="54" t="s">
        <v>1442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2664</v>
      </c>
      <c r="X141" s="57" t="s">
        <v>2606</v>
      </c>
      <c r="Y141" s="81" t="s">
        <v>2240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 hidden="1">
      <c r="A142" s="48">
        <f t="shared" si="73"/>
        <v>142</v>
      </c>
      <c r="B142" s="47">
        <f t="shared" si="74"/>
        <v>133</v>
      </c>
      <c r="C142" s="51" t="s">
        <v>3496</v>
      </c>
      <c r="D142" s="51">
        <v>5</v>
      </c>
      <c r="E142" s="56" t="s">
        <v>1037</v>
      </c>
      <c r="F142" s="56" t="s">
        <v>1037</v>
      </c>
      <c r="G142" s="79">
        <v>0</v>
      </c>
      <c r="H142" s="79">
        <v>0</v>
      </c>
      <c r="I142" s="143" t="s">
        <v>6</v>
      </c>
      <c r="J142" s="56" t="s">
        <v>1377</v>
      </c>
      <c r="K142" s="57" t="s">
        <v>3947</v>
      </c>
      <c r="L142" s="55" t="s">
        <v>4771</v>
      </c>
      <c r="M142" s="55" t="s">
        <v>4828</v>
      </c>
      <c r="N142" s="55" t="s">
        <v>2240</v>
      </c>
      <c r="O142" s="55"/>
      <c r="P142" s="54" t="s">
        <v>1443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2240</v>
      </c>
      <c r="X142" s="57" t="s">
        <v>2240</v>
      </c>
      <c r="Y142" s="57" t="s">
        <v>2240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 hidden="1">
      <c r="A143" s="48">
        <f t="shared" si="73"/>
        <v>143</v>
      </c>
      <c r="B143" s="47">
        <f t="shared" si="74"/>
        <v>134</v>
      </c>
      <c r="C143" s="51" t="s">
        <v>3496</v>
      </c>
      <c r="D143" s="51">
        <v>6</v>
      </c>
      <c r="E143" s="56" t="s">
        <v>1038</v>
      </c>
      <c r="F143" s="56" t="s">
        <v>1038</v>
      </c>
      <c r="G143" s="79">
        <v>0</v>
      </c>
      <c r="H143" s="79">
        <v>0</v>
      </c>
      <c r="I143" s="143" t="s">
        <v>6</v>
      </c>
      <c r="J143" s="56" t="s">
        <v>1377</v>
      </c>
      <c r="K143" s="57" t="s">
        <v>3947</v>
      </c>
      <c r="L143" s="55" t="s">
        <v>4771</v>
      </c>
      <c r="M143" s="55" t="s">
        <v>4828</v>
      </c>
      <c r="N143" s="55" t="s">
        <v>2240</v>
      </c>
      <c r="O143" s="55"/>
      <c r="P143" s="54" t="s">
        <v>1444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2240</v>
      </c>
      <c r="X143" s="57" t="s">
        <v>2240</v>
      </c>
      <c r="Y143" s="57" t="s">
        <v>2240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 hidden="1">
      <c r="A144" s="48">
        <f t="shared" si="73"/>
        <v>144</v>
      </c>
      <c r="B144" s="47">
        <f t="shared" si="74"/>
        <v>135</v>
      </c>
      <c r="C144" s="51" t="s">
        <v>3496</v>
      </c>
      <c r="D144" s="51">
        <v>7</v>
      </c>
      <c r="E144" s="56" t="s">
        <v>498</v>
      </c>
      <c r="F144" s="56" t="s">
        <v>498</v>
      </c>
      <c r="G144" s="79">
        <v>0</v>
      </c>
      <c r="H144" s="79">
        <v>0</v>
      </c>
      <c r="I144" s="143" t="s">
        <v>6</v>
      </c>
      <c r="J144" s="56" t="s">
        <v>1377</v>
      </c>
      <c r="K144" s="57" t="s">
        <v>3947</v>
      </c>
      <c r="L144" s="55" t="s">
        <v>4771</v>
      </c>
      <c r="M144" s="55" t="s">
        <v>4828</v>
      </c>
      <c r="N144" s="55" t="s">
        <v>2240</v>
      </c>
      <c r="O144" s="55"/>
      <c r="P144" s="54" t="s">
        <v>1509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2664</v>
      </c>
      <c r="X144" s="57" t="s">
        <v>2606</v>
      </c>
      <c r="Y144" s="81" t="s">
        <v>2240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 hidden="1">
      <c r="A145" s="48">
        <f t="shared" si="73"/>
        <v>145</v>
      </c>
      <c r="B145" s="47">
        <f t="shared" si="74"/>
        <v>136</v>
      </c>
      <c r="C145" s="51" t="s">
        <v>3496</v>
      </c>
      <c r="D145" s="51">
        <v>8</v>
      </c>
      <c r="E145" s="56" t="s">
        <v>1079</v>
      </c>
      <c r="F145" s="56" t="s">
        <v>1079</v>
      </c>
      <c r="G145" s="79">
        <v>0</v>
      </c>
      <c r="H145" s="79">
        <v>0</v>
      </c>
      <c r="I145" s="143" t="s">
        <v>6</v>
      </c>
      <c r="J145" s="56" t="s">
        <v>1377</v>
      </c>
      <c r="K145" s="57" t="s">
        <v>3947</v>
      </c>
      <c r="L145" s="55" t="s">
        <v>4771</v>
      </c>
      <c r="M145" s="55" t="s">
        <v>4828</v>
      </c>
      <c r="N145" s="55" t="s">
        <v>2240</v>
      </c>
      <c r="O145" s="55"/>
      <c r="P145" s="54" t="s">
        <v>1510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2240</v>
      </c>
      <c r="X145" s="57" t="s">
        <v>2240</v>
      </c>
      <c r="Y145" s="57" t="s">
        <v>2240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 hidden="1">
      <c r="A146" s="48">
        <f t="shared" si="73"/>
        <v>146</v>
      </c>
      <c r="B146" s="47">
        <f t="shared" si="74"/>
        <v>137</v>
      </c>
      <c r="C146" s="51" t="s">
        <v>3496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1377</v>
      </c>
      <c r="K146" s="57" t="s">
        <v>3947</v>
      </c>
      <c r="L146" s="55" t="s">
        <v>4771</v>
      </c>
      <c r="M146" s="55" t="s">
        <v>4828</v>
      </c>
      <c r="N146" s="55" t="s">
        <v>2240</v>
      </c>
      <c r="O146" s="55"/>
      <c r="P146" s="54" t="s">
        <v>1537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2240</v>
      </c>
      <c r="X146" s="57" t="s">
        <v>2240</v>
      </c>
      <c r="Y146" s="57" t="s">
        <v>2240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 hidden="1">
      <c r="A147" s="48">
        <f t="shared" si="73"/>
        <v>147</v>
      </c>
      <c r="B147" s="47">
        <f t="shared" si="74"/>
        <v>138</v>
      </c>
      <c r="C147" s="51" t="s">
        <v>3496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1377</v>
      </c>
      <c r="K147" s="57" t="s">
        <v>3947</v>
      </c>
      <c r="L147" s="55" t="s">
        <v>4771</v>
      </c>
      <c r="M147" s="55" t="s">
        <v>4828</v>
      </c>
      <c r="N147" s="55" t="s">
        <v>2240</v>
      </c>
      <c r="O147" s="55"/>
      <c r="P147" s="54" t="s">
        <v>1539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2240</v>
      </c>
      <c r="X147" s="57" t="s">
        <v>2240</v>
      </c>
      <c r="Y147" s="57" t="s">
        <v>2240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 hidden="1">
      <c r="A148" s="48">
        <f t="shared" si="73"/>
        <v>148</v>
      </c>
      <c r="B148" s="47">
        <f t="shared" si="74"/>
        <v>139</v>
      </c>
      <c r="C148" s="51" t="s">
        <v>3496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1377</v>
      </c>
      <c r="K148" s="57" t="s">
        <v>3947</v>
      </c>
      <c r="L148" s="55" t="s">
        <v>4771</v>
      </c>
      <c r="M148" s="55" t="s">
        <v>4828</v>
      </c>
      <c r="N148" s="55" t="s">
        <v>2240</v>
      </c>
      <c r="O148" s="55"/>
      <c r="P148" s="54" t="s">
        <v>1568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2240</v>
      </c>
      <c r="X148" s="57" t="s">
        <v>2240</v>
      </c>
      <c r="Y148" s="57" t="s">
        <v>2240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 hidden="1">
      <c r="A149" s="48">
        <f t="shared" si="73"/>
        <v>149</v>
      </c>
      <c r="B149" s="47">
        <f t="shared" si="74"/>
        <v>140</v>
      </c>
      <c r="C149" s="51" t="s">
        <v>3496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1377</v>
      </c>
      <c r="K149" s="57" t="s">
        <v>3947</v>
      </c>
      <c r="L149" s="55" t="s">
        <v>4771</v>
      </c>
      <c r="M149" s="55" t="s">
        <v>4828</v>
      </c>
      <c r="N149" s="55" t="s">
        <v>2240</v>
      </c>
      <c r="O149" s="55"/>
      <c r="P149" s="54" t="s">
        <v>1569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2240</v>
      </c>
      <c r="X149" s="57" t="s">
        <v>2240</v>
      </c>
      <c r="Y149" s="57" t="s">
        <v>2240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 hidden="1">
      <c r="A150" s="48">
        <f t="shared" si="73"/>
        <v>150</v>
      </c>
      <c r="B150" s="47">
        <f t="shared" si="74"/>
        <v>141</v>
      </c>
      <c r="C150" s="51" t="s">
        <v>3496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1377</v>
      </c>
      <c r="K150" s="57" t="s">
        <v>3947</v>
      </c>
      <c r="L150" s="55" t="s">
        <v>4771</v>
      </c>
      <c r="M150" s="55" t="s">
        <v>4828</v>
      </c>
      <c r="N150" s="55" t="s">
        <v>2240</v>
      </c>
      <c r="O150" s="55"/>
      <c r="P150" s="54" t="s">
        <v>1576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2240</v>
      </c>
      <c r="X150" s="57" t="s">
        <v>2240</v>
      </c>
      <c r="Y150" s="57" t="s">
        <v>2240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 hidden="1">
      <c r="A151" s="48">
        <f t="shared" si="73"/>
        <v>151</v>
      </c>
      <c r="B151" s="47">
        <f t="shared" si="74"/>
        <v>142</v>
      </c>
      <c r="C151" s="51" t="s">
        <v>3496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1377</v>
      </c>
      <c r="K151" s="57" t="s">
        <v>3947</v>
      </c>
      <c r="L151" s="55" t="s">
        <v>4771</v>
      </c>
      <c r="M151" s="55" t="s">
        <v>4828</v>
      </c>
      <c r="N151" s="55" t="s">
        <v>2240</v>
      </c>
      <c r="O151" s="55"/>
      <c r="P151" s="54" t="s">
        <v>1577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2240</v>
      </c>
      <c r="X151" s="57" t="s">
        <v>2240</v>
      </c>
      <c r="Y151" s="57" t="s">
        <v>2240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 hidden="1">
      <c r="A152" s="48">
        <f t="shared" si="73"/>
        <v>152</v>
      </c>
      <c r="B152" s="47">
        <f t="shared" si="74"/>
        <v>143</v>
      </c>
      <c r="C152" s="51" t="s">
        <v>3496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1377</v>
      </c>
      <c r="K152" s="57" t="s">
        <v>3947</v>
      </c>
      <c r="L152" s="55" t="s">
        <v>4771</v>
      </c>
      <c r="M152" s="55" t="s">
        <v>4828</v>
      </c>
      <c r="N152" s="55" t="s">
        <v>2240</v>
      </c>
      <c r="O152" s="55"/>
      <c r="P152" s="54" t="s">
        <v>1579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2664</v>
      </c>
      <c r="X152" s="57" t="s">
        <v>2606</v>
      </c>
      <c r="Y152" s="81" t="s">
        <v>2240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 hidden="1">
      <c r="A153" s="48">
        <f t="shared" si="73"/>
        <v>153</v>
      </c>
      <c r="B153" s="47">
        <f t="shared" si="74"/>
        <v>144</v>
      </c>
      <c r="C153" s="51" t="s">
        <v>3496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1377</v>
      </c>
      <c r="K153" s="57" t="s">
        <v>3947</v>
      </c>
      <c r="L153" s="55" t="s">
        <v>4771</v>
      </c>
      <c r="M153" s="55" t="s">
        <v>4828</v>
      </c>
      <c r="N153" s="55" t="s">
        <v>2240</v>
      </c>
      <c r="O153" s="55"/>
      <c r="P153" s="54" t="s">
        <v>1583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2240</v>
      </c>
      <c r="X153" s="57" t="s">
        <v>2240</v>
      </c>
      <c r="Y153" s="57" t="s">
        <v>2240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 hidden="1">
      <c r="A154" s="48">
        <f t="shared" si="73"/>
        <v>154</v>
      </c>
      <c r="B154" s="47">
        <f t="shared" si="74"/>
        <v>145</v>
      </c>
      <c r="C154" s="51" t="s">
        <v>3496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1377</v>
      </c>
      <c r="K154" s="57" t="s">
        <v>3947</v>
      </c>
      <c r="L154" s="55" t="s">
        <v>4771</v>
      </c>
      <c r="M154" s="55" t="s">
        <v>4828</v>
      </c>
      <c r="N154" s="55" t="s">
        <v>2240</v>
      </c>
      <c r="O154" s="55"/>
      <c r="P154" s="54" t="s">
        <v>1589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2664</v>
      </c>
      <c r="X154" s="80" t="s">
        <v>2606</v>
      </c>
      <c r="Y154" s="81" t="s">
        <v>2240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 hidden="1">
      <c r="A155" s="48">
        <f t="shared" si="73"/>
        <v>155</v>
      </c>
      <c r="B155" s="47">
        <f t="shared" si="74"/>
        <v>146</v>
      </c>
      <c r="C155" s="51" t="s">
        <v>3496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1377</v>
      </c>
      <c r="K155" s="57" t="s">
        <v>3947</v>
      </c>
      <c r="L155" s="55" t="s">
        <v>4771</v>
      </c>
      <c r="M155" s="55" t="s">
        <v>4828</v>
      </c>
      <c r="N155" s="55" t="s">
        <v>2240</v>
      </c>
      <c r="O155" s="55"/>
      <c r="P155" s="54" t="s">
        <v>1594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2240</v>
      </c>
      <c r="X155" s="57" t="s">
        <v>2240</v>
      </c>
      <c r="Y155" s="57" t="s">
        <v>2240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 hidden="1">
      <c r="A156" s="48">
        <f t="shared" si="73"/>
        <v>156</v>
      </c>
      <c r="B156" s="47">
        <f t="shared" si="74"/>
        <v>147</v>
      </c>
      <c r="C156" s="51" t="s">
        <v>3496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1377</v>
      </c>
      <c r="K156" s="57" t="s">
        <v>3947</v>
      </c>
      <c r="L156" s="55" t="s">
        <v>4771</v>
      </c>
      <c r="M156" s="55" t="s">
        <v>4828</v>
      </c>
      <c r="N156" s="55" t="s">
        <v>2240</v>
      </c>
      <c r="O156" s="55"/>
      <c r="P156" s="54" t="s">
        <v>1595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2240</v>
      </c>
      <c r="X156" s="57" t="s">
        <v>2240</v>
      </c>
      <c r="Y156" s="57" t="s">
        <v>2240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 hidden="1">
      <c r="A157" s="48">
        <f t="shared" si="73"/>
        <v>157</v>
      </c>
      <c r="B157" s="47">
        <f t="shared" si="74"/>
        <v>148</v>
      </c>
      <c r="C157" s="51" t="s">
        <v>3496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1377</v>
      </c>
      <c r="K157" s="57" t="s">
        <v>3947</v>
      </c>
      <c r="L157" s="55" t="s">
        <v>4771</v>
      </c>
      <c r="M157" s="55" t="s">
        <v>4828</v>
      </c>
      <c r="N157" s="55" t="s">
        <v>2240</v>
      </c>
      <c r="O157" s="55"/>
      <c r="P157" s="54" t="s">
        <v>1606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2240</v>
      </c>
      <c r="X157" s="57" t="s">
        <v>2240</v>
      </c>
      <c r="Y157" s="57" t="s">
        <v>2240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 hidden="1">
      <c r="A158" s="48">
        <f t="shared" si="73"/>
        <v>158</v>
      </c>
      <c r="B158" s="47">
        <f t="shared" si="74"/>
        <v>149</v>
      </c>
      <c r="C158" s="51" t="s">
        <v>3496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1377</v>
      </c>
      <c r="K158" s="57" t="s">
        <v>3947</v>
      </c>
      <c r="L158" s="55" t="s">
        <v>4771</v>
      </c>
      <c r="M158" s="55" t="s">
        <v>4828</v>
      </c>
      <c r="N158" s="55" t="s">
        <v>2240</v>
      </c>
      <c r="O158" s="55"/>
      <c r="P158" s="54" t="s">
        <v>1631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2240</v>
      </c>
      <c r="X158" s="57" t="s">
        <v>2240</v>
      </c>
      <c r="Y158" s="57" t="s">
        <v>2240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 hidden="1">
      <c r="A159" s="48">
        <f t="shared" si="73"/>
        <v>159</v>
      </c>
      <c r="B159" s="47">
        <f t="shared" si="74"/>
        <v>150</v>
      </c>
      <c r="C159" s="51" t="s">
        <v>3496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1377</v>
      </c>
      <c r="K159" s="57" t="s">
        <v>3947</v>
      </c>
      <c r="L159" s="55" t="s">
        <v>4771</v>
      </c>
      <c r="M159" s="55" t="s">
        <v>4828</v>
      </c>
      <c r="N159" s="55" t="s">
        <v>2240</v>
      </c>
      <c r="O159" s="55"/>
      <c r="P159" s="54" t="s">
        <v>1641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2240</v>
      </c>
      <c r="X159" s="57" t="s">
        <v>2240</v>
      </c>
      <c r="Y159" s="57" t="s">
        <v>2240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 hidden="1">
      <c r="A160" s="48">
        <f t="shared" si="73"/>
        <v>160</v>
      </c>
      <c r="B160" s="47">
        <f t="shared" si="74"/>
        <v>151</v>
      </c>
      <c r="C160" s="51" t="s">
        <v>3496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1377</v>
      </c>
      <c r="K160" s="57" t="s">
        <v>3947</v>
      </c>
      <c r="L160" s="55" t="s">
        <v>4771</v>
      </c>
      <c r="M160" s="55" t="s">
        <v>4828</v>
      </c>
      <c r="N160" s="55" t="s">
        <v>2240</v>
      </c>
      <c r="O160" s="55"/>
      <c r="P160" s="54" t="s">
        <v>1678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2240</v>
      </c>
      <c r="X160" s="57" t="s">
        <v>2240</v>
      </c>
      <c r="Y160" s="57" t="s">
        <v>2240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 hidden="1">
      <c r="A161" s="48">
        <f t="shared" si="73"/>
        <v>161</v>
      </c>
      <c r="B161" s="47">
        <f t="shared" si="74"/>
        <v>152</v>
      </c>
      <c r="C161" s="51" t="s">
        <v>3496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1377</v>
      </c>
      <c r="K161" s="57" t="s">
        <v>3947</v>
      </c>
      <c r="L161" s="55" t="s">
        <v>4771</v>
      </c>
      <c r="M161" s="55" t="s">
        <v>4828</v>
      </c>
      <c r="N161" s="55" t="s">
        <v>2240</v>
      </c>
      <c r="O161" s="55"/>
      <c r="P161" s="54" t="s">
        <v>1688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2240</v>
      </c>
      <c r="X161" s="57" t="s">
        <v>2240</v>
      </c>
      <c r="Y161" s="57" t="s">
        <v>2240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 hidden="1">
      <c r="A162" s="48">
        <f t="shared" si="73"/>
        <v>162</v>
      </c>
      <c r="B162" s="47">
        <f t="shared" si="74"/>
        <v>153</v>
      </c>
      <c r="C162" s="51" t="s">
        <v>3496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1377</v>
      </c>
      <c r="K162" s="57" t="s">
        <v>3947</v>
      </c>
      <c r="L162" s="55" t="s">
        <v>4771</v>
      </c>
      <c r="M162" s="55" t="s">
        <v>4828</v>
      </c>
      <c r="N162" s="55" t="s">
        <v>2240</v>
      </c>
      <c r="O162" s="55"/>
      <c r="P162" s="54" t="s">
        <v>1694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2240</v>
      </c>
      <c r="X162" s="57" t="s">
        <v>2240</v>
      </c>
      <c r="Y162" s="57" t="s">
        <v>2240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 hidden="1">
      <c r="A163" s="48">
        <f t="shared" si="73"/>
        <v>163</v>
      </c>
      <c r="B163" s="47">
        <f t="shared" si="74"/>
        <v>154</v>
      </c>
      <c r="C163" s="51" t="s">
        <v>3496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1377</v>
      </c>
      <c r="K163" s="57" t="s">
        <v>3947</v>
      </c>
      <c r="L163" s="55" t="s">
        <v>4771</v>
      </c>
      <c r="M163" s="55" t="s">
        <v>4828</v>
      </c>
      <c r="N163" s="55" t="s">
        <v>2240</v>
      </c>
      <c r="O163" s="55"/>
      <c r="P163" s="54" t="s">
        <v>1695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2240</v>
      </c>
      <c r="X163" s="57" t="s">
        <v>2240</v>
      </c>
      <c r="Y163" s="57" t="s">
        <v>2240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 hidden="1">
      <c r="A164" s="48">
        <f t="shared" si="73"/>
        <v>164</v>
      </c>
      <c r="B164" s="47">
        <f t="shared" si="74"/>
        <v>155</v>
      </c>
      <c r="C164" s="51" t="s">
        <v>3496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1377</v>
      </c>
      <c r="K164" s="57" t="s">
        <v>3947</v>
      </c>
      <c r="L164" s="55" t="s">
        <v>4771</v>
      </c>
      <c r="M164" s="55" t="s">
        <v>4828</v>
      </c>
      <c r="N164" s="55" t="s">
        <v>2240</v>
      </c>
      <c r="O164" s="55"/>
      <c r="P164" s="54" t="s">
        <v>1696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2240</v>
      </c>
      <c r="X164" s="57" t="s">
        <v>2240</v>
      </c>
      <c r="Y164" s="57" t="s">
        <v>2240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 hidden="1">
      <c r="A165" s="48">
        <f t="shared" si="73"/>
        <v>165</v>
      </c>
      <c r="B165" s="47">
        <f t="shared" si="74"/>
        <v>156</v>
      </c>
      <c r="C165" s="51" t="s">
        <v>3496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1377</v>
      </c>
      <c r="K165" s="57" t="s">
        <v>3947</v>
      </c>
      <c r="L165" s="55" t="s">
        <v>4771</v>
      </c>
      <c r="M165" s="55" t="s">
        <v>4828</v>
      </c>
      <c r="N165" s="55" t="s">
        <v>2240</v>
      </c>
      <c r="O165" s="55"/>
      <c r="P165" s="54" t="s">
        <v>1700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2240</v>
      </c>
      <c r="X165" s="57" t="s">
        <v>2240</v>
      </c>
      <c r="Y165" s="57" t="s">
        <v>2240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 hidden="1">
      <c r="A166" s="48">
        <f t="shared" si="73"/>
        <v>166</v>
      </c>
      <c r="B166" s="47">
        <f t="shared" si="74"/>
        <v>157</v>
      </c>
      <c r="C166" s="51" t="s">
        <v>3496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1377</v>
      </c>
      <c r="K166" s="57" t="s">
        <v>3947</v>
      </c>
      <c r="L166" s="55" t="s">
        <v>4771</v>
      </c>
      <c r="M166" s="55" t="s">
        <v>4828</v>
      </c>
      <c r="N166" s="55" t="s">
        <v>2240</v>
      </c>
      <c r="O166" s="55"/>
      <c r="P166" s="54" t="s">
        <v>1701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2240</v>
      </c>
      <c r="X166" s="57" t="s">
        <v>2240</v>
      </c>
      <c r="Y166" s="57" t="s">
        <v>2240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 hidden="1">
      <c r="A167" s="48">
        <f t="shared" si="73"/>
        <v>167</v>
      </c>
      <c r="B167" s="47">
        <f t="shared" si="74"/>
        <v>158</v>
      </c>
      <c r="C167" s="51" t="s">
        <v>3496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1377</v>
      </c>
      <c r="K167" s="57" t="s">
        <v>3947</v>
      </c>
      <c r="L167" s="55" t="s">
        <v>4771</v>
      </c>
      <c r="M167" s="55" t="s">
        <v>4828</v>
      </c>
      <c r="N167" s="55" t="s">
        <v>2240</v>
      </c>
      <c r="O167" s="55"/>
      <c r="P167" s="54" t="s">
        <v>1702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2240</v>
      </c>
      <c r="X167" s="57" t="s">
        <v>2240</v>
      </c>
      <c r="Y167" s="57" t="s">
        <v>2240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 hidden="1">
      <c r="A168" s="48">
        <f t="shared" si="73"/>
        <v>168</v>
      </c>
      <c r="B168" s="47">
        <f t="shared" si="74"/>
        <v>159</v>
      </c>
      <c r="C168" s="51" t="s">
        <v>3496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1377</v>
      </c>
      <c r="K168" s="57" t="s">
        <v>3947</v>
      </c>
      <c r="L168" s="55" t="s">
        <v>4771</v>
      </c>
      <c r="M168" s="55" t="s">
        <v>4828</v>
      </c>
      <c r="N168" s="55" t="s">
        <v>2240</v>
      </c>
      <c r="O168" s="55"/>
      <c r="P168" s="54" t="s">
        <v>1704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2240</v>
      </c>
      <c r="X168" s="57" t="s">
        <v>2240</v>
      </c>
      <c r="Y168" s="57" t="s">
        <v>2240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 hidden="1">
      <c r="A169" s="48">
        <f t="shared" si="73"/>
        <v>169</v>
      </c>
      <c r="B169" s="47">
        <f t="shared" si="74"/>
        <v>160</v>
      </c>
      <c r="C169" s="51" t="s">
        <v>3496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1377</v>
      </c>
      <c r="K169" s="57" t="s">
        <v>3947</v>
      </c>
      <c r="L169" s="55" t="s">
        <v>4771</v>
      </c>
      <c r="M169" s="55" t="s">
        <v>4828</v>
      </c>
      <c r="N169" s="55" t="s">
        <v>2240</v>
      </c>
      <c r="O169" s="55"/>
      <c r="P169" s="54" t="s">
        <v>1705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2240</v>
      </c>
      <c r="X169" s="57" t="s">
        <v>2240</v>
      </c>
      <c r="Y169" s="57" t="s">
        <v>2240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 hidden="1">
      <c r="A170" s="48">
        <f t="shared" si="73"/>
        <v>170</v>
      </c>
      <c r="B170" s="47">
        <f t="shared" si="74"/>
        <v>161</v>
      </c>
      <c r="C170" s="51" t="s">
        <v>3496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1377</v>
      </c>
      <c r="K170" s="57" t="s">
        <v>3947</v>
      </c>
      <c r="L170" s="55" t="s">
        <v>4771</v>
      </c>
      <c r="M170" s="55" t="s">
        <v>4828</v>
      </c>
      <c r="N170" s="55" t="s">
        <v>2240</v>
      </c>
      <c r="O170" s="55"/>
      <c r="P170" s="54" t="s">
        <v>1710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2240</v>
      </c>
      <c r="X170" s="57" t="s">
        <v>2240</v>
      </c>
      <c r="Y170" s="57" t="s">
        <v>2240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 hidden="1">
      <c r="A171" s="48">
        <f t="shared" si="73"/>
        <v>171</v>
      </c>
      <c r="B171" s="47">
        <f t="shared" si="74"/>
        <v>162</v>
      </c>
      <c r="C171" s="51" t="s">
        <v>3496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1377</v>
      </c>
      <c r="K171" s="57" t="s">
        <v>3947</v>
      </c>
      <c r="L171" s="55" t="s">
        <v>4771</v>
      </c>
      <c r="M171" s="55" t="s">
        <v>4828</v>
      </c>
      <c r="N171" s="55" t="s">
        <v>2240</v>
      </c>
      <c r="O171" s="55"/>
      <c r="P171" s="54" t="s">
        <v>1733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2240</v>
      </c>
      <c r="X171" s="57" t="s">
        <v>2240</v>
      </c>
      <c r="Y171" s="57" t="s">
        <v>2240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 hidden="1">
      <c r="A172" s="48">
        <f t="shared" si="73"/>
        <v>172</v>
      </c>
      <c r="B172" s="47">
        <f t="shared" si="74"/>
        <v>163</v>
      </c>
      <c r="C172" s="51" t="s">
        <v>3496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1377</v>
      </c>
      <c r="K172" s="57" t="s">
        <v>3947</v>
      </c>
      <c r="L172" s="55" t="s">
        <v>4771</v>
      </c>
      <c r="M172" s="55" t="s">
        <v>4828</v>
      </c>
      <c r="N172" s="55" t="s">
        <v>2240</v>
      </c>
      <c r="O172" s="55"/>
      <c r="P172" s="54" t="s">
        <v>1734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2240</v>
      </c>
      <c r="X172" s="57" t="s">
        <v>2240</v>
      </c>
      <c r="Y172" s="57" t="s">
        <v>2240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 hidden="1">
      <c r="A173" s="48">
        <f t="shared" si="73"/>
        <v>173</v>
      </c>
      <c r="B173" s="47">
        <f t="shared" si="74"/>
        <v>164</v>
      </c>
      <c r="C173" s="51" t="s">
        <v>3496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1377</v>
      </c>
      <c r="K173" s="57" t="s">
        <v>3947</v>
      </c>
      <c r="L173" s="55" t="s">
        <v>4771</v>
      </c>
      <c r="M173" s="55" t="s">
        <v>4828</v>
      </c>
      <c r="N173" s="55" t="s">
        <v>2240</v>
      </c>
      <c r="O173" s="55"/>
      <c r="P173" s="54" t="s">
        <v>1735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2240</v>
      </c>
      <c r="X173" s="57" t="s">
        <v>2240</v>
      </c>
      <c r="Y173" s="57" t="s">
        <v>2240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 hidden="1">
      <c r="A174" s="48">
        <f t="shared" si="73"/>
        <v>174</v>
      </c>
      <c r="B174" s="47">
        <f t="shared" si="74"/>
        <v>165</v>
      </c>
      <c r="C174" s="51" t="s">
        <v>3496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1377</v>
      </c>
      <c r="K174" s="57" t="s">
        <v>3947</v>
      </c>
      <c r="L174" s="55" t="s">
        <v>4771</v>
      </c>
      <c r="M174" s="55" t="s">
        <v>4828</v>
      </c>
      <c r="N174" s="55" t="s">
        <v>2240</v>
      </c>
      <c r="O174" s="55"/>
      <c r="P174" s="54" t="s">
        <v>1736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2240</v>
      </c>
      <c r="X174" s="57" t="s">
        <v>2240</v>
      </c>
      <c r="Y174" s="57" t="s">
        <v>2240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 hidden="1">
      <c r="A175" s="48">
        <f t="shared" si="73"/>
        <v>175</v>
      </c>
      <c r="B175" s="47">
        <f t="shared" si="74"/>
        <v>166</v>
      </c>
      <c r="C175" s="51" t="s">
        <v>3496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1377</v>
      </c>
      <c r="K175" s="57" t="s">
        <v>3947</v>
      </c>
      <c r="L175" s="55" t="s">
        <v>4771</v>
      </c>
      <c r="M175" s="55" t="s">
        <v>4828</v>
      </c>
      <c r="N175" s="55" t="s">
        <v>2240</v>
      </c>
      <c r="O175" s="55"/>
      <c r="P175" s="54" t="s">
        <v>1761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2240</v>
      </c>
      <c r="X175" s="57" t="s">
        <v>2240</v>
      </c>
      <c r="Y175" s="57" t="s">
        <v>2240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 hidden="1">
      <c r="A176" s="48">
        <f t="shared" si="73"/>
        <v>176</v>
      </c>
      <c r="B176" s="47">
        <f t="shared" si="74"/>
        <v>167</v>
      </c>
      <c r="C176" s="51" t="s">
        <v>3496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1377</v>
      </c>
      <c r="K176" s="57" t="s">
        <v>3947</v>
      </c>
      <c r="L176" s="55" t="s">
        <v>4771</v>
      </c>
      <c r="M176" s="55" t="s">
        <v>4828</v>
      </c>
      <c r="N176" s="55" t="s">
        <v>2240</v>
      </c>
      <c r="O176" s="55"/>
      <c r="P176" s="54" t="s">
        <v>1794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2240</v>
      </c>
      <c r="X176" s="57" t="s">
        <v>2240</v>
      </c>
      <c r="Y176" s="57" t="s">
        <v>2240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 hidden="1">
      <c r="A177" s="48">
        <f t="shared" si="73"/>
        <v>177</v>
      </c>
      <c r="B177" s="47">
        <f t="shared" si="74"/>
        <v>168</v>
      </c>
      <c r="C177" s="51" t="s">
        <v>3496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1377</v>
      </c>
      <c r="K177" s="57" t="s">
        <v>3947</v>
      </c>
      <c r="L177" s="55" t="s">
        <v>4771</v>
      </c>
      <c r="M177" s="55" t="s">
        <v>4828</v>
      </c>
      <c r="N177" s="55" t="s">
        <v>2240</v>
      </c>
      <c r="O177" s="55"/>
      <c r="P177" s="54" t="s">
        <v>1811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2240</v>
      </c>
      <c r="X177" s="57" t="s">
        <v>2240</v>
      </c>
      <c r="Y177" s="57" t="s">
        <v>2240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 hidden="1">
      <c r="A178" s="48">
        <f t="shared" si="73"/>
        <v>178</v>
      </c>
      <c r="B178" s="47">
        <f t="shared" si="74"/>
        <v>169</v>
      </c>
      <c r="C178" s="51" t="s">
        <v>3496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1377</v>
      </c>
      <c r="K178" s="57" t="s">
        <v>3947</v>
      </c>
      <c r="L178" s="55" t="s">
        <v>4771</v>
      </c>
      <c r="M178" s="55" t="s">
        <v>4828</v>
      </c>
      <c r="N178" s="55" t="s">
        <v>2240</v>
      </c>
      <c r="O178" s="55"/>
      <c r="P178" s="54" t="s">
        <v>1820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2240</v>
      </c>
      <c r="X178" s="57" t="s">
        <v>2240</v>
      </c>
      <c r="Y178" s="57" t="s">
        <v>2240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 hidden="1">
      <c r="A179" s="48">
        <f t="shared" si="73"/>
        <v>179</v>
      </c>
      <c r="B179" s="47">
        <f t="shared" si="74"/>
        <v>170</v>
      </c>
      <c r="C179" s="51" t="s">
        <v>3496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1377</v>
      </c>
      <c r="K179" s="57" t="s">
        <v>3947</v>
      </c>
      <c r="L179" s="55" t="s">
        <v>4771</v>
      </c>
      <c r="M179" s="55" t="s">
        <v>4828</v>
      </c>
      <c r="N179" s="55" t="s">
        <v>2240</v>
      </c>
      <c r="O179" s="55"/>
      <c r="P179" s="54" t="s">
        <v>1823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2240</v>
      </c>
      <c r="X179" s="57" t="s">
        <v>2240</v>
      </c>
      <c r="Y179" s="57" t="s">
        <v>2240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 hidden="1">
      <c r="A180" s="48">
        <f t="shared" si="73"/>
        <v>180</v>
      </c>
      <c r="B180" s="47">
        <f t="shared" si="74"/>
        <v>171</v>
      </c>
      <c r="C180" s="51" t="s">
        <v>3496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1377</v>
      </c>
      <c r="K180" s="57" t="s">
        <v>3947</v>
      </c>
      <c r="L180" s="55" t="s">
        <v>4771</v>
      </c>
      <c r="M180" s="55" t="s">
        <v>4828</v>
      </c>
      <c r="N180" s="55" t="s">
        <v>2240</v>
      </c>
      <c r="O180" s="55"/>
      <c r="P180" s="54" t="s">
        <v>1843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2240</v>
      </c>
      <c r="X180" s="57" t="s">
        <v>2240</v>
      </c>
      <c r="Y180" s="57" t="s">
        <v>2240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 hidden="1">
      <c r="A181" s="48">
        <f t="shared" si="73"/>
        <v>181</v>
      </c>
      <c r="B181" s="47">
        <f t="shared" si="74"/>
        <v>172</v>
      </c>
      <c r="C181" s="51" t="s">
        <v>3496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1377</v>
      </c>
      <c r="K181" s="57" t="s">
        <v>3947</v>
      </c>
      <c r="L181" s="55" t="s">
        <v>4771</v>
      </c>
      <c r="M181" s="55" t="s">
        <v>4828</v>
      </c>
      <c r="N181" s="55" t="s">
        <v>2240</v>
      </c>
      <c r="O181" s="55"/>
      <c r="P181" s="54" t="s">
        <v>1844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2240</v>
      </c>
      <c r="X181" s="57" t="s">
        <v>2240</v>
      </c>
      <c r="Y181" s="57" t="s">
        <v>2240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 hidden="1">
      <c r="A182" s="48">
        <f t="shared" si="73"/>
        <v>182</v>
      </c>
      <c r="B182" s="47">
        <f t="shared" si="74"/>
        <v>173</v>
      </c>
      <c r="C182" s="51" t="s">
        <v>3496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1377</v>
      </c>
      <c r="K182" s="57" t="s">
        <v>3947</v>
      </c>
      <c r="L182" s="55" t="s">
        <v>4771</v>
      </c>
      <c r="M182" s="55" t="s">
        <v>4828</v>
      </c>
      <c r="N182" s="55" t="s">
        <v>2240</v>
      </c>
      <c r="O182" s="55"/>
      <c r="P182" s="54" t="s">
        <v>1845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2240</v>
      </c>
      <c r="X182" s="57" t="s">
        <v>2240</v>
      </c>
      <c r="Y182" s="57" t="s">
        <v>2240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 hidden="1">
      <c r="A183" s="48">
        <f t="shared" si="73"/>
        <v>183</v>
      </c>
      <c r="B183" s="47">
        <f t="shared" si="74"/>
        <v>174</v>
      </c>
      <c r="C183" s="51" t="s">
        <v>3496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1377</v>
      </c>
      <c r="K183" s="57" t="s">
        <v>3947</v>
      </c>
      <c r="L183" s="55" t="s">
        <v>4771</v>
      </c>
      <c r="M183" s="55" t="s">
        <v>4828</v>
      </c>
      <c r="N183" s="55" t="s">
        <v>2240</v>
      </c>
      <c r="O183" s="55"/>
      <c r="P183" s="54" t="s">
        <v>1847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2240</v>
      </c>
      <c r="X183" s="57" t="s">
        <v>2240</v>
      </c>
      <c r="Y183" s="57" t="s">
        <v>2240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 hidden="1">
      <c r="A184" s="48">
        <f t="shared" si="73"/>
        <v>184</v>
      </c>
      <c r="B184" s="47">
        <f t="shared" si="74"/>
        <v>175</v>
      </c>
      <c r="C184" s="51" t="s">
        <v>3496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1377</v>
      </c>
      <c r="K184" s="57" t="s">
        <v>3947</v>
      </c>
      <c r="L184" s="55" t="s">
        <v>4771</v>
      </c>
      <c r="M184" s="55" t="s">
        <v>4828</v>
      </c>
      <c r="N184" s="55" t="s">
        <v>2240</v>
      </c>
      <c r="O184" s="55"/>
      <c r="P184" s="54" t="s">
        <v>1850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2664</v>
      </c>
      <c r="X184" s="57" t="s">
        <v>2240</v>
      </c>
      <c r="Y184" s="57" t="s">
        <v>2240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 hidden="1">
      <c r="A185" s="48">
        <f t="shared" si="73"/>
        <v>185</v>
      </c>
      <c r="B185" s="47">
        <f t="shared" si="74"/>
        <v>176</v>
      </c>
      <c r="C185" s="51" t="s">
        <v>3496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1377</v>
      </c>
      <c r="K185" s="57" t="s">
        <v>3947</v>
      </c>
      <c r="L185" s="55" t="s">
        <v>4771</v>
      </c>
      <c r="M185" s="55" t="s">
        <v>4828</v>
      </c>
      <c r="N185" s="55" t="s">
        <v>2240</v>
      </c>
      <c r="O185" s="55"/>
      <c r="P185" s="54" t="s">
        <v>1856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2240</v>
      </c>
      <c r="X185" s="57" t="s">
        <v>2240</v>
      </c>
      <c r="Y185" s="57" t="s">
        <v>2240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 hidden="1">
      <c r="A186" s="48">
        <f t="shared" si="73"/>
        <v>186</v>
      </c>
      <c r="B186" s="47">
        <f t="shared" si="74"/>
        <v>177</v>
      </c>
      <c r="C186" s="51" t="s">
        <v>3496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1377</v>
      </c>
      <c r="K186" s="57" t="s">
        <v>3947</v>
      </c>
      <c r="L186" s="55" t="s">
        <v>4771</v>
      </c>
      <c r="M186" s="55" t="s">
        <v>4828</v>
      </c>
      <c r="N186" s="55" t="s">
        <v>2240</v>
      </c>
      <c r="O186" s="55"/>
      <c r="P186" s="54" t="s">
        <v>1867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2240</v>
      </c>
      <c r="X186" s="57" t="s">
        <v>2240</v>
      </c>
      <c r="Y186" s="57" t="s">
        <v>2240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 hidden="1">
      <c r="A187" s="48">
        <f t="shared" si="73"/>
        <v>187</v>
      </c>
      <c r="B187" s="47">
        <f t="shared" si="74"/>
        <v>178</v>
      </c>
      <c r="C187" s="51" t="s">
        <v>3496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1377</v>
      </c>
      <c r="K187" s="57" t="s">
        <v>3947</v>
      </c>
      <c r="L187" s="55" t="s">
        <v>4771</v>
      </c>
      <c r="M187" s="55" t="s">
        <v>4828</v>
      </c>
      <c r="N187" s="55" t="s">
        <v>2240</v>
      </c>
      <c r="O187" s="55"/>
      <c r="P187" s="54" t="s">
        <v>1869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2240</v>
      </c>
      <c r="X187" s="57" t="s">
        <v>2240</v>
      </c>
      <c r="Y187" s="57" t="s">
        <v>2240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 hidden="1">
      <c r="A188" s="48">
        <f t="shared" si="73"/>
        <v>188</v>
      </c>
      <c r="B188" s="47">
        <f t="shared" si="74"/>
        <v>179</v>
      </c>
      <c r="C188" s="51" t="s">
        <v>3496</v>
      </c>
      <c r="D188" s="51">
        <v>51</v>
      </c>
      <c r="E188" s="56" t="s">
        <v>354</v>
      </c>
      <c r="F188" s="56" t="s">
        <v>1265</v>
      </c>
      <c r="G188" s="79">
        <v>0</v>
      </c>
      <c r="H188" s="79">
        <v>0</v>
      </c>
      <c r="I188" s="143" t="s">
        <v>6</v>
      </c>
      <c r="J188" s="56" t="s">
        <v>1377</v>
      </c>
      <c r="K188" s="57" t="s">
        <v>3947</v>
      </c>
      <c r="L188" s="55" t="s">
        <v>4771</v>
      </c>
      <c r="M188" s="55" t="s">
        <v>4828</v>
      </c>
      <c r="N188" s="55" t="s">
        <v>2240</v>
      </c>
      <c r="O188" s="55"/>
      <c r="P188" s="54" t="s">
        <v>1905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2240</v>
      </c>
      <c r="X188" s="57" t="s">
        <v>2240</v>
      </c>
      <c r="Y188" s="57" t="s">
        <v>2240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 hidden="1">
      <c r="A189" s="48">
        <f t="shared" si="73"/>
        <v>189</v>
      </c>
      <c r="B189" s="47">
        <f t="shared" si="74"/>
        <v>180</v>
      </c>
      <c r="C189" s="51" t="s">
        <v>3496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1377</v>
      </c>
      <c r="K189" s="57" t="s">
        <v>3947</v>
      </c>
      <c r="L189" s="55" t="s">
        <v>4771</v>
      </c>
      <c r="M189" s="55" t="s">
        <v>4828</v>
      </c>
      <c r="N189" s="55" t="s">
        <v>2240</v>
      </c>
      <c r="O189" s="55"/>
      <c r="P189" s="54" t="s">
        <v>1918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2240</v>
      </c>
      <c r="X189" s="57" t="s">
        <v>2240</v>
      </c>
      <c r="Y189" s="57" t="s">
        <v>2240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 hidden="1">
      <c r="A190" s="48">
        <f t="shared" si="73"/>
        <v>190</v>
      </c>
      <c r="B190" s="47">
        <f t="shared" si="74"/>
        <v>181</v>
      </c>
      <c r="C190" s="51" t="s">
        <v>3496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1377</v>
      </c>
      <c r="K190" s="57" t="s">
        <v>3947</v>
      </c>
      <c r="L190" s="55" t="s">
        <v>4771</v>
      </c>
      <c r="M190" s="55" t="s">
        <v>4828</v>
      </c>
      <c r="N190" s="55" t="s">
        <v>2240</v>
      </c>
      <c r="O190" s="55"/>
      <c r="P190" s="54" t="s">
        <v>1919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2240</v>
      </c>
      <c r="X190" s="57" t="s">
        <v>2240</v>
      </c>
      <c r="Y190" s="57" t="s">
        <v>2240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 hidden="1">
      <c r="A191" s="48">
        <f t="shared" si="73"/>
        <v>191</v>
      </c>
      <c r="B191" s="47">
        <f t="shared" si="74"/>
        <v>182</v>
      </c>
      <c r="C191" s="51" t="s">
        <v>3496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1377</v>
      </c>
      <c r="K191" s="57" t="s">
        <v>3947</v>
      </c>
      <c r="L191" s="55" t="s">
        <v>4771</v>
      </c>
      <c r="M191" s="55" t="s">
        <v>4828</v>
      </c>
      <c r="N191" s="55" t="s">
        <v>2240</v>
      </c>
      <c r="O191" s="55"/>
      <c r="P191" s="54" t="s">
        <v>1936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2240</v>
      </c>
      <c r="X191" s="57" t="s">
        <v>2240</v>
      </c>
      <c r="Y191" s="57" t="s">
        <v>2240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 hidden="1">
      <c r="A192" s="48">
        <f t="shared" si="73"/>
        <v>192</v>
      </c>
      <c r="B192" s="47">
        <f t="shared" si="74"/>
        <v>183</v>
      </c>
      <c r="C192" s="51" t="s">
        <v>3496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1377</v>
      </c>
      <c r="K192" s="57" t="s">
        <v>3947</v>
      </c>
      <c r="L192" s="55" t="s">
        <v>4771</v>
      </c>
      <c r="M192" s="55" t="s">
        <v>4828</v>
      </c>
      <c r="N192" s="55" t="s">
        <v>2240</v>
      </c>
      <c r="O192" s="55"/>
      <c r="P192" s="54" t="s">
        <v>1986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2240</v>
      </c>
      <c r="X192" s="57" t="s">
        <v>2240</v>
      </c>
      <c r="Y192" s="57" t="s">
        <v>2240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 hidden="1">
      <c r="A193" s="48">
        <f t="shared" si="73"/>
        <v>193</v>
      </c>
      <c r="B193" s="47">
        <f t="shared" si="74"/>
        <v>184</v>
      </c>
      <c r="C193" s="51" t="s">
        <v>3496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1377</v>
      </c>
      <c r="K193" s="57" t="s">
        <v>3947</v>
      </c>
      <c r="L193" s="55" t="s">
        <v>4771</v>
      </c>
      <c r="M193" s="55" t="s">
        <v>4828</v>
      </c>
      <c r="N193" s="55" t="s">
        <v>2240</v>
      </c>
      <c r="O193" s="55"/>
      <c r="P193" s="54" t="s">
        <v>1988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2240</v>
      </c>
      <c r="X193" s="57" t="s">
        <v>2240</v>
      </c>
      <c r="Y193" s="57" t="s">
        <v>2240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 hidden="1">
      <c r="A194" s="48">
        <f t="shared" si="73"/>
        <v>194</v>
      </c>
      <c r="B194" s="47">
        <f t="shared" si="74"/>
        <v>185</v>
      </c>
      <c r="C194" s="51" t="s">
        <v>3496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1377</v>
      </c>
      <c r="K194" s="57" t="s">
        <v>3947</v>
      </c>
      <c r="L194" s="55" t="s">
        <v>4771</v>
      </c>
      <c r="M194" s="55" t="s">
        <v>4828</v>
      </c>
      <c r="N194" s="55" t="s">
        <v>2240</v>
      </c>
      <c r="O194" s="55"/>
      <c r="P194" s="54" t="s">
        <v>2001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2240</v>
      </c>
      <c r="X194" s="57" t="s">
        <v>2240</v>
      </c>
      <c r="Y194" s="57" t="s">
        <v>2240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 hidden="1">
      <c r="A195" s="48">
        <f t="shared" si="73"/>
        <v>195</v>
      </c>
      <c r="B195" s="47">
        <f t="shared" si="74"/>
        <v>186</v>
      </c>
      <c r="C195" s="51" t="s">
        <v>3496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1377</v>
      </c>
      <c r="K195" s="57" t="s">
        <v>3947</v>
      </c>
      <c r="L195" s="55" t="s">
        <v>4771</v>
      </c>
      <c r="M195" s="55" t="s">
        <v>4828</v>
      </c>
      <c r="N195" s="55" t="s">
        <v>2240</v>
      </c>
      <c r="O195" s="55"/>
      <c r="P195" s="54" t="s">
        <v>2002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2240</v>
      </c>
      <c r="X195" s="57" t="s">
        <v>2240</v>
      </c>
      <c r="Y195" s="57" t="s">
        <v>2240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 hidden="1">
      <c r="A196" s="48">
        <f t="shared" si="73"/>
        <v>196</v>
      </c>
      <c r="B196" s="47">
        <f t="shared" si="74"/>
        <v>187</v>
      </c>
      <c r="C196" s="51" t="s">
        <v>3496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1377</v>
      </c>
      <c r="K196" s="57" t="s">
        <v>3947</v>
      </c>
      <c r="L196" s="55" t="s">
        <v>4771</v>
      </c>
      <c r="M196" s="55" t="s">
        <v>4828</v>
      </c>
      <c r="N196" s="55" t="s">
        <v>2240</v>
      </c>
      <c r="O196" s="55"/>
      <c r="P196" s="54" t="s">
        <v>2003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2240</v>
      </c>
      <c r="X196" s="57" t="s">
        <v>2240</v>
      </c>
      <c r="Y196" s="57" t="s">
        <v>2240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 hidden="1">
      <c r="A197" s="48">
        <f t="shared" si="73"/>
        <v>197</v>
      </c>
      <c r="B197" s="47">
        <f t="shared" si="74"/>
        <v>188</v>
      </c>
      <c r="C197" s="51" t="s">
        <v>3496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1377</v>
      </c>
      <c r="K197" s="57" t="s">
        <v>3947</v>
      </c>
      <c r="L197" s="55" t="s">
        <v>4771</v>
      </c>
      <c r="M197" s="55" t="s">
        <v>4828</v>
      </c>
      <c r="N197" s="55" t="s">
        <v>2240</v>
      </c>
      <c r="O197" s="55"/>
      <c r="P197" s="54" t="s">
        <v>2009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2240</v>
      </c>
      <c r="X197" s="57" t="s">
        <v>2240</v>
      </c>
      <c r="Y197" s="57" t="s">
        <v>2240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 hidden="1">
      <c r="A198" s="48">
        <f t="shared" si="73"/>
        <v>198</v>
      </c>
      <c r="B198" s="47">
        <f t="shared" si="74"/>
        <v>189</v>
      </c>
      <c r="C198" s="51" t="s">
        <v>3496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1377</v>
      </c>
      <c r="K198" s="57" t="s">
        <v>3947</v>
      </c>
      <c r="L198" s="55" t="s">
        <v>4771</v>
      </c>
      <c r="M198" s="55" t="s">
        <v>4828</v>
      </c>
      <c r="N198" s="55" t="s">
        <v>2240</v>
      </c>
      <c r="O198" s="55"/>
      <c r="P198" s="54" t="s">
        <v>2011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2240</v>
      </c>
      <c r="X198" s="57" t="s">
        <v>2240</v>
      </c>
      <c r="Y198" s="57" t="s">
        <v>2240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 hidden="1">
      <c r="A199" s="48">
        <f t="shared" si="73"/>
        <v>199</v>
      </c>
      <c r="B199" s="47">
        <f t="shared" si="74"/>
        <v>190</v>
      </c>
      <c r="C199" s="51" t="s">
        <v>3496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1377</v>
      </c>
      <c r="K199" s="57" t="s">
        <v>3947</v>
      </c>
      <c r="L199" s="55" t="s">
        <v>4771</v>
      </c>
      <c r="M199" s="55" t="s">
        <v>4828</v>
      </c>
      <c r="N199" s="55" t="s">
        <v>2240</v>
      </c>
      <c r="O199" s="55"/>
      <c r="P199" s="54" t="s">
        <v>2012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2240</v>
      </c>
      <c r="X199" s="57" t="s">
        <v>2240</v>
      </c>
      <c r="Y199" s="57" t="s">
        <v>2240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 hidden="1">
      <c r="A200" s="48">
        <f t="shared" si="73"/>
        <v>200</v>
      </c>
      <c r="B200" s="47">
        <f t="shared" si="74"/>
        <v>191</v>
      </c>
      <c r="C200" s="51" t="s">
        <v>3496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1377</v>
      </c>
      <c r="K200" s="57" t="s">
        <v>3947</v>
      </c>
      <c r="L200" s="55" t="s">
        <v>4771</v>
      </c>
      <c r="M200" s="55" t="s">
        <v>4828</v>
      </c>
      <c r="N200" s="55" t="s">
        <v>2240</v>
      </c>
      <c r="O200" s="55"/>
      <c r="P200" s="54" t="s">
        <v>2013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2240</v>
      </c>
      <c r="X200" s="57" t="s">
        <v>2240</v>
      </c>
      <c r="Y200" s="57" t="s">
        <v>2240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 hidden="1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3496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1377</v>
      </c>
      <c r="K201" s="57" t="s">
        <v>3947</v>
      </c>
      <c r="L201" s="55" t="s">
        <v>4771</v>
      </c>
      <c r="M201" s="55" t="s">
        <v>4828</v>
      </c>
      <c r="N201" s="55" t="s">
        <v>2240</v>
      </c>
      <c r="O201" s="55"/>
      <c r="P201" s="54" t="s">
        <v>2014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2664</v>
      </c>
      <c r="X201" s="80" t="s">
        <v>2606</v>
      </c>
      <c r="Y201" s="81" t="s">
        <v>2240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 hidden="1">
      <c r="A202" s="48">
        <f t="shared" si="83"/>
        <v>202</v>
      </c>
      <c r="B202" s="47">
        <f t="shared" si="84"/>
        <v>193</v>
      </c>
      <c r="C202" s="51" t="s">
        <v>3496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1377</v>
      </c>
      <c r="K202" s="57" t="s">
        <v>3947</v>
      </c>
      <c r="L202" s="55" t="s">
        <v>4771</v>
      </c>
      <c r="M202" s="55" t="s">
        <v>4828</v>
      </c>
      <c r="N202" s="55" t="s">
        <v>2240</v>
      </c>
      <c r="O202" s="55"/>
      <c r="P202" s="54" t="s">
        <v>2015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2240</v>
      </c>
      <c r="X202" s="57" t="s">
        <v>2240</v>
      </c>
      <c r="Y202" s="57" t="s">
        <v>2240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 hidden="1">
      <c r="A203" s="48">
        <f t="shared" si="83"/>
        <v>203</v>
      </c>
      <c r="B203" s="47">
        <f t="shared" si="84"/>
        <v>194</v>
      </c>
      <c r="C203" s="51" t="s">
        <v>3496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1377</v>
      </c>
      <c r="K203" s="57" t="s">
        <v>3947</v>
      </c>
      <c r="L203" s="55" t="s">
        <v>4771</v>
      </c>
      <c r="M203" s="55" t="s">
        <v>4828</v>
      </c>
      <c r="N203" s="55" t="s">
        <v>2240</v>
      </c>
      <c r="O203" s="55"/>
      <c r="P203" s="54" t="s">
        <v>2016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2240</v>
      </c>
      <c r="X203" s="57" t="s">
        <v>2240</v>
      </c>
      <c r="Y203" s="57" t="s">
        <v>2240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 hidden="1">
      <c r="A204" s="48">
        <f t="shared" si="83"/>
        <v>204</v>
      </c>
      <c r="B204" s="47">
        <f t="shared" si="84"/>
        <v>195</v>
      </c>
      <c r="C204" s="51" t="s">
        <v>3496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1377</v>
      </c>
      <c r="K204" s="57" t="s">
        <v>3947</v>
      </c>
      <c r="L204" s="55" t="s">
        <v>4771</v>
      </c>
      <c r="M204" s="55" t="s">
        <v>4828</v>
      </c>
      <c r="N204" s="55" t="s">
        <v>2240</v>
      </c>
      <c r="O204" s="55"/>
      <c r="P204" s="54" t="s">
        <v>2017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2240</v>
      </c>
      <c r="X204" s="57" t="s">
        <v>2240</v>
      </c>
      <c r="Y204" s="57" t="s">
        <v>2240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 hidden="1">
      <c r="A205" s="48">
        <f t="shared" si="83"/>
        <v>205</v>
      </c>
      <c r="B205" s="47">
        <f t="shared" si="84"/>
        <v>196</v>
      </c>
      <c r="C205" s="51" t="s">
        <v>3496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1377</v>
      </c>
      <c r="K205" s="57" t="s">
        <v>3947</v>
      </c>
      <c r="L205" s="55" t="s">
        <v>4771</v>
      </c>
      <c r="M205" s="55" t="s">
        <v>4828</v>
      </c>
      <c r="N205" s="55" t="s">
        <v>2240</v>
      </c>
      <c r="O205" s="55"/>
      <c r="P205" s="54" t="s">
        <v>2018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2240</v>
      </c>
      <c r="X205" s="57" t="s">
        <v>2240</v>
      </c>
      <c r="Y205" s="57" t="s">
        <v>2240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 hidden="1">
      <c r="A206" s="48">
        <f t="shared" si="83"/>
        <v>206</v>
      </c>
      <c r="B206" s="47">
        <f t="shared" si="84"/>
        <v>197</v>
      </c>
      <c r="C206" s="51" t="s">
        <v>3496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1377</v>
      </c>
      <c r="K206" s="57" t="s">
        <v>3947</v>
      </c>
      <c r="L206" s="55" t="s">
        <v>4771</v>
      </c>
      <c r="M206" s="55" t="s">
        <v>4828</v>
      </c>
      <c r="N206" s="55" t="s">
        <v>2240</v>
      </c>
      <c r="O206" s="55"/>
      <c r="P206" s="54" t="s">
        <v>2019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2240</v>
      </c>
      <c r="X206" s="57" t="s">
        <v>2240</v>
      </c>
      <c r="Y206" s="57" t="s">
        <v>2240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 hidden="1">
      <c r="A207" s="48">
        <f t="shared" si="83"/>
        <v>207</v>
      </c>
      <c r="B207" s="47">
        <f t="shared" si="84"/>
        <v>198</v>
      </c>
      <c r="C207" s="51" t="s">
        <v>3496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1377</v>
      </c>
      <c r="K207" s="57" t="s">
        <v>3947</v>
      </c>
      <c r="L207" s="55" t="s">
        <v>4771</v>
      </c>
      <c r="M207" s="55" t="s">
        <v>4828</v>
      </c>
      <c r="N207" s="55" t="s">
        <v>2240</v>
      </c>
      <c r="O207" s="55"/>
      <c r="P207" s="54" t="s">
        <v>2020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2240</v>
      </c>
      <c r="X207" s="57" t="s">
        <v>2240</v>
      </c>
      <c r="Y207" s="57" t="s">
        <v>2240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 hidden="1">
      <c r="A208" s="48">
        <f t="shared" si="83"/>
        <v>208</v>
      </c>
      <c r="B208" s="47">
        <f t="shared" si="84"/>
        <v>199</v>
      </c>
      <c r="C208" s="51" t="s">
        <v>3496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1377</v>
      </c>
      <c r="K208" s="57" t="s">
        <v>3947</v>
      </c>
      <c r="L208" s="55" t="s">
        <v>4771</v>
      </c>
      <c r="M208" s="55" t="s">
        <v>4828</v>
      </c>
      <c r="N208" s="55" t="s">
        <v>2240</v>
      </c>
      <c r="O208" s="55"/>
      <c r="P208" s="54" t="s">
        <v>2021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2240</v>
      </c>
      <c r="X208" s="57" t="s">
        <v>2240</v>
      </c>
      <c r="Y208" s="57" t="s">
        <v>2240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 hidden="1">
      <c r="A209" s="48">
        <f t="shared" si="83"/>
        <v>209</v>
      </c>
      <c r="B209" s="47">
        <f t="shared" si="84"/>
        <v>200</v>
      </c>
      <c r="C209" s="51" t="s">
        <v>3496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1377</v>
      </c>
      <c r="K209" s="57" t="s">
        <v>3947</v>
      </c>
      <c r="L209" s="55" t="s">
        <v>4771</v>
      </c>
      <c r="M209" s="55" t="s">
        <v>4828</v>
      </c>
      <c r="N209" s="55" t="s">
        <v>2240</v>
      </c>
      <c r="O209" s="55"/>
      <c r="P209" s="54" t="s">
        <v>2026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2240</v>
      </c>
      <c r="X209" s="57" t="s">
        <v>2240</v>
      </c>
      <c r="Y209" s="57" t="s">
        <v>2240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 hidden="1">
      <c r="A210" s="48">
        <f t="shared" si="83"/>
        <v>210</v>
      </c>
      <c r="B210" s="47">
        <f t="shared" si="84"/>
        <v>201</v>
      </c>
      <c r="C210" s="51" t="s">
        <v>3496</v>
      </c>
      <c r="D210" s="51">
        <v>73</v>
      </c>
      <c r="E210" s="56" t="s">
        <v>572</v>
      </c>
      <c r="F210" s="56" t="s">
        <v>572</v>
      </c>
      <c r="G210" s="79">
        <v>0</v>
      </c>
      <c r="H210" s="79">
        <v>0</v>
      </c>
      <c r="I210" s="143" t="s">
        <v>6</v>
      </c>
      <c r="J210" s="56" t="s">
        <v>1377</v>
      </c>
      <c r="K210" s="57" t="s">
        <v>3947</v>
      </c>
      <c r="L210" s="55" t="s">
        <v>4771</v>
      </c>
      <c r="M210" s="55" t="s">
        <v>4828</v>
      </c>
      <c r="N210" s="55" t="s">
        <v>2240</v>
      </c>
      <c r="O210" s="55"/>
      <c r="P210" s="54" t="s">
        <v>2041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2664</v>
      </c>
      <c r="X210" s="80" t="s">
        <v>2606</v>
      </c>
      <c r="Y210" s="81" t="s">
        <v>2240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 hidden="1">
      <c r="A211" s="48">
        <f t="shared" si="83"/>
        <v>211</v>
      </c>
      <c r="B211" s="47">
        <f t="shared" si="84"/>
        <v>202</v>
      </c>
      <c r="C211" s="51" t="s">
        <v>3496</v>
      </c>
      <c r="D211" s="51">
        <v>74</v>
      </c>
      <c r="E211" s="56" t="s">
        <v>5435</v>
      </c>
      <c r="F211" s="56" t="s">
        <v>5435</v>
      </c>
      <c r="G211" s="79">
        <v>0</v>
      </c>
      <c r="H211" s="79">
        <v>0</v>
      </c>
      <c r="I211" s="143" t="s">
        <v>6</v>
      </c>
      <c r="J211" s="56" t="s">
        <v>1377</v>
      </c>
      <c r="K211" s="57" t="s">
        <v>3947</v>
      </c>
      <c r="L211" s="55" t="s">
        <v>4771</v>
      </c>
      <c r="M211" s="55" t="s">
        <v>4828</v>
      </c>
      <c r="N211" s="55" t="s">
        <v>2240</v>
      </c>
      <c r="O211" s="55"/>
      <c r="P211" s="54" t="s">
        <v>2042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2240</v>
      </c>
      <c r="X211" s="57" t="s">
        <v>2240</v>
      </c>
      <c r="Y211" s="57" t="s">
        <v>2240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 hidden="1">
      <c r="A212" s="48">
        <f t="shared" si="83"/>
        <v>212</v>
      </c>
      <c r="B212" s="47">
        <f t="shared" si="84"/>
        <v>203</v>
      </c>
      <c r="C212" s="51" t="s">
        <v>3496</v>
      </c>
      <c r="D212" s="51">
        <v>75</v>
      </c>
      <c r="E212" s="56" t="s">
        <v>425</v>
      </c>
      <c r="F212" s="56" t="s">
        <v>425</v>
      </c>
      <c r="G212" s="58">
        <v>0</v>
      </c>
      <c r="H212" s="58">
        <v>0</v>
      </c>
      <c r="I212" s="143" t="s">
        <v>6</v>
      </c>
      <c r="J212" s="56" t="s">
        <v>1377</v>
      </c>
      <c r="K212" s="57" t="s">
        <v>3947</v>
      </c>
      <c r="L212" s="55" t="s">
        <v>4771</v>
      </c>
      <c r="M212" s="55" t="s">
        <v>4828</v>
      </c>
      <c r="N212" s="55" t="s">
        <v>2240</v>
      </c>
      <c r="O212" s="55"/>
      <c r="P212" s="54" t="s">
        <v>2049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2240</v>
      </c>
      <c r="X212" s="57" t="s">
        <v>2240</v>
      </c>
      <c r="Y212" s="57" t="s">
        <v>2240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 hidden="1">
      <c r="A213" s="48">
        <f t="shared" si="83"/>
        <v>213</v>
      </c>
      <c r="B213" s="47">
        <f t="shared" si="84"/>
        <v>204</v>
      </c>
      <c r="C213" s="51" t="s">
        <v>3496</v>
      </c>
      <c r="D213" s="51">
        <v>76</v>
      </c>
      <c r="E213" s="56" t="s">
        <v>430</v>
      </c>
      <c r="F213" s="56" t="s">
        <v>430</v>
      </c>
      <c r="G213" s="58">
        <v>0</v>
      </c>
      <c r="H213" s="58">
        <v>0</v>
      </c>
      <c r="I213" s="143" t="s">
        <v>6</v>
      </c>
      <c r="J213" s="56" t="s">
        <v>1377</v>
      </c>
      <c r="K213" s="57" t="s">
        <v>3947</v>
      </c>
      <c r="L213" s="55" t="s">
        <v>4771</v>
      </c>
      <c r="M213" s="55" t="s">
        <v>4828</v>
      </c>
      <c r="N213" s="55" t="s">
        <v>2240</v>
      </c>
      <c r="O213" s="55"/>
      <c r="P213" s="54" t="s">
        <v>2051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2664</v>
      </c>
      <c r="X213" s="80" t="s">
        <v>2606</v>
      </c>
      <c r="Y213" s="122" t="s">
        <v>3953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 hidden="1">
      <c r="A214" s="48">
        <f t="shared" si="83"/>
        <v>214</v>
      </c>
      <c r="B214" s="47">
        <f t="shared" si="84"/>
        <v>205</v>
      </c>
      <c r="C214" s="51" t="s">
        <v>3496</v>
      </c>
      <c r="D214" s="51">
        <v>77</v>
      </c>
      <c r="E214" s="56" t="s">
        <v>450</v>
      </c>
      <c r="F214" s="56" t="s">
        <v>450</v>
      </c>
      <c r="G214" s="79">
        <v>0</v>
      </c>
      <c r="H214" s="79">
        <v>0</v>
      </c>
      <c r="I214" s="143" t="s">
        <v>6</v>
      </c>
      <c r="J214" s="56" t="s">
        <v>1377</v>
      </c>
      <c r="K214" s="57" t="s">
        <v>3947</v>
      </c>
      <c r="L214" s="55" t="s">
        <v>4771</v>
      </c>
      <c r="M214" s="55" t="s">
        <v>4828</v>
      </c>
      <c r="N214" s="55" t="s">
        <v>2240</v>
      </c>
      <c r="O214" s="55"/>
      <c r="P214" s="54" t="s">
        <v>2077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2664</v>
      </c>
      <c r="X214" s="80" t="s">
        <v>2606</v>
      </c>
      <c r="Y214" s="81" t="s">
        <v>3954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 hidden="1">
      <c r="A215" s="48">
        <f t="shared" si="83"/>
        <v>215</v>
      </c>
      <c r="B215" s="47">
        <f t="shared" si="84"/>
        <v>206</v>
      </c>
      <c r="C215" s="51" t="s">
        <v>3771</v>
      </c>
      <c r="D215" s="51">
        <v>78</v>
      </c>
      <c r="E215" s="56" t="s">
        <v>1325</v>
      </c>
      <c r="F215" s="56" t="s">
        <v>1325</v>
      </c>
      <c r="G215" s="79">
        <v>0</v>
      </c>
      <c r="H215" s="79">
        <v>0</v>
      </c>
      <c r="I215" s="56" t="s">
        <v>1</v>
      </c>
      <c r="J215" s="56" t="s">
        <v>1377</v>
      </c>
      <c r="K215" s="57" t="s">
        <v>3785</v>
      </c>
      <c r="L215" s="55" t="s">
        <v>4771</v>
      </c>
      <c r="M215" s="55" t="s">
        <v>4828</v>
      </c>
      <c r="N215" s="55" t="s">
        <v>2240</v>
      </c>
      <c r="O215" s="55"/>
      <c r="P215" s="54" t="s">
        <v>2100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2240</v>
      </c>
      <c r="X215" s="57" t="s">
        <v>2240</v>
      </c>
      <c r="Y215" s="57" t="s">
        <v>2240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 hidden="1">
      <c r="A216" s="48">
        <f t="shared" si="83"/>
        <v>216</v>
      </c>
      <c r="B216" s="47">
        <f t="shared" si="84"/>
        <v>207</v>
      </c>
      <c r="C216" s="51" t="s">
        <v>3496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1377</v>
      </c>
      <c r="K216" s="57" t="s">
        <v>3947</v>
      </c>
      <c r="L216" s="55" t="s">
        <v>4771</v>
      </c>
      <c r="M216" s="55" t="s">
        <v>4829</v>
      </c>
      <c r="N216" s="55" t="s">
        <v>2240</v>
      </c>
      <c r="O216" s="51" t="s">
        <v>2797</v>
      </c>
      <c r="P216" s="54" t="s">
        <v>2291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2664</v>
      </c>
      <c r="X216" s="57" t="s">
        <v>2594</v>
      </c>
      <c r="Y216" s="57" t="s">
        <v>2240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 hidden="1">
      <c r="A217" s="48">
        <f t="shared" si="83"/>
        <v>217</v>
      </c>
      <c r="B217" s="47">
        <f t="shared" si="84"/>
        <v>208</v>
      </c>
      <c r="C217" s="51" t="s">
        <v>3771</v>
      </c>
      <c r="D217" s="51" t="s">
        <v>7</v>
      </c>
      <c r="E217" s="62" t="s">
        <v>2798</v>
      </c>
      <c r="F217" s="62" t="s">
        <v>2798</v>
      </c>
      <c r="G217" s="63">
        <v>0</v>
      </c>
      <c r="H217" s="63">
        <v>0</v>
      </c>
      <c r="I217" s="149" t="s">
        <v>28</v>
      </c>
      <c r="J217" s="56" t="s">
        <v>1377</v>
      </c>
      <c r="K217" s="57" t="s">
        <v>3785</v>
      </c>
      <c r="L217" s="55" t="s">
        <v>4771</v>
      </c>
      <c r="M217" s="55" t="s">
        <v>4830</v>
      </c>
      <c r="N217" s="55" t="s">
        <v>2240</v>
      </c>
      <c r="O217" s="55"/>
      <c r="P217" s="54" t="s">
        <v>3204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2240</v>
      </c>
      <c r="X217" s="57" t="s">
        <v>2240</v>
      </c>
      <c r="Y217" s="57" t="s">
        <v>2240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 hidden="1">
      <c r="A218" s="48">
        <f t="shared" si="83"/>
        <v>218</v>
      </c>
      <c r="B218" s="47">
        <f t="shared" si="84"/>
        <v>209</v>
      </c>
      <c r="C218" s="51" t="s">
        <v>3771</v>
      </c>
      <c r="D218" s="51" t="s">
        <v>7</v>
      </c>
      <c r="E218" s="62" t="s">
        <v>2799</v>
      </c>
      <c r="F218" s="62" t="s">
        <v>2799</v>
      </c>
      <c r="G218" s="63">
        <v>0</v>
      </c>
      <c r="H218" s="63">
        <v>0</v>
      </c>
      <c r="I218" s="149" t="s">
        <v>28</v>
      </c>
      <c r="J218" s="56" t="s">
        <v>1377</v>
      </c>
      <c r="K218" s="57" t="s">
        <v>3785</v>
      </c>
      <c r="L218" s="55" t="s">
        <v>4771</v>
      </c>
      <c r="M218" s="55" t="s">
        <v>4830</v>
      </c>
      <c r="N218" s="55" t="s">
        <v>2240</v>
      </c>
      <c r="O218" s="55"/>
      <c r="P218" s="54" t="s">
        <v>3205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2240</v>
      </c>
      <c r="X218" s="57" t="s">
        <v>2240</v>
      </c>
      <c r="Y218" s="57" t="s">
        <v>2240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 hidden="1">
      <c r="A219" s="48">
        <f t="shared" si="83"/>
        <v>219</v>
      </c>
      <c r="B219" s="47">
        <f t="shared" si="84"/>
        <v>210</v>
      </c>
      <c r="C219" s="51" t="s">
        <v>3771</v>
      </c>
      <c r="D219" s="51" t="s">
        <v>7</v>
      </c>
      <c r="E219" s="62" t="s">
        <v>2800</v>
      </c>
      <c r="F219" s="62" t="s">
        <v>2800</v>
      </c>
      <c r="G219" s="63">
        <v>0</v>
      </c>
      <c r="H219" s="63">
        <v>0</v>
      </c>
      <c r="I219" s="149" t="s">
        <v>28</v>
      </c>
      <c r="J219" s="56" t="s">
        <v>1377</v>
      </c>
      <c r="K219" s="57" t="s">
        <v>3785</v>
      </c>
      <c r="L219" s="55" t="s">
        <v>4771</v>
      </c>
      <c r="M219" s="55" t="s">
        <v>4830</v>
      </c>
      <c r="N219" s="55" t="s">
        <v>2240</v>
      </c>
      <c r="O219" s="55"/>
      <c r="P219" s="54" t="s">
        <v>3206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2240</v>
      </c>
      <c r="X219" s="57" t="s">
        <v>2240</v>
      </c>
      <c r="Y219" s="57" t="s">
        <v>2240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 hidden="1">
      <c r="A220" s="48">
        <f t="shared" si="83"/>
        <v>220</v>
      </c>
      <c r="B220" s="47">
        <f t="shared" si="84"/>
        <v>211</v>
      </c>
      <c r="C220" s="51" t="s">
        <v>3771</v>
      </c>
      <c r="D220" s="51" t="s">
        <v>7</v>
      </c>
      <c r="E220" s="62" t="s">
        <v>2801</v>
      </c>
      <c r="F220" s="62" t="s">
        <v>2801</v>
      </c>
      <c r="G220" s="63">
        <v>0</v>
      </c>
      <c r="H220" s="63">
        <v>0</v>
      </c>
      <c r="I220" s="149" t="s">
        <v>28</v>
      </c>
      <c r="J220" s="56" t="s">
        <v>1377</v>
      </c>
      <c r="K220" s="57" t="s">
        <v>3785</v>
      </c>
      <c r="L220" s="55" t="s">
        <v>4771</v>
      </c>
      <c r="M220" s="55" t="s">
        <v>4830</v>
      </c>
      <c r="N220" s="55" t="s">
        <v>2240</v>
      </c>
      <c r="O220" s="55"/>
      <c r="P220" s="54" t="s">
        <v>3207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2240</v>
      </c>
      <c r="X220" s="57" t="s">
        <v>2240</v>
      </c>
      <c r="Y220" s="57" t="s">
        <v>2240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 hidden="1">
      <c r="A221" s="48">
        <f t="shared" si="83"/>
        <v>221</v>
      </c>
      <c r="B221" s="47">
        <f t="shared" si="84"/>
        <v>212</v>
      </c>
      <c r="C221" s="51" t="s">
        <v>3771</v>
      </c>
      <c r="D221" s="51" t="s">
        <v>7</v>
      </c>
      <c r="E221" s="62" t="s">
        <v>2802</v>
      </c>
      <c r="F221" s="62" t="s">
        <v>2802</v>
      </c>
      <c r="G221" s="63">
        <v>0</v>
      </c>
      <c r="H221" s="63">
        <v>0</v>
      </c>
      <c r="I221" s="149" t="s">
        <v>28</v>
      </c>
      <c r="J221" s="56" t="s">
        <v>1377</v>
      </c>
      <c r="K221" s="57" t="s">
        <v>3785</v>
      </c>
      <c r="L221" s="55" t="s">
        <v>4771</v>
      </c>
      <c r="M221" s="55" t="s">
        <v>4830</v>
      </c>
      <c r="N221" s="55" t="s">
        <v>2240</v>
      </c>
      <c r="O221" s="55"/>
      <c r="P221" s="54" t="s">
        <v>3208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2240</v>
      </c>
      <c r="X221" s="57" t="s">
        <v>2240</v>
      </c>
      <c r="Y221" s="57" t="s">
        <v>2240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 hidden="1">
      <c r="A222" s="48">
        <f t="shared" si="83"/>
        <v>222</v>
      </c>
      <c r="B222" s="47">
        <f t="shared" si="84"/>
        <v>213</v>
      </c>
      <c r="C222" s="51" t="s">
        <v>3771</v>
      </c>
      <c r="D222" s="51" t="s">
        <v>7</v>
      </c>
      <c r="E222" s="62" t="s">
        <v>2803</v>
      </c>
      <c r="F222" s="62" t="s">
        <v>2803</v>
      </c>
      <c r="G222" s="63">
        <v>0</v>
      </c>
      <c r="H222" s="63">
        <v>0</v>
      </c>
      <c r="I222" s="149" t="s">
        <v>28</v>
      </c>
      <c r="J222" s="56" t="s">
        <v>1377</v>
      </c>
      <c r="K222" s="57" t="s">
        <v>3785</v>
      </c>
      <c r="L222" s="55" t="s">
        <v>4771</v>
      </c>
      <c r="M222" s="55" t="s">
        <v>4830</v>
      </c>
      <c r="N222" s="55" t="s">
        <v>2240</v>
      </c>
      <c r="O222" s="55"/>
      <c r="P222" s="54" t="s">
        <v>3209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2240</v>
      </c>
      <c r="X222" s="57" t="s">
        <v>2240</v>
      </c>
      <c r="Y222" s="57" t="s">
        <v>2240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 hidden="1">
      <c r="A223" s="48">
        <f t="shared" si="83"/>
        <v>223</v>
      </c>
      <c r="B223" s="47">
        <f t="shared" si="84"/>
        <v>214</v>
      </c>
      <c r="C223" s="51" t="s">
        <v>3771</v>
      </c>
      <c r="D223" s="51" t="s">
        <v>7</v>
      </c>
      <c r="E223" s="62" t="s">
        <v>2804</v>
      </c>
      <c r="F223" s="62" t="s">
        <v>2804</v>
      </c>
      <c r="G223" s="63">
        <v>0</v>
      </c>
      <c r="H223" s="63">
        <v>0</v>
      </c>
      <c r="I223" s="149" t="s">
        <v>28</v>
      </c>
      <c r="J223" s="56" t="s">
        <v>1377</v>
      </c>
      <c r="K223" s="57" t="s">
        <v>3785</v>
      </c>
      <c r="L223" s="55" t="s">
        <v>4771</v>
      </c>
      <c r="M223" s="55" t="s">
        <v>4830</v>
      </c>
      <c r="N223" s="55" t="s">
        <v>2240</v>
      </c>
      <c r="O223" s="55"/>
      <c r="P223" s="54" t="s">
        <v>3210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2240</v>
      </c>
      <c r="X223" s="57" t="s">
        <v>2240</v>
      </c>
      <c r="Y223" s="57" t="s">
        <v>2240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 hidden="1">
      <c r="A224" s="48">
        <f t="shared" si="83"/>
        <v>224</v>
      </c>
      <c r="B224" s="47">
        <f t="shared" si="84"/>
        <v>215</v>
      </c>
      <c r="C224" s="51" t="s">
        <v>3771</v>
      </c>
      <c r="D224" s="51" t="s">
        <v>7</v>
      </c>
      <c r="E224" s="62" t="s">
        <v>2805</v>
      </c>
      <c r="F224" s="62" t="s">
        <v>2805</v>
      </c>
      <c r="G224" s="63">
        <v>0</v>
      </c>
      <c r="H224" s="63">
        <v>0</v>
      </c>
      <c r="I224" s="149" t="s">
        <v>28</v>
      </c>
      <c r="J224" s="56" t="s">
        <v>1377</v>
      </c>
      <c r="K224" s="57" t="s">
        <v>3785</v>
      </c>
      <c r="L224" s="55" t="s">
        <v>4771</v>
      </c>
      <c r="M224" s="55" t="s">
        <v>4830</v>
      </c>
      <c r="N224" s="55" t="s">
        <v>2240</v>
      </c>
      <c r="O224" s="55"/>
      <c r="P224" s="54" t="s">
        <v>3211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2240</v>
      </c>
      <c r="X224" s="57" t="s">
        <v>2240</v>
      </c>
      <c r="Y224" s="57" t="s">
        <v>2240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 hidden="1">
      <c r="A225" s="48">
        <f t="shared" si="83"/>
        <v>225</v>
      </c>
      <c r="B225" s="47">
        <f t="shared" si="84"/>
        <v>216</v>
      </c>
      <c r="C225" s="51" t="s">
        <v>3771</v>
      </c>
      <c r="D225" s="51" t="s">
        <v>7</v>
      </c>
      <c r="E225" s="62" t="s">
        <v>2806</v>
      </c>
      <c r="F225" s="62" t="s">
        <v>2806</v>
      </c>
      <c r="G225" s="63">
        <v>0</v>
      </c>
      <c r="H225" s="63">
        <v>0</v>
      </c>
      <c r="I225" s="149" t="s">
        <v>28</v>
      </c>
      <c r="J225" s="56" t="s">
        <v>1377</v>
      </c>
      <c r="K225" s="57" t="s">
        <v>3785</v>
      </c>
      <c r="L225" s="55" t="s">
        <v>4771</v>
      </c>
      <c r="M225" s="55" t="s">
        <v>4830</v>
      </c>
      <c r="N225" s="55" t="s">
        <v>2240</v>
      </c>
      <c r="O225" s="55"/>
      <c r="P225" s="54" t="s">
        <v>3212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2240</v>
      </c>
      <c r="X225" s="57" t="s">
        <v>2240</v>
      </c>
      <c r="Y225" s="57" t="s">
        <v>2240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 hidden="1">
      <c r="A226" s="48">
        <f t="shared" si="83"/>
        <v>226</v>
      </c>
      <c r="B226" s="47">
        <f t="shared" si="84"/>
        <v>217</v>
      </c>
      <c r="C226" s="51" t="s">
        <v>3771</v>
      </c>
      <c r="D226" s="51" t="s">
        <v>7</v>
      </c>
      <c r="E226" s="62" t="s">
        <v>2807</v>
      </c>
      <c r="F226" s="62" t="s">
        <v>2807</v>
      </c>
      <c r="G226" s="63">
        <v>0</v>
      </c>
      <c r="H226" s="63">
        <v>0</v>
      </c>
      <c r="I226" s="149" t="s">
        <v>28</v>
      </c>
      <c r="J226" s="56" t="s">
        <v>1377</v>
      </c>
      <c r="K226" s="57" t="s">
        <v>3785</v>
      </c>
      <c r="L226" s="55" t="s">
        <v>4771</v>
      </c>
      <c r="M226" s="55" t="s">
        <v>4830</v>
      </c>
      <c r="N226" s="55" t="s">
        <v>2240</v>
      </c>
      <c r="O226" s="55"/>
      <c r="P226" s="54" t="s">
        <v>3213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2240</v>
      </c>
      <c r="X226" s="57" t="s">
        <v>2240</v>
      </c>
      <c r="Y226" s="57" t="s">
        <v>2240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 hidden="1">
      <c r="A227" s="48">
        <f t="shared" si="83"/>
        <v>227</v>
      </c>
      <c r="B227" s="47">
        <f t="shared" si="84"/>
        <v>218</v>
      </c>
      <c r="C227" s="51" t="s">
        <v>3771</v>
      </c>
      <c r="D227" s="51" t="s">
        <v>7</v>
      </c>
      <c r="E227" s="62" t="s">
        <v>2808</v>
      </c>
      <c r="F227" s="62" t="s">
        <v>2808</v>
      </c>
      <c r="G227" s="63">
        <v>0</v>
      </c>
      <c r="H227" s="63">
        <v>0</v>
      </c>
      <c r="I227" s="149" t="s">
        <v>28</v>
      </c>
      <c r="J227" s="56" t="s">
        <v>1377</v>
      </c>
      <c r="K227" s="57" t="s">
        <v>3785</v>
      </c>
      <c r="L227" s="55" t="s">
        <v>4771</v>
      </c>
      <c r="M227" s="55" t="s">
        <v>4830</v>
      </c>
      <c r="N227" s="55" t="s">
        <v>2240</v>
      </c>
      <c r="O227" s="55"/>
      <c r="P227" s="54" t="s">
        <v>3214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2240</v>
      </c>
      <c r="X227" s="57" t="s">
        <v>2240</v>
      </c>
      <c r="Y227" s="57" t="s">
        <v>2240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 hidden="1">
      <c r="A228" s="48">
        <f t="shared" si="83"/>
        <v>228</v>
      </c>
      <c r="B228" s="47">
        <f t="shared" si="84"/>
        <v>219</v>
      </c>
      <c r="C228" s="51" t="s">
        <v>3771</v>
      </c>
      <c r="D228" s="51" t="s">
        <v>7</v>
      </c>
      <c r="E228" s="62" t="s">
        <v>2809</v>
      </c>
      <c r="F228" s="62" t="s">
        <v>2809</v>
      </c>
      <c r="G228" s="63">
        <v>0</v>
      </c>
      <c r="H228" s="63">
        <v>0</v>
      </c>
      <c r="I228" s="149" t="s">
        <v>28</v>
      </c>
      <c r="J228" s="56" t="s">
        <v>1377</v>
      </c>
      <c r="K228" s="57" t="s">
        <v>3785</v>
      </c>
      <c r="L228" s="55" t="s">
        <v>4771</v>
      </c>
      <c r="M228" s="55" t="s">
        <v>4830</v>
      </c>
      <c r="N228" s="55" t="s">
        <v>2240</v>
      </c>
      <c r="O228" s="55"/>
      <c r="P228" s="54" t="s">
        <v>3215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 hidden="1">
      <c r="A229" s="48" t="str">
        <f t="shared" si="83"/>
        <v/>
      </c>
      <c r="B229" s="47">
        <f t="shared" si="84"/>
        <v>219.01</v>
      </c>
      <c r="C229" s="50" t="s">
        <v>2240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 t="s">
        <v>2240</v>
      </c>
      <c r="O229" s="50"/>
      <c r="P229" s="54" t="s">
        <v>2240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2240</v>
      </c>
      <c r="X229" s="78" t="s">
        <v>2240</v>
      </c>
      <c r="Y229" s="78" t="s">
        <v>2240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 hidden="1">
      <c r="A230" s="48" t="str">
        <f t="shared" si="83"/>
        <v/>
      </c>
      <c r="B230" s="47">
        <f t="shared" si="84"/>
        <v>219.01999999999998</v>
      </c>
      <c r="C230" s="50" t="s">
        <v>2240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 t="s">
        <v>2240</v>
      </c>
      <c r="O230" s="50"/>
      <c r="P230" s="54" t="s">
        <v>2240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2240</v>
      </c>
      <c r="X230" s="78" t="s">
        <v>2240</v>
      </c>
      <c r="Y230" s="78" t="s">
        <v>2240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 hidden="1">
      <c r="A231" s="48" t="str">
        <f t="shared" si="83"/>
        <v/>
      </c>
      <c r="B231" s="47">
        <f t="shared" si="84"/>
        <v>219.02999999999997</v>
      </c>
      <c r="C231" s="50" t="s">
        <v>2691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 t="s">
        <v>2240</v>
      </c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2240</v>
      </c>
      <c r="X231" s="78" t="s">
        <v>2240</v>
      </c>
      <c r="Y231" s="78" t="s">
        <v>2240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 hidden="1">
      <c r="A232" s="48">
        <f t="shared" si="83"/>
        <v>232</v>
      </c>
      <c r="B232" s="47">
        <f t="shared" si="84"/>
        <v>220</v>
      </c>
      <c r="C232" s="51" t="s">
        <v>3497</v>
      </c>
      <c r="D232" s="51" t="s">
        <v>7</v>
      </c>
      <c r="E232" s="56" t="s">
        <v>1012</v>
      </c>
      <c r="F232" s="56" t="s">
        <v>1012</v>
      </c>
      <c r="G232" s="79">
        <v>0</v>
      </c>
      <c r="H232" s="79">
        <v>0</v>
      </c>
      <c r="I232" s="145" t="s">
        <v>3</v>
      </c>
      <c r="J232" s="56" t="s">
        <v>1377</v>
      </c>
      <c r="K232" s="57" t="s">
        <v>3947</v>
      </c>
      <c r="L232" s="55" t="s">
        <v>4771</v>
      </c>
      <c r="M232" s="55" t="s">
        <v>4828</v>
      </c>
      <c r="N232" s="55" t="s">
        <v>2240</v>
      </c>
      <c r="O232" s="55"/>
      <c r="P232" s="54" t="s">
        <v>1395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2240</v>
      </c>
      <c r="X232" s="57" t="s">
        <v>2594</v>
      </c>
      <c r="Y232" s="57" t="s">
        <v>2240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 hidden="1">
      <c r="A233" s="48">
        <f t="shared" si="83"/>
        <v>233</v>
      </c>
      <c r="B233" s="47">
        <f t="shared" si="84"/>
        <v>221</v>
      </c>
      <c r="C233" s="51" t="s">
        <v>3498</v>
      </c>
      <c r="D233" s="51" t="s">
        <v>7</v>
      </c>
      <c r="E233" s="56" t="s">
        <v>1013</v>
      </c>
      <c r="F233" s="56" t="s">
        <v>1013</v>
      </c>
      <c r="G233" s="79">
        <v>0</v>
      </c>
      <c r="H233" s="79">
        <v>0</v>
      </c>
      <c r="I233" s="145" t="s">
        <v>3</v>
      </c>
      <c r="J233" s="56" t="s">
        <v>1377</v>
      </c>
      <c r="K233" s="57" t="s">
        <v>3947</v>
      </c>
      <c r="L233" s="55" t="s">
        <v>4771</v>
      </c>
      <c r="M233" s="55" t="s">
        <v>4828</v>
      </c>
      <c r="N233" s="55" t="s">
        <v>2240</v>
      </c>
      <c r="O233" s="55"/>
      <c r="P233" s="54" t="s">
        <v>1396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2240</v>
      </c>
      <c r="X233" s="57" t="s">
        <v>2594</v>
      </c>
      <c r="Y233" s="57" t="s">
        <v>2240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 hidden="1">
      <c r="A234" s="48">
        <f t="shared" si="83"/>
        <v>234</v>
      </c>
      <c r="B234" s="47">
        <f t="shared" si="84"/>
        <v>222</v>
      </c>
      <c r="C234" s="51" t="s">
        <v>3499</v>
      </c>
      <c r="D234" s="51">
        <v>10</v>
      </c>
      <c r="E234" s="56" t="s">
        <v>69</v>
      </c>
      <c r="F234" s="266" t="s">
        <v>5386</v>
      </c>
      <c r="G234" s="79">
        <v>0</v>
      </c>
      <c r="H234" s="79">
        <v>0</v>
      </c>
      <c r="I234" s="145" t="s">
        <v>3</v>
      </c>
      <c r="J234" s="56" t="s">
        <v>1377</v>
      </c>
      <c r="K234" s="57" t="s">
        <v>3947</v>
      </c>
      <c r="L234" s="55" t="s">
        <v>4771</v>
      </c>
      <c r="M234" s="55" t="s">
        <v>4828</v>
      </c>
      <c r="N234" s="55" t="s">
        <v>2240</v>
      </c>
      <c r="O234" s="55"/>
      <c r="P234" s="54" t="s">
        <v>1491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2240</v>
      </c>
      <c r="X234" s="57" t="s">
        <v>2594</v>
      </c>
      <c r="Y234" s="57" t="s">
        <v>2240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 hidden="1">
      <c r="A235" s="48">
        <f t="shared" si="83"/>
        <v>235</v>
      </c>
      <c r="B235" s="47">
        <f t="shared" si="84"/>
        <v>223</v>
      </c>
      <c r="C235" s="51" t="s">
        <v>3499</v>
      </c>
      <c r="D235" s="51">
        <v>10</v>
      </c>
      <c r="E235" s="56" t="s">
        <v>69</v>
      </c>
      <c r="F235" s="267" t="s">
        <v>5381</v>
      </c>
      <c r="G235" s="79">
        <v>0</v>
      </c>
      <c r="H235" s="79">
        <v>0</v>
      </c>
      <c r="I235" s="144" t="s">
        <v>464</v>
      </c>
      <c r="J235" s="56" t="s">
        <v>1377</v>
      </c>
      <c r="K235" s="57" t="s">
        <v>3947</v>
      </c>
      <c r="L235" s="55" t="s">
        <v>4771</v>
      </c>
      <c r="M235" s="55" t="s">
        <v>4828</v>
      </c>
      <c r="N235" s="55" t="s">
        <v>2240</v>
      </c>
      <c r="O235" s="55"/>
      <c r="P235" s="54" t="s">
        <v>2104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2240</v>
      </c>
      <c r="X235" s="57" t="s">
        <v>2240</v>
      </c>
      <c r="Y235" s="57" t="s">
        <v>2240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 hidden="1">
      <c r="A236" s="48">
        <f t="shared" si="83"/>
        <v>236</v>
      </c>
      <c r="B236" s="47">
        <f t="shared" si="84"/>
        <v>224</v>
      </c>
      <c r="C236" s="51" t="s">
        <v>3499</v>
      </c>
      <c r="D236" s="51">
        <v>10</v>
      </c>
      <c r="E236" s="56" t="s">
        <v>69</v>
      </c>
      <c r="F236" s="267" t="s">
        <v>1345</v>
      </c>
      <c r="G236" s="79">
        <v>0</v>
      </c>
      <c r="H236" s="79">
        <v>0</v>
      </c>
      <c r="I236" s="144" t="s">
        <v>464</v>
      </c>
      <c r="J236" s="56" t="s">
        <v>1377</v>
      </c>
      <c r="K236" s="57" t="s">
        <v>3947</v>
      </c>
      <c r="L236" s="55" t="s">
        <v>4771</v>
      </c>
      <c r="M236" s="55" t="s">
        <v>4828</v>
      </c>
      <c r="N236" s="55" t="s">
        <v>2240</v>
      </c>
      <c r="O236" s="55"/>
      <c r="P236" s="54" t="s">
        <v>2105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2240</v>
      </c>
      <c r="X236" s="57" t="s">
        <v>2240</v>
      </c>
      <c r="Y236" s="57" t="s">
        <v>2240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 hidden="1">
      <c r="A237" s="48">
        <f t="shared" si="83"/>
        <v>237</v>
      </c>
      <c r="B237" s="47">
        <f t="shared" si="84"/>
        <v>225</v>
      </c>
      <c r="C237" s="51" t="s">
        <v>3499</v>
      </c>
      <c r="D237" s="51">
        <v>20</v>
      </c>
      <c r="E237" s="56" t="s">
        <v>68</v>
      </c>
      <c r="F237" s="265" t="s">
        <v>5386</v>
      </c>
      <c r="G237" s="79">
        <v>0</v>
      </c>
      <c r="H237" s="79">
        <v>0</v>
      </c>
      <c r="I237" s="145" t="s">
        <v>3</v>
      </c>
      <c r="J237" s="56" t="s">
        <v>1377</v>
      </c>
      <c r="K237" s="57" t="s">
        <v>3947</v>
      </c>
      <c r="L237" s="55" t="s">
        <v>4771</v>
      </c>
      <c r="M237" s="55" t="s">
        <v>4828</v>
      </c>
      <c r="N237" s="55" t="s">
        <v>2240</v>
      </c>
      <c r="O237" s="55"/>
      <c r="P237" s="54" t="s">
        <v>1490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2240</v>
      </c>
      <c r="X237" s="57" t="s">
        <v>2594</v>
      </c>
      <c r="Y237" s="57" t="s">
        <v>2240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 hidden="1">
      <c r="A238" s="48">
        <f t="shared" si="83"/>
        <v>238</v>
      </c>
      <c r="B238" s="47">
        <f t="shared" si="84"/>
        <v>226</v>
      </c>
      <c r="C238" s="51" t="s">
        <v>3499</v>
      </c>
      <c r="D238" s="51">
        <v>20</v>
      </c>
      <c r="E238" s="56" t="s">
        <v>68</v>
      </c>
      <c r="F238" s="267" t="s">
        <v>5382</v>
      </c>
      <c r="G238" s="79">
        <v>0</v>
      </c>
      <c r="H238" s="79">
        <v>0</v>
      </c>
      <c r="I238" s="144" t="s">
        <v>464</v>
      </c>
      <c r="J238" s="56" t="s">
        <v>1377</v>
      </c>
      <c r="K238" s="57" t="s">
        <v>3947</v>
      </c>
      <c r="L238" s="55" t="s">
        <v>4771</v>
      </c>
      <c r="M238" s="55" t="s">
        <v>4828</v>
      </c>
      <c r="N238" s="55" t="s">
        <v>2240</v>
      </c>
      <c r="O238" s="55"/>
      <c r="P238" s="54" t="s">
        <v>2102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2240</v>
      </c>
      <c r="X238" s="57" t="s">
        <v>2240</v>
      </c>
      <c r="Y238" s="57" t="s">
        <v>2240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 hidden="1">
      <c r="A239" s="48">
        <f t="shared" si="83"/>
        <v>239</v>
      </c>
      <c r="B239" s="47">
        <f t="shared" si="84"/>
        <v>227</v>
      </c>
      <c r="C239" s="51" t="s">
        <v>3499</v>
      </c>
      <c r="D239" s="51">
        <v>20</v>
      </c>
      <c r="E239" s="56" t="s">
        <v>68</v>
      </c>
      <c r="F239" s="267" t="s">
        <v>1345</v>
      </c>
      <c r="G239" s="79">
        <v>0</v>
      </c>
      <c r="H239" s="79">
        <v>0</v>
      </c>
      <c r="I239" s="144" t="s">
        <v>464</v>
      </c>
      <c r="J239" s="56" t="s">
        <v>1377</v>
      </c>
      <c r="K239" s="57" t="s">
        <v>3947</v>
      </c>
      <c r="L239" s="55" t="s">
        <v>4771</v>
      </c>
      <c r="M239" s="55" t="s">
        <v>4828</v>
      </c>
      <c r="N239" s="55" t="s">
        <v>2240</v>
      </c>
      <c r="O239" s="55"/>
      <c r="P239" s="54" t="s">
        <v>2103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2240</v>
      </c>
      <c r="X239" s="57" t="s">
        <v>2240</v>
      </c>
      <c r="Y239" s="57" t="s">
        <v>2240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 hidden="1">
      <c r="A240" s="48">
        <f t="shared" si="83"/>
        <v>240</v>
      </c>
      <c r="B240" s="47">
        <f t="shared" si="84"/>
        <v>228</v>
      </c>
      <c r="C240" s="51" t="s">
        <v>3500</v>
      </c>
      <c r="D240" s="51">
        <v>10</v>
      </c>
      <c r="E240" s="56" t="s">
        <v>255</v>
      </c>
      <c r="F240" s="266" t="s">
        <v>5381</v>
      </c>
      <c r="G240" s="79">
        <v>0</v>
      </c>
      <c r="H240" s="79">
        <v>0</v>
      </c>
      <c r="I240" s="145" t="s">
        <v>3</v>
      </c>
      <c r="J240" s="56" t="s">
        <v>1377</v>
      </c>
      <c r="K240" s="57" t="s">
        <v>3947</v>
      </c>
      <c r="L240" s="55" t="s">
        <v>4771</v>
      </c>
      <c r="M240" s="55" t="s">
        <v>4828</v>
      </c>
      <c r="N240" s="55" t="s">
        <v>2240</v>
      </c>
      <c r="O240" s="55"/>
      <c r="P240" s="54" t="s">
        <v>1783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2240</v>
      </c>
      <c r="X240" s="57" t="s">
        <v>2594</v>
      </c>
      <c r="Y240" s="57" t="s">
        <v>2240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 hidden="1">
      <c r="A241" s="48">
        <f t="shared" si="83"/>
        <v>241</v>
      </c>
      <c r="B241" s="47">
        <f t="shared" si="84"/>
        <v>229</v>
      </c>
      <c r="C241" s="51" t="s">
        <v>3500</v>
      </c>
      <c r="D241" s="51">
        <v>10</v>
      </c>
      <c r="E241" s="56" t="s">
        <v>255</v>
      </c>
      <c r="F241" s="266" t="s">
        <v>1345</v>
      </c>
      <c r="G241" s="79">
        <v>0</v>
      </c>
      <c r="H241" s="79">
        <v>0</v>
      </c>
      <c r="I241" s="144" t="s">
        <v>464</v>
      </c>
      <c r="J241" s="56" t="s">
        <v>1377</v>
      </c>
      <c r="K241" s="57" t="s">
        <v>3947</v>
      </c>
      <c r="L241" s="55" t="s">
        <v>4771</v>
      </c>
      <c r="M241" s="55" t="s">
        <v>4828</v>
      </c>
      <c r="N241" s="55" t="s">
        <v>2240</v>
      </c>
      <c r="O241" s="55"/>
      <c r="P241" s="54" t="s">
        <v>2115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2240</v>
      </c>
      <c r="X241" s="57" t="s">
        <v>2240</v>
      </c>
      <c r="Y241" s="57" t="s">
        <v>2240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 hidden="1">
      <c r="A242" s="48">
        <f t="shared" si="83"/>
        <v>242</v>
      </c>
      <c r="B242" s="47">
        <f t="shared" si="84"/>
        <v>230</v>
      </c>
      <c r="C242" s="51" t="s">
        <v>3500</v>
      </c>
      <c r="D242" s="51">
        <v>10</v>
      </c>
      <c r="E242" s="56" t="s">
        <v>255</v>
      </c>
      <c r="F242" s="267" t="s">
        <v>5393</v>
      </c>
      <c r="G242" s="79">
        <v>0</v>
      </c>
      <c r="H242" s="79">
        <v>0</v>
      </c>
      <c r="I242" s="144" t="s">
        <v>464</v>
      </c>
      <c r="J242" s="56" t="s">
        <v>1377</v>
      </c>
      <c r="K242" s="57" t="s">
        <v>3947</v>
      </c>
      <c r="L242" s="55" t="s">
        <v>4771</v>
      </c>
      <c r="M242" s="55" t="s">
        <v>4828</v>
      </c>
      <c r="N242" s="55" t="s">
        <v>2240</v>
      </c>
      <c r="O242" s="55"/>
      <c r="P242" s="54" t="s">
        <v>2116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2240</v>
      </c>
      <c r="X242" s="57" t="s">
        <v>2240</v>
      </c>
      <c r="Y242" s="57" t="s">
        <v>2240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 hidden="1">
      <c r="A243" s="48">
        <f t="shared" si="83"/>
        <v>243</v>
      </c>
      <c r="B243" s="47">
        <f t="shared" si="84"/>
        <v>231</v>
      </c>
      <c r="C243" s="51" t="s">
        <v>3500</v>
      </c>
      <c r="D243" s="51">
        <v>20</v>
      </c>
      <c r="E243" s="56" t="s">
        <v>107</v>
      </c>
      <c r="F243" s="265" t="s">
        <v>5382</v>
      </c>
      <c r="G243" s="79">
        <v>0</v>
      </c>
      <c r="H243" s="79">
        <v>0</v>
      </c>
      <c r="I243" s="145" t="s">
        <v>3</v>
      </c>
      <c r="J243" s="56" t="s">
        <v>1377</v>
      </c>
      <c r="K243" s="57" t="s">
        <v>3947</v>
      </c>
      <c r="L243" s="55" t="s">
        <v>4771</v>
      </c>
      <c r="M243" s="55" t="s">
        <v>4828</v>
      </c>
      <c r="N243" s="55" t="s">
        <v>2240</v>
      </c>
      <c r="O243" s="55"/>
      <c r="P243" s="54" t="s">
        <v>1562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2240</v>
      </c>
      <c r="X243" s="57" t="s">
        <v>2594</v>
      </c>
      <c r="Y243" s="57" t="s">
        <v>2240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 hidden="1">
      <c r="A244" s="48">
        <f t="shared" si="83"/>
        <v>244</v>
      </c>
      <c r="B244" s="47">
        <f t="shared" si="84"/>
        <v>232</v>
      </c>
      <c r="C244" s="51" t="s">
        <v>3500</v>
      </c>
      <c r="D244" s="51">
        <v>20</v>
      </c>
      <c r="E244" s="56" t="s">
        <v>107</v>
      </c>
      <c r="F244" s="265" t="s">
        <v>1345</v>
      </c>
      <c r="G244" s="79">
        <v>0</v>
      </c>
      <c r="H244" s="79">
        <v>0</v>
      </c>
      <c r="I244" s="144" t="s">
        <v>464</v>
      </c>
      <c r="J244" s="56" t="s">
        <v>1377</v>
      </c>
      <c r="K244" s="57" t="s">
        <v>3947</v>
      </c>
      <c r="L244" s="55" t="s">
        <v>4771</v>
      </c>
      <c r="M244" s="55" t="s">
        <v>4828</v>
      </c>
      <c r="N244" s="55" t="s">
        <v>2240</v>
      </c>
      <c r="O244" s="55"/>
      <c r="P244" s="54" t="s">
        <v>2106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2240</v>
      </c>
      <c r="X244" s="57" t="s">
        <v>2240</v>
      </c>
      <c r="Y244" s="57" t="s">
        <v>2240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 hidden="1">
      <c r="A245" s="48">
        <f t="shared" si="83"/>
        <v>245</v>
      </c>
      <c r="B245" s="47">
        <f t="shared" si="84"/>
        <v>233</v>
      </c>
      <c r="C245" s="51" t="s">
        <v>3500</v>
      </c>
      <c r="D245" s="51">
        <v>20</v>
      </c>
      <c r="E245" s="56" t="s">
        <v>107</v>
      </c>
      <c r="F245" s="267" t="s">
        <v>5393</v>
      </c>
      <c r="G245" s="79">
        <v>0</v>
      </c>
      <c r="H245" s="79">
        <v>0</v>
      </c>
      <c r="I245" s="144" t="s">
        <v>464</v>
      </c>
      <c r="J245" s="56" t="s">
        <v>1377</v>
      </c>
      <c r="K245" s="57" t="s">
        <v>3947</v>
      </c>
      <c r="L245" s="55" t="s">
        <v>4771</v>
      </c>
      <c r="M245" s="55" t="s">
        <v>4828</v>
      </c>
      <c r="N245" s="55" t="s">
        <v>2240</v>
      </c>
      <c r="O245" s="55"/>
      <c r="P245" s="54" t="s">
        <v>2107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2240</v>
      </c>
      <c r="X245" s="57" t="s">
        <v>2240</v>
      </c>
      <c r="Y245" s="57" t="s">
        <v>2240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 hidden="1">
      <c r="A246" s="48">
        <f t="shared" si="83"/>
        <v>246</v>
      </c>
      <c r="B246" s="47">
        <f t="shared" si="84"/>
        <v>234</v>
      </c>
      <c r="C246" s="117" t="s">
        <v>4332</v>
      </c>
      <c r="D246" t="s">
        <v>25</v>
      </c>
      <c r="E246" s="72" t="s">
        <v>4408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1377</v>
      </c>
      <c r="K246" s="57" t="s">
        <v>3947</v>
      </c>
      <c r="L246" s="55" t="s">
        <v>4771</v>
      </c>
      <c r="M246" s="55" t="s">
        <v>4828</v>
      </c>
      <c r="N246" s="55" t="s">
        <v>2240</v>
      </c>
      <c r="O246" s="55"/>
      <c r="P246" t="s">
        <v>4366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2240</v>
      </c>
      <c r="X246" s="57" t="s">
        <v>2240</v>
      </c>
      <c r="Y246" s="57" t="s">
        <v>2240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 hidden="1">
      <c r="A247" s="48">
        <f t="shared" si="83"/>
        <v>247</v>
      </c>
      <c r="B247" s="47">
        <f t="shared" si="84"/>
        <v>235</v>
      </c>
      <c r="C247" s="117" t="s">
        <v>4332</v>
      </c>
      <c r="D247" t="s">
        <v>25</v>
      </c>
      <c r="E247" s="72" t="s">
        <v>4408</v>
      </c>
      <c r="F247" s="72" t="s">
        <v>5394</v>
      </c>
      <c r="G247" s="79">
        <v>0</v>
      </c>
      <c r="H247" s="79">
        <v>0</v>
      </c>
      <c r="I247" s="144" t="s">
        <v>464</v>
      </c>
      <c r="J247" s="56" t="s">
        <v>1377</v>
      </c>
      <c r="K247" s="57" t="s">
        <v>3947</v>
      </c>
      <c r="L247" s="55" t="s">
        <v>4771</v>
      </c>
      <c r="M247" s="55" t="s">
        <v>4828</v>
      </c>
      <c r="N247" s="55" t="s">
        <v>2240</v>
      </c>
      <c r="O247" s="55"/>
      <c r="P247" t="s">
        <v>4367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2240</v>
      </c>
      <c r="X247" s="57" t="s">
        <v>2240</v>
      </c>
      <c r="Y247" s="57" t="s">
        <v>2240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 hidden="1">
      <c r="A248" s="48">
        <f t="shared" si="83"/>
        <v>248</v>
      </c>
      <c r="B248" s="47">
        <f t="shared" si="84"/>
        <v>236</v>
      </c>
      <c r="C248" s="117" t="s">
        <v>4332</v>
      </c>
      <c r="D248" t="s">
        <v>156</v>
      </c>
      <c r="E248" s="72" t="s">
        <v>4409</v>
      </c>
      <c r="F248" s="72" t="s">
        <v>5387</v>
      </c>
      <c r="G248" s="79">
        <v>0</v>
      </c>
      <c r="H248" s="79">
        <v>0</v>
      </c>
      <c r="I248" s="145" t="s">
        <v>3</v>
      </c>
      <c r="J248" s="56" t="s">
        <v>1377</v>
      </c>
      <c r="K248" s="57" t="s">
        <v>3947</v>
      </c>
      <c r="L248" s="55" t="s">
        <v>4771</v>
      </c>
      <c r="M248" s="55" t="s">
        <v>4828</v>
      </c>
      <c r="N248" s="55" t="s">
        <v>2240</v>
      </c>
      <c r="O248" s="55"/>
      <c r="P248" t="s">
        <v>4368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2240</v>
      </c>
      <c r="X248" s="57" t="s">
        <v>2240</v>
      </c>
      <c r="Y248" s="57" t="s">
        <v>2240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 hidden="1">
      <c r="A249" s="48">
        <f t="shared" si="83"/>
        <v>249</v>
      </c>
      <c r="B249" s="47">
        <f t="shared" si="84"/>
        <v>237</v>
      </c>
      <c r="C249" s="117" t="s">
        <v>4332</v>
      </c>
      <c r="D249" t="s">
        <v>156</v>
      </c>
      <c r="E249" s="72" t="s">
        <v>4409</v>
      </c>
      <c r="F249" s="72" t="s">
        <v>10</v>
      </c>
      <c r="G249" s="79">
        <v>0</v>
      </c>
      <c r="H249" s="79">
        <v>0</v>
      </c>
      <c r="I249" s="144" t="s">
        <v>464</v>
      </c>
      <c r="J249" s="56" t="s">
        <v>1377</v>
      </c>
      <c r="K249" s="57" t="s">
        <v>3947</v>
      </c>
      <c r="L249" s="55" t="s">
        <v>4771</v>
      </c>
      <c r="M249" s="55" t="s">
        <v>4828</v>
      </c>
      <c r="N249" s="55" t="s">
        <v>2240</v>
      </c>
      <c r="O249" s="55"/>
      <c r="P249" t="s">
        <v>4369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2240</v>
      </c>
      <c r="X249" s="57" t="s">
        <v>2240</v>
      </c>
      <c r="Y249" s="57" t="s">
        <v>2240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 hidden="1">
      <c r="A250" s="48">
        <f t="shared" si="83"/>
        <v>250</v>
      </c>
      <c r="B250" s="47">
        <f t="shared" si="84"/>
        <v>238</v>
      </c>
      <c r="C250" s="117" t="s">
        <v>4333</v>
      </c>
      <c r="D250" t="s">
        <v>25</v>
      </c>
      <c r="E250" s="72" t="s">
        <v>4410</v>
      </c>
      <c r="F250" s="72" t="s">
        <v>1019</v>
      </c>
      <c r="G250" s="79">
        <v>0</v>
      </c>
      <c r="H250" s="79">
        <v>0</v>
      </c>
      <c r="I250" s="145" t="s">
        <v>3</v>
      </c>
      <c r="J250" s="56" t="s">
        <v>1377</v>
      </c>
      <c r="K250" s="57" t="s">
        <v>3947</v>
      </c>
      <c r="L250" s="55" t="s">
        <v>4771</v>
      </c>
      <c r="M250" s="55" t="s">
        <v>4828</v>
      </c>
      <c r="N250" s="55" t="s">
        <v>2240</v>
      </c>
      <c r="O250" s="55"/>
      <c r="P250" t="s">
        <v>4370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2240</v>
      </c>
      <c r="X250" s="57" t="s">
        <v>2240</v>
      </c>
      <c r="Y250" s="57" t="s">
        <v>2240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 hidden="1">
      <c r="A251" s="48">
        <f t="shared" si="83"/>
        <v>251</v>
      </c>
      <c r="B251" s="47">
        <f t="shared" si="84"/>
        <v>239</v>
      </c>
      <c r="C251" s="117" t="s">
        <v>4333</v>
      </c>
      <c r="D251" t="s">
        <v>25</v>
      </c>
      <c r="E251" s="72" t="s">
        <v>4410</v>
      </c>
      <c r="F251" s="72" t="s">
        <v>5394</v>
      </c>
      <c r="G251" s="79">
        <v>0</v>
      </c>
      <c r="H251" s="79">
        <v>0</v>
      </c>
      <c r="I251" s="144" t="s">
        <v>464</v>
      </c>
      <c r="J251" s="56" t="s">
        <v>1377</v>
      </c>
      <c r="K251" s="57" t="s">
        <v>3947</v>
      </c>
      <c r="L251" s="55" t="s">
        <v>4771</v>
      </c>
      <c r="M251" s="55" t="s">
        <v>4828</v>
      </c>
      <c r="N251" s="55" t="s">
        <v>2240</v>
      </c>
      <c r="O251" s="55"/>
      <c r="P251" t="s">
        <v>4371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2240</v>
      </c>
      <c r="X251" s="57" t="s">
        <v>2240</v>
      </c>
      <c r="Y251" s="57" t="s">
        <v>2240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 hidden="1">
      <c r="A252" s="48">
        <f t="shared" si="83"/>
        <v>252</v>
      </c>
      <c r="B252" s="47">
        <f t="shared" si="84"/>
        <v>240</v>
      </c>
      <c r="C252" s="117" t="s">
        <v>4333</v>
      </c>
      <c r="D252" t="s">
        <v>156</v>
      </c>
      <c r="E252" s="72" t="s">
        <v>4411</v>
      </c>
      <c r="F252" s="138" t="s">
        <v>5387</v>
      </c>
      <c r="G252" s="79">
        <v>0</v>
      </c>
      <c r="H252" s="79">
        <v>0</v>
      </c>
      <c r="I252" s="145" t="s">
        <v>3</v>
      </c>
      <c r="J252" s="56" t="s">
        <v>1377</v>
      </c>
      <c r="K252" s="57" t="s">
        <v>3947</v>
      </c>
      <c r="L252" s="55" t="s">
        <v>4771</v>
      </c>
      <c r="M252" s="55" t="s">
        <v>4828</v>
      </c>
      <c r="N252" s="55" t="s">
        <v>2240</v>
      </c>
      <c r="O252" s="55"/>
      <c r="P252" t="s">
        <v>4372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2240</v>
      </c>
      <c r="X252" s="57" t="s">
        <v>2240</v>
      </c>
      <c r="Y252" s="57" t="s">
        <v>2240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 hidden="1">
      <c r="A253" s="48">
        <f t="shared" si="83"/>
        <v>253</v>
      </c>
      <c r="B253" s="47">
        <f t="shared" si="84"/>
        <v>241</v>
      </c>
      <c r="C253" s="117" t="s">
        <v>4333</v>
      </c>
      <c r="D253" t="s">
        <v>156</v>
      </c>
      <c r="E253" s="139" t="s">
        <v>4411</v>
      </c>
      <c r="F253" s="140" t="s">
        <v>1019</v>
      </c>
      <c r="G253" s="79">
        <v>0</v>
      </c>
      <c r="H253" s="79">
        <v>0</v>
      </c>
      <c r="I253" s="144" t="s">
        <v>464</v>
      </c>
      <c r="J253" s="56" t="s">
        <v>1377</v>
      </c>
      <c r="K253" s="57" t="s">
        <v>3947</v>
      </c>
      <c r="L253" s="55" t="s">
        <v>4771</v>
      </c>
      <c r="M253" s="55" t="s">
        <v>4828</v>
      </c>
      <c r="N253" s="55" t="s">
        <v>2240</v>
      </c>
      <c r="O253" s="55"/>
      <c r="P253" t="s">
        <v>4373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2240</v>
      </c>
      <c r="X253" s="57" t="s">
        <v>2240</v>
      </c>
      <c r="Y253" s="57" t="s">
        <v>2240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 hidden="1">
      <c r="A254" s="48">
        <f t="shared" si="83"/>
        <v>254</v>
      </c>
      <c r="B254" s="47">
        <f t="shared" si="84"/>
        <v>242</v>
      </c>
      <c r="C254" s="51" t="s">
        <v>3501</v>
      </c>
      <c r="D254" s="51" t="s">
        <v>156</v>
      </c>
      <c r="E254" s="66" t="s">
        <v>242</v>
      </c>
      <c r="F254" s="263" t="s">
        <v>242</v>
      </c>
      <c r="G254" s="79">
        <v>0</v>
      </c>
      <c r="H254" s="79">
        <v>0</v>
      </c>
      <c r="I254" s="145" t="s">
        <v>3</v>
      </c>
      <c r="J254" s="56" t="s">
        <v>1377</v>
      </c>
      <c r="K254" s="57" t="s">
        <v>3947</v>
      </c>
      <c r="L254" s="55" t="s">
        <v>4771</v>
      </c>
      <c r="M254" s="55" t="s">
        <v>4828</v>
      </c>
      <c r="N254" s="55" t="s">
        <v>2240</v>
      </c>
      <c r="O254" s="55"/>
      <c r="P254" s="262" t="s">
        <v>1763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2240</v>
      </c>
      <c r="X254" s="57" t="s">
        <v>2240</v>
      </c>
      <c r="Y254" s="57" t="s">
        <v>2240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 hidden="1">
      <c r="A255" s="48">
        <f t="shared" si="83"/>
        <v>255</v>
      </c>
      <c r="B255" s="47">
        <f t="shared" si="84"/>
        <v>243</v>
      </c>
      <c r="C255" s="51" t="s">
        <v>3501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1377</v>
      </c>
      <c r="K255" s="57" t="s">
        <v>3947</v>
      </c>
      <c r="L255" s="55" t="s">
        <v>4771</v>
      </c>
      <c r="M255" s="55" t="s">
        <v>4828</v>
      </c>
      <c r="N255" s="55" t="s">
        <v>2240</v>
      </c>
      <c r="O255" s="55"/>
      <c r="P255" s="262" t="s">
        <v>1421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2240</v>
      </c>
      <c r="X255" s="57" t="s">
        <v>2240</v>
      </c>
      <c r="Y255" s="57" t="s">
        <v>2240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 hidden="1">
      <c r="A256" s="48">
        <f t="shared" si="83"/>
        <v>256</v>
      </c>
      <c r="B256" s="47">
        <f t="shared" si="84"/>
        <v>244</v>
      </c>
      <c r="C256" s="51" t="s">
        <v>3502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1377</v>
      </c>
      <c r="K256" s="57" t="s">
        <v>3947</v>
      </c>
      <c r="L256" s="55" t="s">
        <v>4771</v>
      </c>
      <c r="M256" s="55" t="s">
        <v>4828</v>
      </c>
      <c r="N256" s="55" t="s">
        <v>2240</v>
      </c>
      <c r="O256" s="55"/>
      <c r="P256" s="54" t="s">
        <v>1422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2240</v>
      </c>
      <c r="X256" s="57" t="s">
        <v>2240</v>
      </c>
      <c r="Y256" s="57" t="s">
        <v>2240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 hidden="1">
      <c r="A257" s="48">
        <f t="shared" si="83"/>
        <v>257</v>
      </c>
      <c r="B257" s="47">
        <f t="shared" si="84"/>
        <v>245</v>
      </c>
      <c r="C257" s="51" t="s">
        <v>3502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1377</v>
      </c>
      <c r="K257" s="57" t="s">
        <v>3947</v>
      </c>
      <c r="L257" s="55" t="s">
        <v>4771</v>
      </c>
      <c r="M257" s="55" t="s">
        <v>4828</v>
      </c>
      <c r="N257" s="55" t="s">
        <v>2240</v>
      </c>
      <c r="O257" s="55"/>
      <c r="P257" s="54" t="s">
        <v>1727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2240</v>
      </c>
      <c r="X257" s="57" t="s">
        <v>2240</v>
      </c>
      <c r="Y257" s="57" t="s">
        <v>2240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 hidden="1">
      <c r="A258" s="48">
        <f t="shared" si="83"/>
        <v>258</v>
      </c>
      <c r="B258" s="47">
        <f t="shared" si="84"/>
        <v>246</v>
      </c>
      <c r="C258" s="51" t="s">
        <v>3503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1377</v>
      </c>
      <c r="K258" s="57" t="s">
        <v>3947</v>
      </c>
      <c r="L258" s="55" t="s">
        <v>4771</v>
      </c>
      <c r="M258" s="55" t="s">
        <v>4828</v>
      </c>
      <c r="N258" s="55" t="s">
        <v>2240</v>
      </c>
      <c r="O258" s="55"/>
      <c r="P258" s="54" t="s">
        <v>1426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2240</v>
      </c>
      <c r="X258" s="57" t="s">
        <v>2240</v>
      </c>
      <c r="Y258" s="57" t="s">
        <v>2240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 hidden="1">
      <c r="A259" s="48">
        <f t="shared" si="83"/>
        <v>259</v>
      </c>
      <c r="B259" s="47">
        <f t="shared" si="84"/>
        <v>247</v>
      </c>
      <c r="C259" s="51" t="s">
        <v>3503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1377</v>
      </c>
      <c r="K259" s="57" t="s">
        <v>3947</v>
      </c>
      <c r="L259" s="55" t="s">
        <v>4771</v>
      </c>
      <c r="M259" s="55" t="s">
        <v>4828</v>
      </c>
      <c r="N259" s="55" t="s">
        <v>2240</v>
      </c>
      <c r="O259" s="55"/>
      <c r="P259" s="54" t="s">
        <v>1764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2240</v>
      </c>
      <c r="X259" s="57" t="s">
        <v>2240</v>
      </c>
      <c r="Y259" s="57" t="s">
        <v>2240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 hidden="1">
      <c r="A260" s="48">
        <f t="shared" si="83"/>
        <v>260</v>
      </c>
      <c r="B260" s="47">
        <f t="shared" si="84"/>
        <v>248</v>
      </c>
      <c r="C260" s="51" t="s">
        <v>3504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1377</v>
      </c>
      <c r="K260" s="57" t="s">
        <v>3947</v>
      </c>
      <c r="L260" s="55" t="s">
        <v>4771</v>
      </c>
      <c r="M260" s="55" t="s">
        <v>4828</v>
      </c>
      <c r="N260" s="55" t="s">
        <v>2240</v>
      </c>
      <c r="O260" s="55"/>
      <c r="P260" s="54" t="s">
        <v>1441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2240</v>
      </c>
      <c r="X260" s="57" t="s">
        <v>2240</v>
      </c>
      <c r="Y260" s="57" t="s">
        <v>2240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 hidden="1">
      <c r="A261" s="48">
        <f t="shared" si="83"/>
        <v>261</v>
      </c>
      <c r="B261" s="47">
        <f t="shared" si="84"/>
        <v>249</v>
      </c>
      <c r="C261" s="51" t="s">
        <v>3504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1377</v>
      </c>
      <c r="K261" s="57" t="s">
        <v>3947</v>
      </c>
      <c r="L261" s="55" t="s">
        <v>4771</v>
      </c>
      <c r="M261" s="55" t="s">
        <v>4828</v>
      </c>
      <c r="N261" s="55" t="s">
        <v>2240</v>
      </c>
      <c r="O261" s="55"/>
      <c r="P261" s="54" t="s">
        <v>1628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2240</v>
      </c>
      <c r="X261" s="57" t="s">
        <v>2240</v>
      </c>
      <c r="Y261" s="57" t="s">
        <v>2240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 hidden="1">
      <c r="A262" s="48">
        <f t="shared" si="83"/>
        <v>262</v>
      </c>
      <c r="B262" s="47">
        <f t="shared" si="84"/>
        <v>250</v>
      </c>
      <c r="C262" s="51" t="s">
        <v>3505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1377</v>
      </c>
      <c r="K262" s="57" t="s">
        <v>3947</v>
      </c>
      <c r="L262" s="55" t="s">
        <v>4771</v>
      </c>
      <c r="M262" s="55" t="s">
        <v>4828</v>
      </c>
      <c r="N262" s="55" t="s">
        <v>2240</v>
      </c>
      <c r="O262" s="55"/>
      <c r="P262" s="54" t="s">
        <v>1445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2240</v>
      </c>
      <c r="X262" s="57" t="s">
        <v>2240</v>
      </c>
      <c r="Y262" s="57" t="s">
        <v>2240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 hidden="1">
      <c r="A263" s="48">
        <f t="shared" si="83"/>
        <v>263</v>
      </c>
      <c r="B263" s="47">
        <f t="shared" si="84"/>
        <v>251</v>
      </c>
      <c r="C263" s="51" t="s">
        <v>3505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1377</v>
      </c>
      <c r="K263" s="57" t="s">
        <v>3947</v>
      </c>
      <c r="L263" s="55" t="s">
        <v>4771</v>
      </c>
      <c r="M263" s="55" t="s">
        <v>4828</v>
      </c>
      <c r="N263" s="55" t="s">
        <v>2240</v>
      </c>
      <c r="O263" s="55"/>
      <c r="P263" s="54" t="s">
        <v>1629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2240</v>
      </c>
      <c r="X263" s="57" t="s">
        <v>2240</v>
      </c>
      <c r="Y263" s="57" t="s">
        <v>2240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 hidden="1">
      <c r="A264" s="48">
        <f t="shared" si="83"/>
        <v>264</v>
      </c>
      <c r="B264" s="47">
        <f t="shared" si="84"/>
        <v>252</v>
      </c>
      <c r="C264" s="51" t="s">
        <v>3506</v>
      </c>
      <c r="D264" s="51" t="s">
        <v>25</v>
      </c>
      <c r="E264" s="56" t="s">
        <v>2532</v>
      </c>
      <c r="F264" s="56" t="s">
        <v>2777</v>
      </c>
      <c r="G264" s="79">
        <v>0</v>
      </c>
      <c r="H264" s="79">
        <v>0</v>
      </c>
      <c r="I264" s="145" t="s">
        <v>3</v>
      </c>
      <c r="J264" s="56" t="s">
        <v>1377</v>
      </c>
      <c r="K264" s="57" t="s">
        <v>3947</v>
      </c>
      <c r="L264" s="55" t="s">
        <v>4771</v>
      </c>
      <c r="M264" s="55" t="s">
        <v>4828</v>
      </c>
      <c r="N264" s="55" t="s">
        <v>2240</v>
      </c>
      <c r="O264" s="55"/>
      <c r="P264" s="54" t="s">
        <v>2515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2240</v>
      </c>
      <c r="X264" s="57" t="s">
        <v>2240</v>
      </c>
      <c r="Y264" s="57" t="s">
        <v>2240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 hidden="1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3506</v>
      </c>
      <c r="D265" s="51" t="s">
        <v>25</v>
      </c>
      <c r="E265" s="56" t="s">
        <v>2532</v>
      </c>
      <c r="F265" s="56" t="s">
        <v>5395</v>
      </c>
      <c r="G265" s="79">
        <v>0</v>
      </c>
      <c r="H265" s="79">
        <v>0</v>
      </c>
      <c r="I265" s="144" t="s">
        <v>464</v>
      </c>
      <c r="J265" s="56" t="s">
        <v>1377</v>
      </c>
      <c r="K265" s="57" t="s">
        <v>3947</v>
      </c>
      <c r="L265" s="55" t="s">
        <v>4771</v>
      </c>
      <c r="M265" s="55" t="s">
        <v>4828</v>
      </c>
      <c r="N265" s="55" t="s">
        <v>2240</v>
      </c>
      <c r="O265" s="55"/>
      <c r="P265" s="54" t="s">
        <v>2516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2240</v>
      </c>
      <c r="X265" s="57" t="s">
        <v>2240</v>
      </c>
      <c r="Y265" s="57" t="s">
        <v>2240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 hidden="1">
      <c r="A266" s="48">
        <f t="shared" si="102"/>
        <v>266</v>
      </c>
      <c r="B266" s="47">
        <f t="shared" si="103"/>
        <v>254</v>
      </c>
      <c r="C266" s="51" t="s">
        <v>3506</v>
      </c>
      <c r="D266" s="51" t="s">
        <v>156</v>
      </c>
      <c r="E266" s="56" t="s">
        <v>2533</v>
      </c>
      <c r="F266" s="265" t="s">
        <v>5384</v>
      </c>
      <c r="G266" s="79">
        <v>0</v>
      </c>
      <c r="H266" s="79">
        <v>0</v>
      </c>
      <c r="I266" s="145" t="s">
        <v>3</v>
      </c>
      <c r="J266" s="56" t="s">
        <v>1377</v>
      </c>
      <c r="K266" s="57" t="s">
        <v>3947</v>
      </c>
      <c r="L266" s="55" t="s">
        <v>4771</v>
      </c>
      <c r="M266" s="55" t="s">
        <v>4828</v>
      </c>
      <c r="N266" s="55" t="s">
        <v>2240</v>
      </c>
      <c r="O266" s="55"/>
      <c r="P266" s="54" t="s">
        <v>2517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2240</v>
      </c>
      <c r="X266" s="57" t="s">
        <v>2240</v>
      </c>
      <c r="Y266" s="57" t="s">
        <v>2240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 hidden="1">
      <c r="A267" s="48">
        <f t="shared" si="102"/>
        <v>267</v>
      </c>
      <c r="B267" s="47">
        <f t="shared" si="103"/>
        <v>255</v>
      </c>
      <c r="C267" s="51" t="s">
        <v>3506</v>
      </c>
      <c r="D267" s="51" t="s">
        <v>156</v>
      </c>
      <c r="E267" s="56" t="s">
        <v>2533</v>
      </c>
      <c r="F267" s="265" t="s">
        <v>2777</v>
      </c>
      <c r="G267" s="79">
        <v>0</v>
      </c>
      <c r="H267" s="79">
        <v>0</v>
      </c>
      <c r="I267" s="144" t="s">
        <v>464</v>
      </c>
      <c r="J267" s="56" t="s">
        <v>1377</v>
      </c>
      <c r="K267" s="57" t="s">
        <v>3947</v>
      </c>
      <c r="L267" s="55" t="s">
        <v>4771</v>
      </c>
      <c r="M267" s="55" t="s">
        <v>4828</v>
      </c>
      <c r="N267" s="55" t="s">
        <v>2240</v>
      </c>
      <c r="O267" s="55"/>
      <c r="P267" s="54" t="s">
        <v>2518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2240</v>
      </c>
      <c r="X267" s="57" t="s">
        <v>2240</v>
      </c>
      <c r="Y267" s="57" t="s">
        <v>2240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 hidden="1">
      <c r="A268" s="48">
        <f t="shared" si="102"/>
        <v>268</v>
      </c>
      <c r="B268" s="47">
        <f t="shared" si="103"/>
        <v>256</v>
      </c>
      <c r="C268" s="51" t="s">
        <v>3507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1377</v>
      </c>
      <c r="K268" s="57" t="s">
        <v>3947</v>
      </c>
      <c r="L268" s="55" t="s">
        <v>4771</v>
      </c>
      <c r="M268" s="55" t="s">
        <v>4828</v>
      </c>
      <c r="N268" s="55" t="s">
        <v>2240</v>
      </c>
      <c r="O268" s="55"/>
      <c r="P268" s="54" t="s">
        <v>1483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2240</v>
      </c>
      <c r="X268" s="57" t="s">
        <v>2240</v>
      </c>
      <c r="Y268" s="57" t="s">
        <v>2240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 hidden="1">
      <c r="A269" s="48">
        <f t="shared" si="102"/>
        <v>269</v>
      </c>
      <c r="B269" s="47">
        <f t="shared" si="103"/>
        <v>257</v>
      </c>
      <c r="C269" s="51" t="s">
        <v>3507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1377</v>
      </c>
      <c r="K269" s="57" t="s">
        <v>3947</v>
      </c>
      <c r="L269" s="55" t="s">
        <v>4771</v>
      </c>
      <c r="M269" s="55" t="s">
        <v>4828</v>
      </c>
      <c r="N269" s="55" t="s">
        <v>2240</v>
      </c>
      <c r="O269" s="55"/>
      <c r="P269" s="54" t="s">
        <v>1635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2240</v>
      </c>
      <c r="X269" s="57" t="s">
        <v>2240</v>
      </c>
      <c r="Y269" s="57" t="s">
        <v>2240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 hidden="1">
      <c r="A270" s="48">
        <f t="shared" si="102"/>
        <v>270</v>
      </c>
      <c r="B270" s="47">
        <f t="shared" si="103"/>
        <v>258</v>
      </c>
      <c r="C270" s="51" t="s">
        <v>3508</v>
      </c>
      <c r="D270" s="51" t="s">
        <v>25</v>
      </c>
      <c r="E270" s="56" t="s">
        <v>100</v>
      </c>
      <c r="F270" s="265" t="s">
        <v>100</v>
      </c>
      <c r="G270" s="79">
        <v>0</v>
      </c>
      <c r="H270" s="79">
        <v>0</v>
      </c>
      <c r="I270" s="145" t="s">
        <v>3</v>
      </c>
      <c r="J270" s="56" t="s">
        <v>1377</v>
      </c>
      <c r="K270" s="57" t="s">
        <v>3947</v>
      </c>
      <c r="L270" s="55" t="s">
        <v>4771</v>
      </c>
      <c r="M270" s="55" t="s">
        <v>4828</v>
      </c>
      <c r="N270" s="55" t="s">
        <v>2240</v>
      </c>
      <c r="O270" s="55"/>
      <c r="P270" s="54" t="s">
        <v>1546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2240</v>
      </c>
      <c r="X270" s="57" t="s">
        <v>2240</v>
      </c>
      <c r="Y270" s="57" t="s">
        <v>2240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 hidden="1">
      <c r="A271" s="48">
        <f t="shared" si="102"/>
        <v>271</v>
      </c>
      <c r="B271" s="47">
        <f t="shared" si="103"/>
        <v>259</v>
      </c>
      <c r="C271" s="51" t="s">
        <v>3508</v>
      </c>
      <c r="D271" s="51" t="s">
        <v>156</v>
      </c>
      <c r="E271" s="56" t="s">
        <v>222</v>
      </c>
      <c r="F271" s="265" t="s">
        <v>222</v>
      </c>
      <c r="G271" s="79">
        <v>0</v>
      </c>
      <c r="H271" s="79">
        <v>0</v>
      </c>
      <c r="I271" s="145" t="s">
        <v>3</v>
      </c>
      <c r="J271" s="56" t="s">
        <v>1377</v>
      </c>
      <c r="K271" s="57" t="s">
        <v>3947</v>
      </c>
      <c r="L271" s="55" t="s">
        <v>4771</v>
      </c>
      <c r="M271" s="55" t="s">
        <v>4828</v>
      </c>
      <c r="N271" s="55" t="s">
        <v>2240</v>
      </c>
      <c r="O271" s="55"/>
      <c r="P271" s="54" t="s">
        <v>1728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2240</v>
      </c>
      <c r="X271" s="57" t="s">
        <v>2240</v>
      </c>
      <c r="Y271" s="57" t="s">
        <v>2240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 hidden="1">
      <c r="A272" s="48">
        <f t="shared" si="102"/>
        <v>272</v>
      </c>
      <c r="B272" s="47">
        <f t="shared" si="103"/>
        <v>260</v>
      </c>
      <c r="C272" s="51" t="s">
        <v>3509</v>
      </c>
      <c r="D272" s="51" t="s">
        <v>25</v>
      </c>
      <c r="E272" s="56" t="s">
        <v>111</v>
      </c>
      <c r="F272" s="265" t="s">
        <v>1104</v>
      </c>
      <c r="G272" s="79">
        <v>0</v>
      </c>
      <c r="H272" s="79">
        <v>0</v>
      </c>
      <c r="I272" s="145" t="s">
        <v>3</v>
      </c>
      <c r="J272" s="56" t="s">
        <v>1377</v>
      </c>
      <c r="K272" s="57" t="s">
        <v>3947</v>
      </c>
      <c r="L272" s="55" t="s">
        <v>4771</v>
      </c>
      <c r="M272" s="55" t="s">
        <v>4828</v>
      </c>
      <c r="N272" s="55" t="s">
        <v>2240</v>
      </c>
      <c r="O272" s="55"/>
      <c r="P272" s="54" t="s">
        <v>1567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2240</v>
      </c>
      <c r="X272" s="57" t="s">
        <v>2240</v>
      </c>
      <c r="Y272" s="57" t="s">
        <v>2240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 hidden="1">
      <c r="A273" s="48">
        <f t="shared" si="102"/>
        <v>273</v>
      </c>
      <c r="B273" s="47">
        <f t="shared" si="103"/>
        <v>261</v>
      </c>
      <c r="C273" s="51" t="s">
        <v>3509</v>
      </c>
      <c r="D273" s="51" t="s">
        <v>25</v>
      </c>
      <c r="E273" s="56" t="s">
        <v>111</v>
      </c>
      <c r="F273" s="265" t="s">
        <v>5385</v>
      </c>
      <c r="G273" s="79">
        <v>0</v>
      </c>
      <c r="H273" s="79">
        <v>0</v>
      </c>
      <c r="I273" s="144" t="s">
        <v>464</v>
      </c>
      <c r="J273" s="56" t="s">
        <v>1377</v>
      </c>
      <c r="K273" s="57" t="s">
        <v>3947</v>
      </c>
      <c r="L273" s="55" t="s">
        <v>4771</v>
      </c>
      <c r="M273" s="55" t="s">
        <v>4828</v>
      </c>
      <c r="N273" s="55" t="s">
        <v>2240</v>
      </c>
      <c r="O273" s="55"/>
      <c r="P273" s="54" t="s">
        <v>2108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2240</v>
      </c>
      <c r="X273" s="57" t="s">
        <v>2240</v>
      </c>
      <c r="Y273" s="57" t="s">
        <v>2240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 hidden="1">
      <c r="A274" s="48">
        <f t="shared" si="102"/>
        <v>274</v>
      </c>
      <c r="B274" s="47">
        <f t="shared" si="103"/>
        <v>262</v>
      </c>
      <c r="C274" s="51" t="s">
        <v>3509</v>
      </c>
      <c r="D274" s="51" t="s">
        <v>25</v>
      </c>
      <c r="E274" s="56" t="s">
        <v>111</v>
      </c>
      <c r="F274" s="267" t="s">
        <v>5396</v>
      </c>
      <c r="G274" s="58">
        <v>0</v>
      </c>
      <c r="H274" s="58">
        <v>0</v>
      </c>
      <c r="I274" s="144" t="s">
        <v>464</v>
      </c>
      <c r="J274" s="56" t="s">
        <v>1377</v>
      </c>
      <c r="K274" s="57" t="s">
        <v>3947</v>
      </c>
      <c r="L274" s="55" t="s">
        <v>4771</v>
      </c>
      <c r="M274" s="55" t="s">
        <v>4828</v>
      </c>
      <c r="N274" s="55" t="s">
        <v>2240</v>
      </c>
      <c r="O274" s="55"/>
      <c r="P274" s="54" t="s">
        <v>2151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2240</v>
      </c>
      <c r="X274" s="57" t="s">
        <v>2240</v>
      </c>
      <c r="Y274" s="57" t="s">
        <v>2240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 hidden="1">
      <c r="A275" s="48">
        <f t="shared" si="102"/>
        <v>275</v>
      </c>
      <c r="B275" s="47">
        <f t="shared" si="103"/>
        <v>263</v>
      </c>
      <c r="C275" s="51" t="s">
        <v>3509</v>
      </c>
      <c r="D275" s="51" t="s">
        <v>156</v>
      </c>
      <c r="E275" s="56" t="s">
        <v>223</v>
      </c>
      <c r="F275" s="265" t="s">
        <v>5388</v>
      </c>
      <c r="G275" s="79">
        <v>0</v>
      </c>
      <c r="H275" s="79">
        <v>0</v>
      </c>
      <c r="I275" s="145" t="s">
        <v>3</v>
      </c>
      <c r="J275" s="56" t="s">
        <v>1377</v>
      </c>
      <c r="K275" s="57" t="s">
        <v>3947</v>
      </c>
      <c r="L275" s="55" t="s">
        <v>4771</v>
      </c>
      <c r="M275" s="55" t="s">
        <v>4828</v>
      </c>
      <c r="N275" s="55" t="s">
        <v>2240</v>
      </c>
      <c r="O275" s="55"/>
      <c r="P275" s="54" t="s">
        <v>1729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2240</v>
      </c>
      <c r="X275" s="57" t="s">
        <v>2240</v>
      </c>
      <c r="Y275" s="57" t="s">
        <v>2240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 hidden="1">
      <c r="A276" s="48">
        <f t="shared" si="102"/>
        <v>276</v>
      </c>
      <c r="B276" s="47">
        <f t="shared" si="103"/>
        <v>264</v>
      </c>
      <c r="C276" s="51" t="s">
        <v>3509</v>
      </c>
      <c r="D276" s="51" t="s">
        <v>156</v>
      </c>
      <c r="E276" s="56" t="s">
        <v>223</v>
      </c>
      <c r="F276" s="267" t="s">
        <v>1104</v>
      </c>
      <c r="G276" s="79">
        <v>0</v>
      </c>
      <c r="H276" s="79">
        <v>0</v>
      </c>
      <c r="I276" s="144" t="s">
        <v>464</v>
      </c>
      <c r="J276" s="56" t="s">
        <v>1377</v>
      </c>
      <c r="K276" s="57" t="s">
        <v>3947</v>
      </c>
      <c r="L276" s="55" t="s">
        <v>4771</v>
      </c>
      <c r="M276" s="55" t="s">
        <v>4828</v>
      </c>
      <c r="N276" s="55" t="s">
        <v>2240</v>
      </c>
      <c r="O276" s="55"/>
      <c r="P276" s="54" t="s">
        <v>2113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2240</v>
      </c>
      <c r="X276" s="57" t="s">
        <v>2240</v>
      </c>
      <c r="Y276" s="57" t="s">
        <v>2240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 hidden="1">
      <c r="A277" s="48">
        <f t="shared" si="102"/>
        <v>277</v>
      </c>
      <c r="B277" s="47">
        <f t="shared" si="103"/>
        <v>265</v>
      </c>
      <c r="C277" s="51" t="s">
        <v>3509</v>
      </c>
      <c r="D277" s="51" t="s">
        <v>156</v>
      </c>
      <c r="E277" s="56" t="s">
        <v>223</v>
      </c>
      <c r="F277" s="267" t="s">
        <v>5385</v>
      </c>
      <c r="G277" s="58">
        <v>0</v>
      </c>
      <c r="H277" s="58">
        <v>0</v>
      </c>
      <c r="I277" s="144" t="s">
        <v>464</v>
      </c>
      <c r="J277" s="56" t="s">
        <v>1377</v>
      </c>
      <c r="K277" s="57" t="s">
        <v>3947</v>
      </c>
      <c r="L277" s="55" t="s">
        <v>4771</v>
      </c>
      <c r="M277" s="55" t="s">
        <v>4828</v>
      </c>
      <c r="N277" s="55" t="s">
        <v>2240</v>
      </c>
      <c r="O277" s="55"/>
      <c r="P277" s="54" t="s">
        <v>2152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2240</v>
      </c>
      <c r="X277" s="57" t="s">
        <v>2240</v>
      </c>
      <c r="Y277" s="57" t="s">
        <v>2240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 hidden="1">
      <c r="A278" s="48">
        <f t="shared" si="102"/>
        <v>278</v>
      </c>
      <c r="B278" s="47">
        <f t="shared" si="103"/>
        <v>266</v>
      </c>
      <c r="C278" t="s">
        <v>4334</v>
      </c>
      <c r="D278" t="s">
        <v>25</v>
      </c>
      <c r="E278" t="s">
        <v>4335</v>
      </c>
      <c r="F278" t="s">
        <v>1105</v>
      </c>
      <c r="G278" s="79">
        <v>0</v>
      </c>
      <c r="H278" s="79">
        <v>0</v>
      </c>
      <c r="I278" s="145" t="s">
        <v>3</v>
      </c>
      <c r="J278" s="56" t="s">
        <v>1377</v>
      </c>
      <c r="K278" s="57" t="s">
        <v>3947</v>
      </c>
      <c r="L278" s="55" t="s">
        <v>4771</v>
      </c>
      <c r="M278" s="55" t="s">
        <v>4828</v>
      </c>
      <c r="N278" s="55" t="s">
        <v>2240</v>
      </c>
      <c r="O278" s="55"/>
      <c r="P278" t="s">
        <v>4374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2240</v>
      </c>
      <c r="X278" s="57" t="s">
        <v>2240</v>
      </c>
      <c r="Y278" s="57" t="s">
        <v>2240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 hidden="1">
      <c r="A279" s="48">
        <f t="shared" si="102"/>
        <v>279</v>
      </c>
      <c r="B279" s="47">
        <f t="shared" si="103"/>
        <v>267</v>
      </c>
      <c r="C279" t="s">
        <v>4334</v>
      </c>
      <c r="D279" t="s">
        <v>25</v>
      </c>
      <c r="E279" t="s">
        <v>4335</v>
      </c>
      <c r="F279" t="s">
        <v>5397</v>
      </c>
      <c r="G279" s="79">
        <v>0</v>
      </c>
      <c r="H279" s="79">
        <v>0</v>
      </c>
      <c r="I279" s="144" t="s">
        <v>464</v>
      </c>
      <c r="J279" s="56" t="s">
        <v>1377</v>
      </c>
      <c r="K279" s="57" t="s">
        <v>3947</v>
      </c>
      <c r="L279" s="55" t="s">
        <v>4771</v>
      </c>
      <c r="M279" s="55" t="s">
        <v>4828</v>
      </c>
      <c r="N279" s="55" t="s">
        <v>2240</v>
      </c>
      <c r="O279" s="55"/>
      <c r="P279" t="s">
        <v>4375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2240</v>
      </c>
      <c r="X279" s="57" t="s">
        <v>2240</v>
      </c>
      <c r="Y279" s="57" t="s">
        <v>2240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 hidden="1">
      <c r="A280" s="48">
        <f t="shared" si="102"/>
        <v>280</v>
      </c>
      <c r="B280" s="47">
        <f t="shared" si="103"/>
        <v>268</v>
      </c>
      <c r="C280" t="s">
        <v>4334</v>
      </c>
      <c r="D280" t="s">
        <v>156</v>
      </c>
      <c r="E280" t="s">
        <v>4336</v>
      </c>
      <c r="F280" t="s">
        <v>5389</v>
      </c>
      <c r="G280" s="79">
        <v>0</v>
      </c>
      <c r="H280" s="79">
        <v>0</v>
      </c>
      <c r="I280" s="145" t="s">
        <v>3</v>
      </c>
      <c r="J280" s="56" t="s">
        <v>1377</v>
      </c>
      <c r="K280" s="57" t="s">
        <v>3947</v>
      </c>
      <c r="L280" s="55" t="s">
        <v>4771</v>
      </c>
      <c r="M280" s="55" t="s">
        <v>4828</v>
      </c>
      <c r="N280" s="55" t="s">
        <v>2240</v>
      </c>
      <c r="O280" s="55"/>
      <c r="P280" t="s">
        <v>4376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2240</v>
      </c>
      <c r="X280" s="57" t="s">
        <v>2240</v>
      </c>
      <c r="Y280" s="57" t="s">
        <v>2240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 hidden="1">
      <c r="A281" s="48">
        <f t="shared" si="102"/>
        <v>281</v>
      </c>
      <c r="B281" s="47">
        <f t="shared" si="103"/>
        <v>269</v>
      </c>
      <c r="C281" t="s">
        <v>4334</v>
      </c>
      <c r="D281" t="s">
        <v>156</v>
      </c>
      <c r="E281" t="s">
        <v>4336</v>
      </c>
      <c r="F281" t="s">
        <v>1105</v>
      </c>
      <c r="G281" s="79">
        <v>0</v>
      </c>
      <c r="H281" s="79">
        <v>0</v>
      </c>
      <c r="I281" s="144" t="s">
        <v>464</v>
      </c>
      <c r="J281" s="56" t="s">
        <v>1377</v>
      </c>
      <c r="K281" s="57" t="s">
        <v>3947</v>
      </c>
      <c r="L281" s="55" t="s">
        <v>4771</v>
      </c>
      <c r="M281" s="55" t="s">
        <v>4828</v>
      </c>
      <c r="N281" s="55" t="s">
        <v>2240</v>
      </c>
      <c r="O281" s="55"/>
      <c r="P281" t="s">
        <v>4377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2240</v>
      </c>
      <c r="X281" s="57" t="s">
        <v>2240</v>
      </c>
      <c r="Y281" s="57" t="s">
        <v>2240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 hidden="1">
      <c r="A282" s="48">
        <f t="shared" si="102"/>
        <v>282</v>
      </c>
      <c r="B282" s="47">
        <f t="shared" si="103"/>
        <v>270</v>
      </c>
      <c r="C282" t="s">
        <v>4337</v>
      </c>
      <c r="D282" t="s">
        <v>25</v>
      </c>
      <c r="E282" t="s">
        <v>4338</v>
      </c>
      <c r="F282" t="s">
        <v>1106</v>
      </c>
      <c r="G282" s="79">
        <v>0</v>
      </c>
      <c r="H282" s="79">
        <v>0</v>
      </c>
      <c r="I282" s="145" t="s">
        <v>3</v>
      </c>
      <c r="J282" s="56" t="s">
        <v>1377</v>
      </c>
      <c r="K282" s="57" t="s">
        <v>3947</v>
      </c>
      <c r="L282" s="55" t="s">
        <v>4771</v>
      </c>
      <c r="M282" s="55" t="s">
        <v>4828</v>
      </c>
      <c r="N282" s="55" t="s">
        <v>2240</v>
      </c>
      <c r="O282" s="55"/>
      <c r="P282" t="s">
        <v>4378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2240</v>
      </c>
      <c r="X282" s="57" t="s">
        <v>2240</v>
      </c>
      <c r="Y282" s="57" t="s">
        <v>2240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 hidden="1">
      <c r="A283" s="48">
        <f t="shared" si="102"/>
        <v>283</v>
      </c>
      <c r="B283" s="47">
        <f t="shared" si="103"/>
        <v>271</v>
      </c>
      <c r="C283" t="s">
        <v>4337</v>
      </c>
      <c r="D283" t="s">
        <v>25</v>
      </c>
      <c r="E283" t="s">
        <v>4338</v>
      </c>
      <c r="F283" t="s">
        <v>5397</v>
      </c>
      <c r="G283" s="79">
        <v>0</v>
      </c>
      <c r="H283" s="79">
        <v>0</v>
      </c>
      <c r="I283" s="144" t="s">
        <v>464</v>
      </c>
      <c r="J283" s="56" t="s">
        <v>1377</v>
      </c>
      <c r="K283" s="57" t="s">
        <v>3947</v>
      </c>
      <c r="L283" s="55" t="s">
        <v>4771</v>
      </c>
      <c r="M283" s="55" t="s">
        <v>4828</v>
      </c>
      <c r="N283" s="55" t="s">
        <v>2240</v>
      </c>
      <c r="O283" s="55"/>
      <c r="P283" t="s">
        <v>4379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2240</v>
      </c>
      <c r="X283" s="57" t="s">
        <v>2240</v>
      </c>
      <c r="Y283" s="57" t="s">
        <v>2240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 hidden="1">
      <c r="A284" s="48">
        <f t="shared" si="102"/>
        <v>284</v>
      </c>
      <c r="B284" s="47">
        <f t="shared" si="103"/>
        <v>272</v>
      </c>
      <c r="C284" t="s">
        <v>4337</v>
      </c>
      <c r="D284" t="s">
        <v>156</v>
      </c>
      <c r="E284" t="s">
        <v>4339</v>
      </c>
      <c r="F284" t="s">
        <v>5389</v>
      </c>
      <c r="G284" s="79">
        <v>0</v>
      </c>
      <c r="H284" s="79">
        <v>0</v>
      </c>
      <c r="I284" s="145" t="s">
        <v>3</v>
      </c>
      <c r="J284" s="56" t="s">
        <v>1377</v>
      </c>
      <c r="K284" s="57" t="s">
        <v>3947</v>
      </c>
      <c r="L284" s="55" t="s">
        <v>4771</v>
      </c>
      <c r="M284" s="55" t="s">
        <v>4828</v>
      </c>
      <c r="N284" s="55" t="s">
        <v>2240</v>
      </c>
      <c r="O284" s="55"/>
      <c r="P284" t="s">
        <v>4380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2240</v>
      </c>
      <c r="X284" s="57" t="s">
        <v>2240</v>
      </c>
      <c r="Y284" s="57" t="s">
        <v>2240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 hidden="1">
      <c r="A285" s="48">
        <f t="shared" si="102"/>
        <v>285</v>
      </c>
      <c r="B285" s="47">
        <f t="shared" si="103"/>
        <v>273</v>
      </c>
      <c r="C285" t="s">
        <v>4337</v>
      </c>
      <c r="D285" t="s">
        <v>156</v>
      </c>
      <c r="E285" t="s">
        <v>4339</v>
      </c>
      <c r="F285" t="s">
        <v>1106</v>
      </c>
      <c r="G285" s="79">
        <v>0</v>
      </c>
      <c r="H285" s="79">
        <v>0</v>
      </c>
      <c r="I285" s="144" t="s">
        <v>464</v>
      </c>
      <c r="J285" s="56" t="s">
        <v>1377</v>
      </c>
      <c r="K285" s="57" t="s">
        <v>3947</v>
      </c>
      <c r="L285" s="55" t="s">
        <v>4771</v>
      </c>
      <c r="M285" s="55" t="s">
        <v>4828</v>
      </c>
      <c r="N285" s="55" t="s">
        <v>2240</v>
      </c>
      <c r="O285" s="55"/>
      <c r="P285" t="s">
        <v>4381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2240</v>
      </c>
      <c r="X285" s="57" t="s">
        <v>2240</v>
      </c>
      <c r="Y285" s="57" t="s">
        <v>2240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 hidden="1">
      <c r="A286" s="48">
        <f t="shared" si="102"/>
        <v>286</v>
      </c>
      <c r="B286" s="47">
        <f t="shared" si="103"/>
        <v>274</v>
      </c>
      <c r="C286" t="s">
        <v>4340</v>
      </c>
      <c r="D286" t="s">
        <v>25</v>
      </c>
      <c r="E286" t="s">
        <v>4341</v>
      </c>
      <c r="F286" t="s">
        <v>4341</v>
      </c>
      <c r="G286" s="79">
        <v>0</v>
      </c>
      <c r="H286" s="79">
        <v>0</v>
      </c>
      <c r="I286" s="145" t="s">
        <v>3</v>
      </c>
      <c r="J286" s="56" t="s">
        <v>1377</v>
      </c>
      <c r="K286" s="57" t="s">
        <v>3947</v>
      </c>
      <c r="L286" s="55" t="s">
        <v>4771</v>
      </c>
      <c r="M286" s="55" t="s">
        <v>4828</v>
      </c>
      <c r="N286" s="55" t="s">
        <v>2240</v>
      </c>
      <c r="O286" s="55"/>
      <c r="P286" t="s">
        <v>4382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2240</v>
      </c>
      <c r="X286" s="57" t="s">
        <v>2240</v>
      </c>
      <c r="Y286" s="57" t="s">
        <v>2240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 hidden="1">
      <c r="A287" s="48">
        <f t="shared" si="102"/>
        <v>287</v>
      </c>
      <c r="B287" s="47">
        <f t="shared" si="103"/>
        <v>275</v>
      </c>
      <c r="C287" t="s">
        <v>4340</v>
      </c>
      <c r="D287" t="s">
        <v>156</v>
      </c>
      <c r="E287" t="s">
        <v>4342</v>
      </c>
      <c r="F287" t="s">
        <v>4342</v>
      </c>
      <c r="G287" s="79">
        <v>0</v>
      </c>
      <c r="H287" s="79">
        <v>0</v>
      </c>
      <c r="I287" s="145" t="s">
        <v>3</v>
      </c>
      <c r="J287" s="56" t="s">
        <v>1377</v>
      </c>
      <c r="K287" s="57" t="s">
        <v>3947</v>
      </c>
      <c r="L287" s="55" t="s">
        <v>4771</v>
      </c>
      <c r="M287" s="55" t="s">
        <v>4828</v>
      </c>
      <c r="N287" s="55" t="s">
        <v>2240</v>
      </c>
      <c r="O287" s="55"/>
      <c r="P287" t="s">
        <v>4383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2240</v>
      </c>
      <c r="X287" s="57" t="s">
        <v>2240</v>
      </c>
      <c r="Y287" s="57" t="s">
        <v>2240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 hidden="1">
      <c r="A288" s="48">
        <f t="shared" si="102"/>
        <v>288</v>
      </c>
      <c r="B288" s="47">
        <f t="shared" si="103"/>
        <v>276</v>
      </c>
      <c r="C288" t="s">
        <v>4343</v>
      </c>
      <c r="D288" t="s">
        <v>25</v>
      </c>
      <c r="E288" t="s">
        <v>4344</v>
      </c>
      <c r="F288" t="s">
        <v>4344</v>
      </c>
      <c r="G288" s="79">
        <v>0</v>
      </c>
      <c r="H288" s="79">
        <v>0</v>
      </c>
      <c r="I288" s="145" t="s">
        <v>3</v>
      </c>
      <c r="J288" s="56" t="s">
        <v>1377</v>
      </c>
      <c r="K288" s="57" t="s">
        <v>3947</v>
      </c>
      <c r="L288" s="55" t="s">
        <v>4771</v>
      </c>
      <c r="M288" s="55" t="s">
        <v>4828</v>
      </c>
      <c r="N288" s="55" t="s">
        <v>2240</v>
      </c>
      <c r="O288" s="55"/>
      <c r="P288" t="s">
        <v>4384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2240</v>
      </c>
      <c r="X288" s="57" t="s">
        <v>2240</v>
      </c>
      <c r="Y288" s="57" t="s">
        <v>2240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 hidden="1">
      <c r="A289" s="48">
        <f t="shared" si="102"/>
        <v>289</v>
      </c>
      <c r="B289" s="47">
        <f t="shared" si="103"/>
        <v>277</v>
      </c>
      <c r="C289" t="s">
        <v>4343</v>
      </c>
      <c r="D289" t="s">
        <v>156</v>
      </c>
      <c r="E289" t="s">
        <v>4345</v>
      </c>
      <c r="F289" t="s">
        <v>4345</v>
      </c>
      <c r="G289" s="79">
        <v>0</v>
      </c>
      <c r="H289" s="79">
        <v>0</v>
      </c>
      <c r="I289" s="145" t="s">
        <v>3</v>
      </c>
      <c r="J289" s="56" t="s">
        <v>1377</v>
      </c>
      <c r="K289" s="57" t="s">
        <v>3947</v>
      </c>
      <c r="L289" s="55" t="s">
        <v>4771</v>
      </c>
      <c r="M289" s="55" t="s">
        <v>4828</v>
      </c>
      <c r="N289" s="55" t="s">
        <v>2240</v>
      </c>
      <c r="O289" s="55"/>
      <c r="P289" t="s">
        <v>4385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2240</v>
      </c>
      <c r="X289" s="57" t="s">
        <v>2240</v>
      </c>
      <c r="Y289" s="57" t="s">
        <v>2240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 hidden="1">
      <c r="A290" s="48">
        <f t="shared" si="102"/>
        <v>290</v>
      </c>
      <c r="B290" s="47">
        <f t="shared" si="103"/>
        <v>278</v>
      </c>
      <c r="C290" s="51" t="s">
        <v>3510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1377</v>
      </c>
      <c r="K290" s="57" t="s">
        <v>3947</v>
      </c>
      <c r="L290" s="55" t="s">
        <v>4771</v>
      </c>
      <c r="M290" s="55" t="s">
        <v>4828</v>
      </c>
      <c r="N290" s="55" t="s">
        <v>2240</v>
      </c>
      <c r="O290" s="55"/>
      <c r="P290" s="54" t="s">
        <v>1598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2240</v>
      </c>
      <c r="X290" s="57" t="s">
        <v>2240</v>
      </c>
      <c r="Y290" s="57" t="s">
        <v>2240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 hidden="1">
      <c r="A291" s="48">
        <f t="shared" si="102"/>
        <v>291</v>
      </c>
      <c r="B291" s="47">
        <f t="shared" si="103"/>
        <v>279</v>
      </c>
      <c r="C291" s="51" t="s">
        <v>3510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1377</v>
      </c>
      <c r="K291" s="57" t="s">
        <v>3947</v>
      </c>
      <c r="L291" s="55" t="s">
        <v>4771</v>
      </c>
      <c r="M291" s="55" t="s">
        <v>4828</v>
      </c>
      <c r="N291" s="55" t="s">
        <v>2240</v>
      </c>
      <c r="O291" s="55"/>
      <c r="P291" s="54" t="s">
        <v>1951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2240</v>
      </c>
      <c r="X291" s="57" t="s">
        <v>2240</v>
      </c>
      <c r="Y291" s="57" t="s">
        <v>2240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 hidden="1">
      <c r="A292" s="48">
        <f t="shared" si="102"/>
        <v>292</v>
      </c>
      <c r="B292" s="47">
        <f t="shared" si="103"/>
        <v>280</v>
      </c>
      <c r="C292" s="51" t="s">
        <v>3511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1377</v>
      </c>
      <c r="K292" s="57" t="s">
        <v>3947</v>
      </c>
      <c r="L292" s="55" t="s">
        <v>4771</v>
      </c>
      <c r="M292" s="55" t="s">
        <v>4828</v>
      </c>
      <c r="N292" s="55" t="s">
        <v>2240</v>
      </c>
      <c r="O292" s="55"/>
      <c r="P292" s="54" t="s">
        <v>1599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2240</v>
      </c>
      <c r="X292" s="57" t="s">
        <v>2240</v>
      </c>
      <c r="Y292" s="57" t="s">
        <v>2240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 hidden="1">
      <c r="A293" s="48">
        <f t="shared" si="102"/>
        <v>293</v>
      </c>
      <c r="B293" s="47">
        <f t="shared" si="103"/>
        <v>281</v>
      </c>
      <c r="C293" s="51" t="s">
        <v>3511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1377</v>
      </c>
      <c r="K293" s="57" t="s">
        <v>3947</v>
      </c>
      <c r="L293" s="55" t="s">
        <v>4771</v>
      </c>
      <c r="M293" s="55" t="s">
        <v>4828</v>
      </c>
      <c r="N293" s="55" t="s">
        <v>2240</v>
      </c>
      <c r="O293" s="55"/>
      <c r="P293" s="54" t="s">
        <v>1952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2240</v>
      </c>
      <c r="X293" s="57" t="s">
        <v>2240</v>
      </c>
      <c r="Y293" s="57" t="s">
        <v>2240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 hidden="1">
      <c r="A294" s="48">
        <f t="shared" si="102"/>
        <v>294</v>
      </c>
      <c r="B294" s="47">
        <f t="shared" si="103"/>
        <v>282</v>
      </c>
      <c r="C294" s="51" t="s">
        <v>3512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1377</v>
      </c>
      <c r="K294" s="57" t="s">
        <v>3947</v>
      </c>
      <c r="L294" s="55" t="s">
        <v>4771</v>
      </c>
      <c r="M294" s="55" t="s">
        <v>4828</v>
      </c>
      <c r="N294" s="55" t="s">
        <v>2240</v>
      </c>
      <c r="O294" s="55"/>
      <c r="P294" s="54" t="s">
        <v>1600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2240</v>
      </c>
      <c r="X294" s="57" t="s">
        <v>2240</v>
      </c>
      <c r="Y294" s="57" t="s">
        <v>2240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 hidden="1">
      <c r="A295" s="48">
        <f t="shared" si="102"/>
        <v>295</v>
      </c>
      <c r="B295" s="47">
        <f t="shared" si="103"/>
        <v>283</v>
      </c>
      <c r="C295" s="51" t="s">
        <v>3512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1377</v>
      </c>
      <c r="K295" s="57" t="s">
        <v>3947</v>
      </c>
      <c r="L295" s="55" t="s">
        <v>4771</v>
      </c>
      <c r="M295" s="55" t="s">
        <v>4828</v>
      </c>
      <c r="N295" s="55" t="s">
        <v>2240</v>
      </c>
      <c r="O295" s="55"/>
      <c r="P295" s="54" t="s">
        <v>1953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2240</v>
      </c>
      <c r="X295" s="57" t="s">
        <v>2240</v>
      </c>
      <c r="Y295" s="57" t="s">
        <v>2240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 hidden="1">
      <c r="A296" s="48">
        <f t="shared" si="102"/>
        <v>296</v>
      </c>
      <c r="B296" s="47">
        <f t="shared" si="103"/>
        <v>284</v>
      </c>
      <c r="C296" s="51" t="s">
        <v>3513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1377</v>
      </c>
      <c r="K296" s="57" t="s">
        <v>3947</v>
      </c>
      <c r="L296" s="55" t="s">
        <v>4771</v>
      </c>
      <c r="M296" s="55" t="s">
        <v>4828</v>
      </c>
      <c r="N296" s="55" t="s">
        <v>2240</v>
      </c>
      <c r="O296" s="55"/>
      <c r="P296" s="54" t="s">
        <v>4075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2240</v>
      </c>
      <c r="X296" s="57" t="s">
        <v>2240</v>
      </c>
      <c r="Y296" s="57" t="s">
        <v>2240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 hidden="1">
      <c r="A297" s="48">
        <f t="shared" si="102"/>
        <v>297</v>
      </c>
      <c r="B297" s="47">
        <f t="shared" si="103"/>
        <v>285</v>
      </c>
      <c r="C297" s="51" t="s">
        <v>3513</v>
      </c>
      <c r="D297" s="51" t="s">
        <v>25</v>
      </c>
      <c r="E297" s="56" t="s">
        <v>140</v>
      </c>
      <c r="F297" s="56" t="s">
        <v>5398</v>
      </c>
      <c r="G297" s="79">
        <v>0</v>
      </c>
      <c r="H297" s="79">
        <v>0</v>
      </c>
      <c r="I297" s="144" t="s">
        <v>464</v>
      </c>
      <c r="J297" s="56" t="s">
        <v>1377</v>
      </c>
      <c r="K297" s="57" t="s">
        <v>3947</v>
      </c>
      <c r="L297" s="55" t="s">
        <v>4771</v>
      </c>
      <c r="M297" s="55" t="s">
        <v>4828</v>
      </c>
      <c r="N297" s="55" t="s">
        <v>2240</v>
      </c>
      <c r="O297" s="55"/>
      <c r="P297" s="54" t="s">
        <v>4076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2240</v>
      </c>
      <c r="X297" s="57" t="s">
        <v>2240</v>
      </c>
      <c r="Y297" s="57" t="s">
        <v>2240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 hidden="1">
      <c r="A298" s="48">
        <f t="shared" si="102"/>
        <v>298</v>
      </c>
      <c r="B298" s="47">
        <f t="shared" si="103"/>
        <v>286</v>
      </c>
      <c r="C298" s="51" t="s">
        <v>3513</v>
      </c>
      <c r="D298" s="51" t="s">
        <v>156</v>
      </c>
      <c r="E298" s="56" t="s">
        <v>244</v>
      </c>
      <c r="F298" s="56" t="s">
        <v>5390</v>
      </c>
      <c r="G298" s="79">
        <v>0</v>
      </c>
      <c r="H298" s="79">
        <v>0</v>
      </c>
      <c r="I298" s="145" t="s">
        <v>3</v>
      </c>
      <c r="J298" s="56" t="s">
        <v>1377</v>
      </c>
      <c r="K298" s="57" t="s">
        <v>3947</v>
      </c>
      <c r="L298" s="55" t="s">
        <v>4771</v>
      </c>
      <c r="M298" s="55" t="s">
        <v>4828</v>
      </c>
      <c r="N298" s="55" t="s">
        <v>2240</v>
      </c>
      <c r="O298" s="55"/>
      <c r="P298" s="54" t="s">
        <v>4077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2240</v>
      </c>
      <c r="X298" s="57" t="s">
        <v>2240</v>
      </c>
      <c r="Y298" s="57" t="s">
        <v>2240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 hidden="1">
      <c r="A299" s="48">
        <f t="shared" si="102"/>
        <v>299</v>
      </c>
      <c r="B299" s="47">
        <f t="shared" si="103"/>
        <v>287</v>
      </c>
      <c r="C299" s="51" t="s">
        <v>3513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464</v>
      </c>
      <c r="J299" s="56" t="s">
        <v>1377</v>
      </c>
      <c r="K299" s="57" t="s">
        <v>3947</v>
      </c>
      <c r="L299" s="55" t="s">
        <v>4771</v>
      </c>
      <c r="M299" s="55" t="s">
        <v>4828</v>
      </c>
      <c r="N299" s="55" t="s">
        <v>2240</v>
      </c>
      <c r="O299" s="55"/>
      <c r="P299" s="54" t="s">
        <v>4078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2240</v>
      </c>
      <c r="X299" s="57" t="s">
        <v>2240</v>
      </c>
      <c r="Y299" s="57" t="s">
        <v>2240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 hidden="1">
      <c r="A300" s="48">
        <f t="shared" si="102"/>
        <v>300</v>
      </c>
      <c r="B300" s="47">
        <f t="shared" si="103"/>
        <v>288</v>
      </c>
      <c r="C300" t="s">
        <v>4346</v>
      </c>
      <c r="D300" t="s">
        <v>25</v>
      </c>
      <c r="E300" t="s">
        <v>4347</v>
      </c>
      <c r="F300" t="s">
        <v>4347</v>
      </c>
      <c r="G300" s="79">
        <v>0</v>
      </c>
      <c r="H300" s="79">
        <v>0</v>
      </c>
      <c r="I300" s="145" t="s">
        <v>3</v>
      </c>
      <c r="J300" s="56" t="s">
        <v>1377</v>
      </c>
      <c r="K300" s="57" t="s">
        <v>3947</v>
      </c>
      <c r="L300" s="55" t="s">
        <v>4771</v>
      </c>
      <c r="M300" s="55" t="s">
        <v>4828</v>
      </c>
      <c r="N300" s="55" t="s">
        <v>2240</v>
      </c>
      <c r="O300" s="55"/>
      <c r="P300" t="s">
        <v>4386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2240</v>
      </c>
      <c r="X300" s="57" t="s">
        <v>2240</v>
      </c>
      <c r="Y300" s="57" t="s">
        <v>2240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 hidden="1">
      <c r="A301" s="48">
        <f t="shared" si="102"/>
        <v>301</v>
      </c>
      <c r="B301" s="47">
        <f t="shared" si="103"/>
        <v>289</v>
      </c>
      <c r="C301" t="s">
        <v>4346</v>
      </c>
      <c r="D301" t="s">
        <v>156</v>
      </c>
      <c r="E301" t="s">
        <v>4348</v>
      </c>
      <c r="F301" t="s">
        <v>4348</v>
      </c>
      <c r="G301" s="79">
        <v>0</v>
      </c>
      <c r="H301" s="79">
        <v>0</v>
      </c>
      <c r="I301" s="145" t="s">
        <v>3</v>
      </c>
      <c r="J301" s="56" t="s">
        <v>1377</v>
      </c>
      <c r="K301" s="57" t="s">
        <v>3947</v>
      </c>
      <c r="L301" s="55" t="s">
        <v>4771</v>
      </c>
      <c r="M301" s="55" t="s">
        <v>4828</v>
      </c>
      <c r="N301" s="55" t="s">
        <v>2240</v>
      </c>
      <c r="O301" s="55"/>
      <c r="P301" t="s">
        <v>4387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2240</v>
      </c>
      <c r="X301" s="57" t="s">
        <v>2240</v>
      </c>
      <c r="Y301" s="57" t="s">
        <v>2240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 hidden="1">
      <c r="A302" s="48">
        <f t="shared" si="102"/>
        <v>302</v>
      </c>
      <c r="B302" s="47">
        <f t="shared" si="103"/>
        <v>290</v>
      </c>
      <c r="C302" t="s">
        <v>3514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1377</v>
      </c>
      <c r="K302" s="57" t="s">
        <v>3947</v>
      </c>
      <c r="L302" s="55" t="s">
        <v>4771</v>
      </c>
      <c r="M302" s="55" t="s">
        <v>4828</v>
      </c>
      <c r="N302" s="55" t="s">
        <v>2240</v>
      </c>
      <c r="O302" s="55"/>
      <c r="P302" s="54" t="s">
        <v>1945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2240</v>
      </c>
      <c r="X302" s="57" t="s">
        <v>2240</v>
      </c>
      <c r="Y302" s="57" t="s">
        <v>2240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 hidden="1">
      <c r="A303" s="48">
        <f t="shared" si="102"/>
        <v>303</v>
      </c>
      <c r="B303" s="47">
        <f t="shared" si="103"/>
        <v>291</v>
      </c>
      <c r="C303" s="51" t="s">
        <v>3514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1377</v>
      </c>
      <c r="K303" s="57" t="s">
        <v>3947</v>
      </c>
      <c r="L303" s="55" t="s">
        <v>4771</v>
      </c>
      <c r="M303" s="55" t="s">
        <v>4828</v>
      </c>
      <c r="N303" s="55" t="s">
        <v>2240</v>
      </c>
      <c r="O303" s="55"/>
      <c r="P303" s="54" t="s">
        <v>1630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2240</v>
      </c>
      <c r="X303" s="57" t="s">
        <v>2240</v>
      </c>
      <c r="Y303" s="57" t="s">
        <v>2240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 hidden="1">
      <c r="A304" s="48">
        <f t="shared" si="102"/>
        <v>304</v>
      </c>
      <c r="B304" s="47">
        <f t="shared" si="103"/>
        <v>292</v>
      </c>
      <c r="C304" s="51" t="s">
        <v>3515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1377</v>
      </c>
      <c r="K304" s="57" t="s">
        <v>3947</v>
      </c>
      <c r="L304" s="55" t="s">
        <v>4771</v>
      </c>
      <c r="M304" s="55" t="s">
        <v>4828</v>
      </c>
      <c r="N304" s="55" t="s">
        <v>2240</v>
      </c>
      <c r="O304" s="55"/>
      <c r="P304" s="54" t="s">
        <v>1636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2240</v>
      </c>
      <c r="X304" s="57" t="s">
        <v>2240</v>
      </c>
      <c r="Y304" s="57" t="s">
        <v>2240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 hidden="1">
      <c r="A305" s="48">
        <f t="shared" si="102"/>
        <v>305</v>
      </c>
      <c r="B305" s="47">
        <f t="shared" si="103"/>
        <v>293</v>
      </c>
      <c r="C305" s="51" t="s">
        <v>3515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1377</v>
      </c>
      <c r="K305" s="57" t="s">
        <v>3947</v>
      </c>
      <c r="L305" s="55" t="s">
        <v>4771</v>
      </c>
      <c r="M305" s="55" t="s">
        <v>4828</v>
      </c>
      <c r="N305" s="55" t="s">
        <v>2240</v>
      </c>
      <c r="O305" s="55"/>
      <c r="P305" s="54" t="s">
        <v>1647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2240</v>
      </c>
      <c r="X305" s="57" t="s">
        <v>2240</v>
      </c>
      <c r="Y305" s="57" t="s">
        <v>2240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 hidden="1">
      <c r="A306" s="48">
        <f t="shared" si="102"/>
        <v>306</v>
      </c>
      <c r="B306" s="47">
        <f t="shared" si="103"/>
        <v>294</v>
      </c>
      <c r="C306" t="s">
        <v>4349</v>
      </c>
      <c r="D306" t="s">
        <v>156</v>
      </c>
      <c r="E306" t="s">
        <v>4350</v>
      </c>
      <c r="F306" t="s">
        <v>4350</v>
      </c>
      <c r="G306" s="79">
        <v>0</v>
      </c>
      <c r="H306" s="79">
        <v>0</v>
      </c>
      <c r="I306" s="145" t="s">
        <v>3</v>
      </c>
      <c r="J306" s="56" t="s">
        <v>1377</v>
      </c>
      <c r="K306" s="57" t="s">
        <v>3947</v>
      </c>
      <c r="L306" s="55" t="s">
        <v>4771</v>
      </c>
      <c r="M306" s="55" t="s">
        <v>4828</v>
      </c>
      <c r="N306" s="55" t="s">
        <v>2240</v>
      </c>
      <c r="O306" s="55"/>
      <c r="P306" t="s">
        <v>4388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2240</v>
      </c>
      <c r="X306" s="57" t="s">
        <v>2240</v>
      </c>
      <c r="Y306" s="57" t="s">
        <v>2240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 hidden="1">
      <c r="A307" s="48">
        <f t="shared" si="102"/>
        <v>307</v>
      </c>
      <c r="B307" s="47">
        <f t="shared" si="103"/>
        <v>295</v>
      </c>
      <c r="C307" t="s">
        <v>4349</v>
      </c>
      <c r="D307" t="s">
        <v>25</v>
      </c>
      <c r="E307" t="s">
        <v>4351</v>
      </c>
      <c r="F307" t="s">
        <v>4351</v>
      </c>
      <c r="G307" s="79">
        <v>0</v>
      </c>
      <c r="H307" s="79">
        <v>0</v>
      </c>
      <c r="I307" s="145" t="s">
        <v>3</v>
      </c>
      <c r="J307" s="56" t="s">
        <v>1377</v>
      </c>
      <c r="K307" s="57" t="s">
        <v>3947</v>
      </c>
      <c r="L307" s="55" t="s">
        <v>4771</v>
      </c>
      <c r="M307" s="55" t="s">
        <v>4828</v>
      </c>
      <c r="N307" s="55" t="s">
        <v>2240</v>
      </c>
      <c r="O307" s="55"/>
      <c r="P307" t="s">
        <v>4389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2240</v>
      </c>
      <c r="X307" s="57" t="s">
        <v>2240</v>
      </c>
      <c r="Y307" s="57" t="s">
        <v>2240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 hidden="1">
      <c r="A308" s="48">
        <f t="shared" si="102"/>
        <v>308</v>
      </c>
      <c r="B308" s="47">
        <f t="shared" si="103"/>
        <v>296</v>
      </c>
      <c r="C308" s="51" t="s">
        <v>3516</v>
      </c>
      <c r="D308" s="51" t="s">
        <v>156</v>
      </c>
      <c r="E308" s="56" t="s">
        <v>164</v>
      </c>
      <c r="F308" s="264" t="s">
        <v>5383</v>
      </c>
      <c r="G308" s="79">
        <v>0</v>
      </c>
      <c r="H308" s="79">
        <v>0</v>
      </c>
      <c r="I308" s="145" t="s">
        <v>3</v>
      </c>
      <c r="J308" s="56" t="s">
        <v>1377</v>
      </c>
      <c r="K308" s="57" t="s">
        <v>3947</v>
      </c>
      <c r="L308" s="55" t="s">
        <v>4771</v>
      </c>
      <c r="M308" s="55" t="s">
        <v>4828</v>
      </c>
      <c r="N308" s="55" t="s">
        <v>2240</v>
      </c>
      <c r="O308" s="55"/>
      <c r="P308" s="54" t="s">
        <v>1637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2240</v>
      </c>
      <c r="X308" s="57" t="s">
        <v>2240</v>
      </c>
      <c r="Y308" s="57" t="s">
        <v>2240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 hidden="1">
      <c r="A309" s="48">
        <f t="shared" si="102"/>
        <v>309</v>
      </c>
      <c r="B309" s="47">
        <f t="shared" si="103"/>
        <v>297</v>
      </c>
      <c r="C309" s="51" t="s">
        <v>3516</v>
      </c>
      <c r="D309" s="51" t="s">
        <v>156</v>
      </c>
      <c r="E309" s="56" t="s">
        <v>164</v>
      </c>
      <c r="F309" s="267" t="s">
        <v>465</v>
      </c>
      <c r="G309" s="79">
        <v>0</v>
      </c>
      <c r="H309" s="79">
        <v>0</v>
      </c>
      <c r="I309" s="144" t="s">
        <v>464</v>
      </c>
      <c r="J309" s="56" t="s">
        <v>1377</v>
      </c>
      <c r="K309" s="57" t="s">
        <v>3947</v>
      </c>
      <c r="L309" s="55" t="s">
        <v>4771</v>
      </c>
      <c r="M309" s="55" t="s">
        <v>4828</v>
      </c>
      <c r="N309" s="55" t="s">
        <v>2240</v>
      </c>
      <c r="O309" s="55"/>
      <c r="P309" s="54" t="s">
        <v>2109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2240</v>
      </c>
      <c r="X309" s="57" t="s">
        <v>2240</v>
      </c>
      <c r="Y309" s="57" t="s">
        <v>2240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 hidden="1">
      <c r="A310" s="48">
        <f t="shared" si="102"/>
        <v>310</v>
      </c>
      <c r="B310" s="47">
        <f t="shared" si="103"/>
        <v>298</v>
      </c>
      <c r="C310" s="51" t="s">
        <v>3516</v>
      </c>
      <c r="D310" s="51" t="s">
        <v>25</v>
      </c>
      <c r="E310" s="56" t="s">
        <v>300</v>
      </c>
      <c r="F310" s="264" t="s">
        <v>301</v>
      </c>
      <c r="G310" s="79">
        <v>0</v>
      </c>
      <c r="H310" s="79">
        <v>0</v>
      </c>
      <c r="I310" s="145" t="s">
        <v>3</v>
      </c>
      <c r="J310" s="56" t="s">
        <v>1377</v>
      </c>
      <c r="K310" s="57" t="s">
        <v>3947</v>
      </c>
      <c r="L310" s="55" t="s">
        <v>4771</v>
      </c>
      <c r="M310" s="55" t="s">
        <v>4828</v>
      </c>
      <c r="N310" s="55" t="s">
        <v>2240</v>
      </c>
      <c r="O310" s="55"/>
      <c r="P310" s="54" t="s">
        <v>1852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2240</v>
      </c>
      <c r="X310" s="57" t="s">
        <v>2240</v>
      </c>
      <c r="Y310" s="57" t="s">
        <v>2240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 hidden="1">
      <c r="A311" s="48">
        <f t="shared" si="102"/>
        <v>311</v>
      </c>
      <c r="B311" s="47">
        <f t="shared" si="103"/>
        <v>299</v>
      </c>
      <c r="C311" s="51" t="s">
        <v>3516</v>
      </c>
      <c r="D311" s="51" t="s">
        <v>25</v>
      </c>
      <c r="E311" s="56" t="s">
        <v>300</v>
      </c>
      <c r="F311" s="264" t="s">
        <v>63</v>
      </c>
      <c r="G311" s="79">
        <v>0</v>
      </c>
      <c r="H311" s="79">
        <v>0</v>
      </c>
      <c r="I311" s="144" t="s">
        <v>464</v>
      </c>
      <c r="J311" s="56" t="s">
        <v>1377</v>
      </c>
      <c r="K311" s="57" t="s">
        <v>3947</v>
      </c>
      <c r="L311" s="55" t="s">
        <v>4771</v>
      </c>
      <c r="M311" s="55" t="s">
        <v>4828</v>
      </c>
      <c r="N311" s="55" t="s">
        <v>2240</v>
      </c>
      <c r="O311" s="55"/>
      <c r="P311" s="54" t="s">
        <v>2117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2240</v>
      </c>
      <c r="X311" s="57" t="s">
        <v>2240</v>
      </c>
      <c r="Y311" s="57" t="s">
        <v>2240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 hidden="1">
      <c r="A312" s="48">
        <f t="shared" si="102"/>
        <v>312</v>
      </c>
      <c r="B312" s="47">
        <f t="shared" si="103"/>
        <v>300</v>
      </c>
      <c r="C312" s="51" t="s">
        <v>3517</v>
      </c>
      <c r="D312" s="51" t="s">
        <v>156</v>
      </c>
      <c r="E312" s="56" t="s">
        <v>165</v>
      </c>
      <c r="F312" s="56" t="s">
        <v>5383</v>
      </c>
      <c r="G312" s="79">
        <v>0</v>
      </c>
      <c r="H312" s="79">
        <v>0</v>
      </c>
      <c r="I312" s="145" t="s">
        <v>3</v>
      </c>
      <c r="J312" s="56" t="s">
        <v>1377</v>
      </c>
      <c r="K312" s="57" t="s">
        <v>3947</v>
      </c>
      <c r="L312" s="55" t="s">
        <v>4771</v>
      </c>
      <c r="M312" s="55" t="s">
        <v>4828</v>
      </c>
      <c r="N312" s="55" t="s">
        <v>2240</v>
      </c>
      <c r="O312" s="55"/>
      <c r="P312" s="54" t="s">
        <v>1638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2240</v>
      </c>
      <c r="X312" s="57" t="s">
        <v>2240</v>
      </c>
      <c r="Y312" s="57" t="s">
        <v>2240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 hidden="1">
      <c r="A313" s="48">
        <f t="shared" si="102"/>
        <v>313</v>
      </c>
      <c r="B313" s="47">
        <f t="shared" si="103"/>
        <v>301</v>
      </c>
      <c r="C313" s="51" t="s">
        <v>3517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464</v>
      </c>
      <c r="J313" s="56" t="s">
        <v>1377</v>
      </c>
      <c r="K313" s="57" t="s">
        <v>3947</v>
      </c>
      <c r="L313" s="55" t="s">
        <v>4771</v>
      </c>
      <c r="M313" s="55" t="s">
        <v>4828</v>
      </c>
      <c r="N313" s="55" t="s">
        <v>2240</v>
      </c>
      <c r="O313" s="55"/>
      <c r="P313" s="54" t="s">
        <v>2110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2240</v>
      </c>
      <c r="X313" s="57" t="s">
        <v>2240</v>
      </c>
      <c r="Y313" s="57" t="s">
        <v>2240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 hidden="1">
      <c r="A314" s="48">
        <f t="shared" si="102"/>
        <v>314</v>
      </c>
      <c r="B314" s="47">
        <f t="shared" si="103"/>
        <v>302</v>
      </c>
      <c r="C314" s="51" t="s">
        <v>3517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1377</v>
      </c>
      <c r="K314" s="57" t="s">
        <v>3947</v>
      </c>
      <c r="L314" s="55" t="s">
        <v>4771</v>
      </c>
      <c r="M314" s="55" t="s">
        <v>4828</v>
      </c>
      <c r="N314" s="55" t="s">
        <v>2240</v>
      </c>
      <c r="O314" s="55"/>
      <c r="P314" s="54" t="s">
        <v>1898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2240</v>
      </c>
      <c r="X314" s="57" t="s">
        <v>2240</v>
      </c>
      <c r="Y314" s="57" t="s">
        <v>2240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 hidden="1">
      <c r="A315" s="48">
        <f t="shared" si="102"/>
        <v>315</v>
      </c>
      <c r="B315" s="47">
        <f t="shared" si="103"/>
        <v>303</v>
      </c>
      <c r="C315" s="51" t="s">
        <v>3517</v>
      </c>
      <c r="D315" s="51" t="s">
        <v>25</v>
      </c>
      <c r="E315" s="56" t="s">
        <v>336</v>
      </c>
      <c r="F315" s="56" t="s">
        <v>5399</v>
      </c>
      <c r="G315" s="79">
        <v>0</v>
      </c>
      <c r="H315" s="79">
        <v>0</v>
      </c>
      <c r="I315" s="144" t="s">
        <v>464</v>
      </c>
      <c r="J315" s="56" t="s">
        <v>1377</v>
      </c>
      <c r="K315" s="57" t="s">
        <v>3947</v>
      </c>
      <c r="L315" s="55" t="s">
        <v>4771</v>
      </c>
      <c r="M315" s="55" t="s">
        <v>4828</v>
      </c>
      <c r="N315" s="55" t="s">
        <v>2240</v>
      </c>
      <c r="O315" s="55"/>
      <c r="P315" s="54" t="s">
        <v>2118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2240</v>
      </c>
      <c r="X315" s="57" t="s">
        <v>2240</v>
      </c>
      <c r="Y315" s="57" t="s">
        <v>2240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 hidden="1">
      <c r="A316" s="48">
        <f t="shared" si="102"/>
        <v>316</v>
      </c>
      <c r="B316" s="47">
        <f t="shared" si="103"/>
        <v>304</v>
      </c>
      <c r="C316" s="51" t="s">
        <v>3518</v>
      </c>
      <c r="D316" s="51" t="s">
        <v>156</v>
      </c>
      <c r="E316" s="56" t="s">
        <v>166</v>
      </c>
      <c r="F316" s="264" t="s">
        <v>5383</v>
      </c>
      <c r="G316" s="79">
        <v>0</v>
      </c>
      <c r="H316" s="79">
        <v>0</v>
      </c>
      <c r="I316" s="145" t="s">
        <v>3</v>
      </c>
      <c r="J316" s="56" t="s">
        <v>1377</v>
      </c>
      <c r="K316" s="57" t="s">
        <v>3947</v>
      </c>
      <c r="L316" s="55" t="s">
        <v>4771</v>
      </c>
      <c r="M316" s="55" t="s">
        <v>4828</v>
      </c>
      <c r="N316" s="55" t="s">
        <v>2240</v>
      </c>
      <c r="O316" s="55"/>
      <c r="P316" s="54" t="s">
        <v>1639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2240</v>
      </c>
      <c r="X316" s="57" t="s">
        <v>2240</v>
      </c>
      <c r="Y316" s="57" t="s">
        <v>2240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 hidden="1">
      <c r="A317" s="48">
        <f t="shared" si="102"/>
        <v>317</v>
      </c>
      <c r="B317" s="47">
        <f t="shared" si="103"/>
        <v>305</v>
      </c>
      <c r="C317" s="51" t="s">
        <v>3518</v>
      </c>
      <c r="D317" s="51" t="s">
        <v>156</v>
      </c>
      <c r="E317" s="56" t="s">
        <v>166</v>
      </c>
      <c r="F317" s="267" t="s">
        <v>301</v>
      </c>
      <c r="G317" s="79">
        <v>0</v>
      </c>
      <c r="H317" s="79">
        <v>0</v>
      </c>
      <c r="I317" s="144" t="s">
        <v>464</v>
      </c>
      <c r="J317" s="56" t="s">
        <v>1377</v>
      </c>
      <c r="K317" s="57" t="s">
        <v>3947</v>
      </c>
      <c r="L317" s="55" t="s">
        <v>4771</v>
      </c>
      <c r="M317" s="55" t="s">
        <v>4828</v>
      </c>
      <c r="N317" s="55" t="s">
        <v>2240</v>
      </c>
      <c r="O317" s="55"/>
      <c r="P317" s="54" t="s">
        <v>2111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2240</v>
      </c>
      <c r="X317" s="57" t="s">
        <v>2240</v>
      </c>
      <c r="Y317" s="57" t="s">
        <v>2240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 hidden="1">
      <c r="A318" s="48">
        <f t="shared" si="102"/>
        <v>318</v>
      </c>
      <c r="B318" s="47">
        <f t="shared" si="103"/>
        <v>306</v>
      </c>
      <c r="C318" s="51" t="s">
        <v>3518</v>
      </c>
      <c r="D318" s="51" t="s">
        <v>156</v>
      </c>
      <c r="E318" s="56" t="s">
        <v>166</v>
      </c>
      <c r="F318" s="267" t="s">
        <v>466</v>
      </c>
      <c r="G318" s="79">
        <v>0</v>
      </c>
      <c r="H318" s="79">
        <v>0</v>
      </c>
      <c r="I318" s="144" t="s">
        <v>464</v>
      </c>
      <c r="J318" s="56" t="s">
        <v>1377</v>
      </c>
      <c r="K318" s="57" t="s">
        <v>3947</v>
      </c>
      <c r="L318" s="55" t="s">
        <v>4771</v>
      </c>
      <c r="M318" s="55" t="s">
        <v>4828</v>
      </c>
      <c r="N318" s="55" t="s">
        <v>2240</v>
      </c>
      <c r="O318" s="55"/>
      <c r="P318" s="54" t="s">
        <v>2112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2240</v>
      </c>
      <c r="X318" s="57" t="s">
        <v>2240</v>
      </c>
      <c r="Y318" s="57" t="s">
        <v>2240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 hidden="1">
      <c r="A319" s="48">
        <f t="shared" si="102"/>
        <v>319</v>
      </c>
      <c r="B319" s="47">
        <f t="shared" si="103"/>
        <v>307</v>
      </c>
      <c r="C319" s="51" t="s">
        <v>3518</v>
      </c>
      <c r="D319" s="51" t="s">
        <v>25</v>
      </c>
      <c r="E319" s="56" t="s">
        <v>343</v>
      </c>
      <c r="F319" s="264" t="s">
        <v>301</v>
      </c>
      <c r="G319" s="79">
        <v>0</v>
      </c>
      <c r="H319" s="79">
        <v>0</v>
      </c>
      <c r="I319" s="145" t="s">
        <v>3</v>
      </c>
      <c r="J319" s="56" t="s">
        <v>1377</v>
      </c>
      <c r="K319" s="57" t="s">
        <v>3947</v>
      </c>
      <c r="L319" s="55" t="s">
        <v>4771</v>
      </c>
      <c r="M319" s="55" t="s">
        <v>4828</v>
      </c>
      <c r="N319" s="55" t="s">
        <v>2240</v>
      </c>
      <c r="O319" s="55"/>
      <c r="P319" s="54" t="s">
        <v>1903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2240</v>
      </c>
      <c r="X319" s="57" t="s">
        <v>2240</v>
      </c>
      <c r="Y319" s="57" t="s">
        <v>2240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 hidden="1">
      <c r="A320" s="48">
        <f t="shared" si="102"/>
        <v>320</v>
      </c>
      <c r="B320" s="47">
        <f t="shared" si="103"/>
        <v>308</v>
      </c>
      <c r="C320" s="51" t="s">
        <v>3518</v>
      </c>
      <c r="D320" s="51" t="s">
        <v>25</v>
      </c>
      <c r="E320" s="56" t="s">
        <v>343</v>
      </c>
      <c r="F320" s="264" t="s">
        <v>466</v>
      </c>
      <c r="G320" s="79">
        <v>0</v>
      </c>
      <c r="H320" s="79">
        <v>0</v>
      </c>
      <c r="I320" s="144" t="s">
        <v>464</v>
      </c>
      <c r="J320" s="56" t="s">
        <v>1377</v>
      </c>
      <c r="K320" s="57" t="s">
        <v>3947</v>
      </c>
      <c r="L320" s="55" t="s">
        <v>4771</v>
      </c>
      <c r="M320" s="55" t="s">
        <v>4828</v>
      </c>
      <c r="N320" s="55" t="s">
        <v>2240</v>
      </c>
      <c r="O320" s="55"/>
      <c r="P320" s="54" t="s">
        <v>2119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2240</v>
      </c>
      <c r="X320" s="57" t="s">
        <v>2240</v>
      </c>
      <c r="Y320" s="57" t="s">
        <v>2240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 hidden="1">
      <c r="A321" s="48">
        <f t="shared" si="102"/>
        <v>321</v>
      </c>
      <c r="B321" s="47">
        <f t="shared" si="103"/>
        <v>309</v>
      </c>
      <c r="C321" s="51" t="s">
        <v>3518</v>
      </c>
      <c r="D321" s="51" t="s">
        <v>25</v>
      </c>
      <c r="E321" s="56" t="s">
        <v>343</v>
      </c>
      <c r="F321" s="267" t="s">
        <v>5399</v>
      </c>
      <c r="G321" s="79">
        <v>0</v>
      </c>
      <c r="H321" s="79">
        <v>0</v>
      </c>
      <c r="I321" s="144" t="s">
        <v>464</v>
      </c>
      <c r="J321" s="56" t="s">
        <v>1377</v>
      </c>
      <c r="K321" s="57" t="s">
        <v>3947</v>
      </c>
      <c r="L321" s="55" t="s">
        <v>4771</v>
      </c>
      <c r="M321" s="55" t="s">
        <v>4828</v>
      </c>
      <c r="N321" s="55" t="s">
        <v>2240</v>
      </c>
      <c r="O321" s="55"/>
      <c r="P321" s="54" t="s">
        <v>2120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2240</v>
      </c>
      <c r="X321" s="57" t="s">
        <v>2240</v>
      </c>
      <c r="Y321" s="57" t="s">
        <v>2240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 hidden="1">
      <c r="A322" s="48">
        <f t="shared" si="102"/>
        <v>322</v>
      </c>
      <c r="B322" s="47">
        <f t="shared" si="103"/>
        <v>310</v>
      </c>
      <c r="C322" s="51" t="s">
        <v>3519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1377</v>
      </c>
      <c r="K322" s="57" t="s">
        <v>3947</v>
      </c>
      <c r="L322" s="55" t="s">
        <v>4771</v>
      </c>
      <c r="M322" s="55" t="s">
        <v>4828</v>
      </c>
      <c r="N322" s="55" t="s">
        <v>2240</v>
      </c>
      <c r="O322" s="55"/>
      <c r="P322" s="54" t="s">
        <v>1640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2240</v>
      </c>
      <c r="X322" s="57" t="s">
        <v>2240</v>
      </c>
      <c r="Y322" s="57" t="s">
        <v>2240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 hidden="1">
      <c r="A323" s="48">
        <f t="shared" si="102"/>
        <v>323</v>
      </c>
      <c r="B323" s="47">
        <f t="shared" si="103"/>
        <v>311</v>
      </c>
      <c r="C323" s="53" t="s">
        <v>4327</v>
      </c>
      <c r="D323" s="51" t="s">
        <v>25</v>
      </c>
      <c r="E323" s="72" t="s">
        <v>4906</v>
      </c>
      <c r="F323" s="56" t="s">
        <v>5383</v>
      </c>
      <c r="G323" s="58">
        <v>0</v>
      </c>
      <c r="H323" s="58">
        <v>0</v>
      </c>
      <c r="I323" s="146" t="s">
        <v>3</v>
      </c>
      <c r="J323" s="56" t="s">
        <v>1377</v>
      </c>
      <c r="K323" s="57" t="s">
        <v>3947</v>
      </c>
      <c r="L323" s="55" t="s">
        <v>4771</v>
      </c>
      <c r="M323" s="55" t="s">
        <v>4828</v>
      </c>
      <c r="N323" s="55" t="s">
        <v>2240</v>
      </c>
      <c r="O323" s="55"/>
      <c r="P323" s="54" t="s">
        <v>4321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2240</v>
      </c>
      <c r="X323" s="57" t="s">
        <v>2240</v>
      </c>
      <c r="Y323" s="57" t="s">
        <v>2240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 hidden="1">
      <c r="A324" s="48">
        <f t="shared" si="102"/>
        <v>324</v>
      </c>
      <c r="B324" s="47">
        <f t="shared" si="103"/>
        <v>312</v>
      </c>
      <c r="C324" s="53" t="s">
        <v>4327</v>
      </c>
      <c r="D324" s="51" t="s">
        <v>25</v>
      </c>
      <c r="E324" s="72" t="s">
        <v>4906</v>
      </c>
      <c r="F324" s="56" t="s">
        <v>4328</v>
      </c>
      <c r="G324" s="58">
        <v>0</v>
      </c>
      <c r="H324" s="58">
        <v>0</v>
      </c>
      <c r="I324" s="144" t="s">
        <v>464</v>
      </c>
      <c r="J324" s="56" t="s">
        <v>1377</v>
      </c>
      <c r="K324" s="57" t="s">
        <v>3947</v>
      </c>
      <c r="L324" s="55" t="s">
        <v>4771</v>
      </c>
      <c r="M324" s="55" t="s">
        <v>4828</v>
      </c>
      <c r="N324" s="55" t="s">
        <v>2240</v>
      </c>
      <c r="O324" s="55"/>
      <c r="P324" s="54" t="s">
        <v>4322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2240</v>
      </c>
      <c r="X324" s="57" t="s">
        <v>2240</v>
      </c>
      <c r="Y324" s="57" t="s">
        <v>2240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 hidden="1">
      <c r="A325" s="48">
        <f t="shared" si="102"/>
        <v>325</v>
      </c>
      <c r="B325" s="47">
        <f t="shared" si="103"/>
        <v>313</v>
      </c>
      <c r="C325" s="51" t="s">
        <v>3519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1377</v>
      </c>
      <c r="K325" s="57" t="s">
        <v>3947</v>
      </c>
      <c r="L325" s="55" t="s">
        <v>4771</v>
      </c>
      <c r="M325" s="55" t="s">
        <v>4828</v>
      </c>
      <c r="N325" s="55" t="s">
        <v>2240</v>
      </c>
      <c r="O325" s="55"/>
      <c r="P325" s="54" t="s">
        <v>1915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2240</v>
      </c>
      <c r="X325" s="57" t="s">
        <v>2240</v>
      </c>
      <c r="Y325" s="57" t="s">
        <v>2240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 hidden="1">
      <c r="A326" s="48">
        <f t="shared" si="102"/>
        <v>326</v>
      </c>
      <c r="B326" s="47">
        <f t="shared" si="103"/>
        <v>314</v>
      </c>
      <c r="C326" s="53" t="s">
        <v>4327</v>
      </c>
      <c r="D326" s="51" t="s">
        <v>156</v>
      </c>
      <c r="E326" s="72" t="s">
        <v>4907</v>
      </c>
      <c r="F326" s="56" t="s">
        <v>4328</v>
      </c>
      <c r="G326" s="58">
        <v>0</v>
      </c>
      <c r="H326" s="58">
        <v>0</v>
      </c>
      <c r="I326" s="146" t="s">
        <v>3</v>
      </c>
      <c r="J326" s="56" t="s">
        <v>1377</v>
      </c>
      <c r="K326" s="57" t="s">
        <v>3947</v>
      </c>
      <c r="L326" s="55" t="s">
        <v>4771</v>
      </c>
      <c r="M326" s="55" t="s">
        <v>4828</v>
      </c>
      <c r="N326" s="55" t="s">
        <v>2240</v>
      </c>
      <c r="O326" s="55"/>
      <c r="P326" s="54" t="s">
        <v>4323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2240</v>
      </c>
      <c r="X326" s="57" t="s">
        <v>2240</v>
      </c>
      <c r="Y326" s="57" t="s">
        <v>2240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 hidden="1">
      <c r="A327" s="48">
        <f t="shared" si="102"/>
        <v>327</v>
      </c>
      <c r="B327" s="47">
        <f t="shared" si="103"/>
        <v>315</v>
      </c>
      <c r="C327" s="53" t="s">
        <v>4327</v>
      </c>
      <c r="D327" s="51" t="s">
        <v>156</v>
      </c>
      <c r="E327" s="72" t="s">
        <v>4908</v>
      </c>
      <c r="F327" s="56" t="s">
        <v>5399</v>
      </c>
      <c r="G327" s="58">
        <v>0</v>
      </c>
      <c r="H327" s="58">
        <v>0</v>
      </c>
      <c r="I327" s="144" t="s">
        <v>464</v>
      </c>
      <c r="J327" s="56" t="s">
        <v>1377</v>
      </c>
      <c r="K327" s="57" t="s">
        <v>3947</v>
      </c>
      <c r="L327" s="55" t="s">
        <v>4771</v>
      </c>
      <c r="M327" s="55" t="s">
        <v>4828</v>
      </c>
      <c r="N327" s="55" t="s">
        <v>2240</v>
      </c>
      <c r="O327" s="55"/>
      <c r="P327" s="54" t="s">
        <v>4324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2240</v>
      </c>
      <c r="X327" s="57" t="s">
        <v>2240</v>
      </c>
      <c r="Y327" s="57" t="s">
        <v>2240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 hidden="1">
      <c r="A328" s="48">
        <f t="shared" si="102"/>
        <v>328</v>
      </c>
      <c r="B328" s="47">
        <f t="shared" si="103"/>
        <v>316</v>
      </c>
      <c r="C328" t="s">
        <v>4352</v>
      </c>
      <c r="D328" t="s">
        <v>156</v>
      </c>
      <c r="E328" t="s">
        <v>4353</v>
      </c>
      <c r="F328" t="s">
        <v>5391</v>
      </c>
      <c r="G328" s="79">
        <v>0</v>
      </c>
      <c r="H328" s="79">
        <v>0</v>
      </c>
      <c r="I328" s="145" t="s">
        <v>3</v>
      </c>
      <c r="J328" s="56" t="s">
        <v>1377</v>
      </c>
      <c r="K328" s="57" t="s">
        <v>3947</v>
      </c>
      <c r="L328" s="55" t="s">
        <v>4771</v>
      </c>
      <c r="M328" s="55" t="s">
        <v>4828</v>
      </c>
      <c r="N328" s="55" t="s">
        <v>2240</v>
      </c>
      <c r="O328" s="55"/>
      <c r="P328" t="s">
        <v>4390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2240</v>
      </c>
      <c r="X328" s="57" t="s">
        <v>2240</v>
      </c>
      <c r="Y328" s="57" t="s">
        <v>2240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 hidden="1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4352</v>
      </c>
      <c r="D329" t="s">
        <v>156</v>
      </c>
      <c r="E329" t="s">
        <v>4353</v>
      </c>
      <c r="F329" t="s">
        <v>356</v>
      </c>
      <c r="G329" s="79">
        <v>0</v>
      </c>
      <c r="H329" s="79">
        <v>0</v>
      </c>
      <c r="I329" s="144" t="s">
        <v>464</v>
      </c>
      <c r="J329" s="56" t="s">
        <v>1377</v>
      </c>
      <c r="K329" s="57" t="s">
        <v>3947</v>
      </c>
      <c r="L329" s="55" t="s">
        <v>4771</v>
      </c>
      <c r="M329" s="55" t="s">
        <v>4828</v>
      </c>
      <c r="N329" s="55" t="s">
        <v>2240</v>
      </c>
      <c r="O329" s="55"/>
      <c r="P329" t="s">
        <v>4391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2240</v>
      </c>
      <c r="X329" s="57" t="s">
        <v>2240</v>
      </c>
      <c r="Y329" s="57" t="s">
        <v>2240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 hidden="1">
      <c r="A330" s="48">
        <f t="shared" si="112"/>
        <v>330</v>
      </c>
      <c r="B330" s="47">
        <f t="shared" si="113"/>
        <v>318</v>
      </c>
      <c r="C330" t="s">
        <v>4352</v>
      </c>
      <c r="D330" t="s">
        <v>25</v>
      </c>
      <c r="E330" t="s">
        <v>4354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1377</v>
      </c>
      <c r="K330" s="57" t="s">
        <v>3947</v>
      </c>
      <c r="L330" s="55" t="s">
        <v>4771</v>
      </c>
      <c r="M330" s="55" t="s">
        <v>4828</v>
      </c>
      <c r="N330" s="55" t="s">
        <v>2240</v>
      </c>
      <c r="O330" s="55"/>
      <c r="P330" t="s">
        <v>4392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2240</v>
      </c>
      <c r="X330" s="57" t="s">
        <v>2240</v>
      </c>
      <c r="Y330" s="57" t="s">
        <v>2240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 hidden="1">
      <c r="A331" s="48">
        <f t="shared" si="112"/>
        <v>331</v>
      </c>
      <c r="B331" s="47">
        <f t="shared" si="113"/>
        <v>319</v>
      </c>
      <c r="C331" t="s">
        <v>4352</v>
      </c>
      <c r="D331" t="s">
        <v>25</v>
      </c>
      <c r="E331" t="s">
        <v>4354</v>
      </c>
      <c r="F331" t="s">
        <v>5400</v>
      </c>
      <c r="G331" s="79">
        <v>0</v>
      </c>
      <c r="H331" s="79">
        <v>0</v>
      </c>
      <c r="I331" s="144" t="s">
        <v>464</v>
      </c>
      <c r="J331" s="56" t="s">
        <v>1377</v>
      </c>
      <c r="K331" s="57" t="s">
        <v>3947</v>
      </c>
      <c r="L331" s="55" t="s">
        <v>4771</v>
      </c>
      <c r="M331" s="55" t="s">
        <v>4828</v>
      </c>
      <c r="N331" s="55" t="s">
        <v>2240</v>
      </c>
      <c r="O331" s="55"/>
      <c r="P331" t="s">
        <v>4393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2240</v>
      </c>
      <c r="X331" s="57" t="s">
        <v>2240</v>
      </c>
      <c r="Y331" s="57" t="s">
        <v>2240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 hidden="1">
      <c r="A332" s="48">
        <f t="shared" si="112"/>
        <v>332</v>
      </c>
      <c r="B332" s="47">
        <f t="shared" si="113"/>
        <v>320</v>
      </c>
      <c r="C332" s="51" t="s">
        <v>3520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1377</v>
      </c>
      <c r="K332" s="57" t="s">
        <v>3947</v>
      </c>
      <c r="L332" s="55" t="s">
        <v>4771</v>
      </c>
      <c r="M332" s="55" t="s">
        <v>4828</v>
      </c>
      <c r="N332" s="55" t="s">
        <v>2240</v>
      </c>
      <c r="O332" s="55"/>
      <c r="P332" s="54" t="s">
        <v>1644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2240</v>
      </c>
      <c r="X332" s="57" t="s">
        <v>2240</v>
      </c>
      <c r="Y332" s="57" t="s">
        <v>2240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 hidden="1">
      <c r="A333" s="48">
        <f t="shared" si="112"/>
        <v>333</v>
      </c>
      <c r="B333" s="47">
        <f t="shared" si="113"/>
        <v>321</v>
      </c>
      <c r="C333" s="51" t="s">
        <v>3520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1377</v>
      </c>
      <c r="K333" s="57" t="s">
        <v>3947</v>
      </c>
      <c r="L333" s="55" t="s">
        <v>4771</v>
      </c>
      <c r="M333" s="55" t="s">
        <v>4828</v>
      </c>
      <c r="N333" s="55" t="s">
        <v>2240</v>
      </c>
      <c r="O333" s="55"/>
      <c r="P333" s="54" t="s">
        <v>1755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2240</v>
      </c>
      <c r="X333" s="57" t="s">
        <v>2240</v>
      </c>
      <c r="Y333" s="57" t="s">
        <v>2240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 hidden="1">
      <c r="A334" s="48">
        <f t="shared" si="112"/>
        <v>334</v>
      </c>
      <c r="B334" s="47">
        <f t="shared" si="113"/>
        <v>322</v>
      </c>
      <c r="C334" s="51" t="s">
        <v>3521</v>
      </c>
      <c r="D334" s="51" t="s">
        <v>25</v>
      </c>
      <c r="E334" s="56" t="s">
        <v>3412</v>
      </c>
      <c r="F334" s="56" t="s">
        <v>3412</v>
      </c>
      <c r="G334" s="79">
        <v>0</v>
      </c>
      <c r="H334" s="79">
        <v>0</v>
      </c>
      <c r="I334" s="145" t="s">
        <v>3</v>
      </c>
      <c r="J334" s="56" t="s">
        <v>1377</v>
      </c>
      <c r="K334" s="57" t="s">
        <v>3947</v>
      </c>
      <c r="L334" s="55" t="s">
        <v>4771</v>
      </c>
      <c r="M334" s="55" t="s">
        <v>4828</v>
      </c>
      <c r="N334" s="55" t="s">
        <v>2240</v>
      </c>
      <c r="O334" s="55"/>
      <c r="P334" s="54" t="s">
        <v>1679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2240</v>
      </c>
      <c r="X334" s="57" t="s">
        <v>2240</v>
      </c>
      <c r="Y334" s="57" t="s">
        <v>2240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 hidden="1">
      <c r="A335" s="48">
        <f t="shared" si="112"/>
        <v>335</v>
      </c>
      <c r="B335" s="47">
        <f t="shared" si="113"/>
        <v>323</v>
      </c>
      <c r="C335" s="51" t="s">
        <v>3521</v>
      </c>
      <c r="D335" s="51" t="s">
        <v>156</v>
      </c>
      <c r="E335" s="56" t="s">
        <v>3413</v>
      </c>
      <c r="F335" s="56" t="s">
        <v>3413</v>
      </c>
      <c r="G335" s="79">
        <v>0</v>
      </c>
      <c r="H335" s="79">
        <v>0</v>
      </c>
      <c r="I335" s="145" t="s">
        <v>3</v>
      </c>
      <c r="J335" s="56" t="s">
        <v>1377</v>
      </c>
      <c r="K335" s="57" t="s">
        <v>3947</v>
      </c>
      <c r="L335" s="55" t="s">
        <v>4771</v>
      </c>
      <c r="M335" s="55" t="s">
        <v>4828</v>
      </c>
      <c r="N335" s="55" t="s">
        <v>2240</v>
      </c>
      <c r="O335" s="55"/>
      <c r="P335" s="54" t="s">
        <v>1730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2240</v>
      </c>
      <c r="X335" s="57" t="s">
        <v>2240</v>
      </c>
      <c r="Y335" s="57" t="s">
        <v>2240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 hidden="1">
      <c r="A336" s="48">
        <f t="shared" si="112"/>
        <v>336</v>
      </c>
      <c r="B336" s="47">
        <f t="shared" si="113"/>
        <v>324</v>
      </c>
      <c r="C336" s="51" t="s">
        <v>3522</v>
      </c>
      <c r="D336" s="51" t="s">
        <v>25</v>
      </c>
      <c r="E336" s="62" t="s">
        <v>2535</v>
      </c>
      <c r="F336" s="62" t="s">
        <v>1359</v>
      </c>
      <c r="G336" s="63">
        <v>0</v>
      </c>
      <c r="H336" s="63">
        <v>0</v>
      </c>
      <c r="I336" s="145" t="s">
        <v>3</v>
      </c>
      <c r="J336" s="56" t="s">
        <v>1377</v>
      </c>
      <c r="K336" s="57" t="s">
        <v>3947</v>
      </c>
      <c r="L336" s="55" t="s">
        <v>4771</v>
      </c>
      <c r="M336" s="55" t="s">
        <v>4828</v>
      </c>
      <c r="N336" s="55" t="s">
        <v>2240</v>
      </c>
      <c r="O336" s="55"/>
      <c r="P336" s="54" t="s">
        <v>2538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2240</v>
      </c>
      <c r="X336" s="57" t="s">
        <v>2240</v>
      </c>
      <c r="Y336" s="57" t="s">
        <v>2240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 hidden="1">
      <c r="A337" s="48">
        <f t="shared" si="112"/>
        <v>337</v>
      </c>
      <c r="B337" s="47">
        <f t="shared" si="113"/>
        <v>325</v>
      </c>
      <c r="C337" s="51" t="s">
        <v>3522</v>
      </c>
      <c r="D337" s="51" t="s">
        <v>25</v>
      </c>
      <c r="E337" s="62" t="s">
        <v>2535</v>
      </c>
      <c r="F337" s="62" t="s">
        <v>5398</v>
      </c>
      <c r="G337" s="63">
        <v>0</v>
      </c>
      <c r="H337" s="63">
        <v>0</v>
      </c>
      <c r="I337" s="144" t="s">
        <v>464</v>
      </c>
      <c r="J337" s="56" t="s">
        <v>1377</v>
      </c>
      <c r="K337" s="57" t="s">
        <v>3947</v>
      </c>
      <c r="L337" s="55" t="s">
        <v>4771</v>
      </c>
      <c r="M337" s="55" t="s">
        <v>4828</v>
      </c>
      <c r="N337" s="55" t="s">
        <v>2240</v>
      </c>
      <c r="O337" s="55"/>
      <c r="P337" s="54" t="s">
        <v>2539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2240</v>
      </c>
      <c r="X337" s="57" t="s">
        <v>2240</v>
      </c>
      <c r="Y337" s="57" t="s">
        <v>2240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 hidden="1">
      <c r="A338" s="48">
        <f t="shared" si="112"/>
        <v>338</v>
      </c>
      <c r="B338" s="47">
        <f t="shared" si="113"/>
        <v>326</v>
      </c>
      <c r="C338" s="51" t="s">
        <v>3522</v>
      </c>
      <c r="D338" s="51" t="s">
        <v>156</v>
      </c>
      <c r="E338" s="56" t="s">
        <v>2536</v>
      </c>
      <c r="F338" s="65" t="s">
        <v>5390</v>
      </c>
      <c r="G338" s="79">
        <v>0</v>
      </c>
      <c r="H338" s="79">
        <v>0</v>
      </c>
      <c r="I338" s="145" t="s">
        <v>3</v>
      </c>
      <c r="J338" s="56" t="s">
        <v>1377</v>
      </c>
      <c r="K338" s="57" t="s">
        <v>3947</v>
      </c>
      <c r="L338" s="55" t="s">
        <v>4771</v>
      </c>
      <c r="M338" s="55" t="s">
        <v>4828</v>
      </c>
      <c r="N338" s="55" t="s">
        <v>2240</v>
      </c>
      <c r="O338" s="55"/>
      <c r="P338" s="54" t="s">
        <v>2543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2240</v>
      </c>
      <c r="X338" s="57" t="s">
        <v>2240</v>
      </c>
      <c r="Y338" s="57" t="s">
        <v>2240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 hidden="1">
      <c r="A339" s="48">
        <f t="shared" si="112"/>
        <v>339</v>
      </c>
      <c r="B339" s="47">
        <f t="shared" si="113"/>
        <v>327</v>
      </c>
      <c r="C339" s="51" t="s">
        <v>3522</v>
      </c>
      <c r="D339" s="51" t="s">
        <v>156</v>
      </c>
      <c r="E339" s="68" t="s">
        <v>2536</v>
      </c>
      <c r="F339" s="69" t="s">
        <v>1359</v>
      </c>
      <c r="G339" s="63">
        <v>0</v>
      </c>
      <c r="H339" s="63">
        <v>0</v>
      </c>
      <c r="I339" s="144" t="s">
        <v>464</v>
      </c>
      <c r="J339" s="56" t="s">
        <v>1377</v>
      </c>
      <c r="K339" s="57" t="s">
        <v>3947</v>
      </c>
      <c r="L339" s="55" t="s">
        <v>4771</v>
      </c>
      <c r="M339" s="55" t="s">
        <v>4828</v>
      </c>
      <c r="N339" s="55" t="s">
        <v>2240</v>
      </c>
      <c r="O339" s="55"/>
      <c r="P339" s="54" t="s">
        <v>2545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2240</v>
      </c>
      <c r="X339" s="57" t="s">
        <v>2240</v>
      </c>
      <c r="Y339" s="57" t="s">
        <v>2240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 hidden="1">
      <c r="A340" s="48">
        <f t="shared" si="112"/>
        <v>340</v>
      </c>
      <c r="B340" s="47">
        <f t="shared" si="113"/>
        <v>328</v>
      </c>
      <c r="C340" t="s">
        <v>4355</v>
      </c>
      <c r="D340" t="s">
        <v>25</v>
      </c>
      <c r="E340" t="s">
        <v>4356</v>
      </c>
      <c r="F340" t="s">
        <v>4356</v>
      </c>
      <c r="G340" s="79">
        <v>0</v>
      </c>
      <c r="H340" s="79">
        <v>0</v>
      </c>
      <c r="I340" s="145" t="s">
        <v>3</v>
      </c>
      <c r="J340" s="56" t="s">
        <v>1377</v>
      </c>
      <c r="K340" s="57" t="s">
        <v>3947</v>
      </c>
      <c r="L340" s="55" t="s">
        <v>4771</v>
      </c>
      <c r="M340" s="55" t="s">
        <v>4828</v>
      </c>
      <c r="N340" s="55" t="s">
        <v>2240</v>
      </c>
      <c r="O340" s="55"/>
      <c r="P340" t="s">
        <v>4394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2240</v>
      </c>
      <c r="X340" s="57" t="s">
        <v>2240</v>
      </c>
      <c r="Y340" s="57" t="s">
        <v>2240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 hidden="1">
      <c r="A341" s="48">
        <f t="shared" si="112"/>
        <v>341</v>
      </c>
      <c r="B341" s="47">
        <f t="shared" si="113"/>
        <v>329</v>
      </c>
      <c r="C341" t="s">
        <v>4355</v>
      </c>
      <c r="D341" t="s">
        <v>156</v>
      </c>
      <c r="E341" t="s">
        <v>4357</v>
      </c>
      <c r="F341" t="s">
        <v>4357</v>
      </c>
      <c r="G341" s="79">
        <v>0</v>
      </c>
      <c r="H341" s="79">
        <v>0</v>
      </c>
      <c r="I341" s="145" t="s">
        <v>3</v>
      </c>
      <c r="J341" s="56" t="s">
        <v>1377</v>
      </c>
      <c r="K341" s="57" t="s">
        <v>3947</v>
      </c>
      <c r="L341" s="55" t="s">
        <v>4771</v>
      </c>
      <c r="M341" s="55" t="s">
        <v>4828</v>
      </c>
      <c r="N341" s="55" t="s">
        <v>2240</v>
      </c>
      <c r="O341" s="55"/>
      <c r="P341" t="s">
        <v>4395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2240</v>
      </c>
      <c r="X341" s="57" t="s">
        <v>2240</v>
      </c>
      <c r="Y341" s="57" t="s">
        <v>2240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 hidden="1">
      <c r="A342" s="48">
        <f t="shared" si="112"/>
        <v>342</v>
      </c>
      <c r="B342" s="47">
        <f t="shared" si="113"/>
        <v>330</v>
      </c>
      <c r="C342" t="s">
        <v>4358</v>
      </c>
      <c r="D342" t="s">
        <v>156</v>
      </c>
      <c r="E342" s="17" t="s">
        <v>4412</v>
      </c>
      <c r="F342" s="17" t="s">
        <v>4412</v>
      </c>
      <c r="G342" s="79">
        <v>0</v>
      </c>
      <c r="H342" s="79">
        <v>0</v>
      </c>
      <c r="I342" s="145" t="s">
        <v>3</v>
      </c>
      <c r="J342" s="56" t="s">
        <v>1377</v>
      </c>
      <c r="K342" s="57" t="s">
        <v>3947</v>
      </c>
      <c r="L342" s="55" t="s">
        <v>4771</v>
      </c>
      <c r="M342" s="55" t="s">
        <v>4828</v>
      </c>
      <c r="N342" s="55" t="s">
        <v>2240</v>
      </c>
      <c r="O342" s="55"/>
      <c r="P342" t="s">
        <v>4396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2240</v>
      </c>
      <c r="X342" s="57" t="s">
        <v>2240</v>
      </c>
      <c r="Y342" s="57" t="s">
        <v>2240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 hidden="1">
      <c r="A343" s="48">
        <f t="shared" si="112"/>
        <v>343</v>
      </c>
      <c r="B343" s="47">
        <f t="shared" si="113"/>
        <v>331</v>
      </c>
      <c r="C343" t="s">
        <v>4358</v>
      </c>
      <c r="D343" t="s">
        <v>25</v>
      </c>
      <c r="E343" s="17" t="s">
        <v>4413</v>
      </c>
      <c r="F343" s="17" t="s">
        <v>4413</v>
      </c>
      <c r="G343" s="79">
        <v>0</v>
      </c>
      <c r="H343" s="79">
        <v>0</v>
      </c>
      <c r="I343" s="145" t="s">
        <v>3</v>
      </c>
      <c r="J343" s="56" t="s">
        <v>1377</v>
      </c>
      <c r="K343" s="57" t="s">
        <v>3947</v>
      </c>
      <c r="L343" s="55" t="s">
        <v>4771</v>
      </c>
      <c r="M343" s="55" t="s">
        <v>4828</v>
      </c>
      <c r="N343" s="55" t="s">
        <v>2240</v>
      </c>
      <c r="O343" s="55"/>
      <c r="P343" t="s">
        <v>4397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2240</v>
      </c>
      <c r="X343" s="57" t="s">
        <v>2240</v>
      </c>
      <c r="Y343" s="57" t="s">
        <v>2240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 hidden="1">
      <c r="A344" s="48">
        <f t="shared" si="112"/>
        <v>344</v>
      </c>
      <c r="B344" s="47">
        <f t="shared" si="113"/>
        <v>332</v>
      </c>
      <c r="C344" t="s">
        <v>3523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1377</v>
      </c>
      <c r="K344" s="57" t="s">
        <v>3947</v>
      </c>
      <c r="L344" s="55" t="s">
        <v>4771</v>
      </c>
      <c r="M344" s="55" t="s">
        <v>4828</v>
      </c>
      <c r="N344" s="55" t="s">
        <v>2240</v>
      </c>
      <c r="O344" s="55"/>
      <c r="P344" s="54" t="s">
        <v>1731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2240</v>
      </c>
      <c r="X344" s="57" t="s">
        <v>2240</v>
      </c>
      <c r="Y344" s="57" t="s">
        <v>2240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 hidden="1">
      <c r="A345" s="48">
        <f t="shared" si="112"/>
        <v>345</v>
      </c>
      <c r="B345" s="47">
        <f t="shared" si="113"/>
        <v>333</v>
      </c>
      <c r="C345" t="s">
        <v>3523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1377</v>
      </c>
      <c r="K345" s="57" t="s">
        <v>3947</v>
      </c>
      <c r="L345" s="55" t="s">
        <v>4771</v>
      </c>
      <c r="M345" s="55" t="s">
        <v>4828</v>
      </c>
      <c r="N345" s="55" t="s">
        <v>2240</v>
      </c>
      <c r="O345" s="55"/>
      <c r="P345" s="54" t="s">
        <v>1768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2240</v>
      </c>
      <c r="X345" s="57" t="s">
        <v>2240</v>
      </c>
      <c r="Y345" s="57" t="s">
        <v>2240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 hidden="1">
      <c r="A346" s="48">
        <f t="shared" si="112"/>
        <v>346</v>
      </c>
      <c r="B346" s="47">
        <f t="shared" si="113"/>
        <v>334</v>
      </c>
      <c r="C346" t="s">
        <v>4359</v>
      </c>
      <c r="D346" t="s">
        <v>156</v>
      </c>
      <c r="E346" t="s">
        <v>4360</v>
      </c>
      <c r="F346" t="s">
        <v>5392</v>
      </c>
      <c r="G346" s="58">
        <v>0</v>
      </c>
      <c r="H346" s="58">
        <v>0</v>
      </c>
      <c r="I346" s="144" t="s">
        <v>464</v>
      </c>
      <c r="J346" s="56" t="s">
        <v>1377</v>
      </c>
      <c r="K346" s="57" t="s">
        <v>3947</v>
      </c>
      <c r="L346" s="55" t="s">
        <v>4771</v>
      </c>
      <c r="M346" s="55" t="s">
        <v>4828</v>
      </c>
      <c r="N346" s="55" t="s">
        <v>2240</v>
      </c>
      <c r="O346" s="55"/>
      <c r="P346" t="s">
        <v>4398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2240</v>
      </c>
      <c r="X346" s="57" t="s">
        <v>2240</v>
      </c>
      <c r="Y346" s="57" t="s">
        <v>2240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 hidden="1">
      <c r="A347" s="48">
        <f t="shared" si="112"/>
        <v>347</v>
      </c>
      <c r="B347" s="47">
        <f t="shared" si="113"/>
        <v>335</v>
      </c>
      <c r="C347" t="s">
        <v>4359</v>
      </c>
      <c r="D347" t="s">
        <v>156</v>
      </c>
      <c r="E347" t="s">
        <v>4360</v>
      </c>
      <c r="F347" t="s">
        <v>1180</v>
      </c>
      <c r="G347" s="158">
        <v>0</v>
      </c>
      <c r="H347" s="158">
        <v>0</v>
      </c>
      <c r="I347" s="145" t="s">
        <v>3</v>
      </c>
      <c r="J347" s="56" t="s">
        <v>1377</v>
      </c>
      <c r="K347" s="57" t="s">
        <v>3947</v>
      </c>
      <c r="L347" s="55" t="s">
        <v>4771</v>
      </c>
      <c r="M347" s="55" t="s">
        <v>4828</v>
      </c>
      <c r="N347" s="55" t="s">
        <v>2240</v>
      </c>
      <c r="O347" s="55"/>
      <c r="P347" t="s">
        <v>4399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2240</v>
      </c>
      <c r="X347" s="57" t="s">
        <v>2240</v>
      </c>
      <c r="Y347" s="57" t="s">
        <v>2240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 hidden="1">
      <c r="A348" s="48">
        <f t="shared" si="112"/>
        <v>348</v>
      </c>
      <c r="B348" s="47">
        <f t="shared" si="113"/>
        <v>336</v>
      </c>
      <c r="C348" t="s">
        <v>4863</v>
      </c>
      <c r="D348" t="s">
        <v>25</v>
      </c>
      <c r="E348" t="s">
        <v>4868</v>
      </c>
      <c r="F348" t="s">
        <v>4868</v>
      </c>
      <c r="G348" s="61">
        <v>0</v>
      </c>
      <c r="H348" s="61">
        <v>0</v>
      </c>
      <c r="I348" s="144" t="s">
        <v>3</v>
      </c>
      <c r="J348" s="56" t="s">
        <v>1377</v>
      </c>
      <c r="K348" s="57" t="s">
        <v>3947</v>
      </c>
      <c r="L348" s="55" t="s">
        <v>4771</v>
      </c>
      <c r="M348" s="55" t="s">
        <v>4828</v>
      </c>
      <c r="N348" s="55" t="s">
        <v>2240</v>
      </c>
      <c r="O348" s="55"/>
      <c r="P348" t="s">
        <v>4869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2240</v>
      </c>
      <c r="X348" s="57" t="s">
        <v>2240</v>
      </c>
      <c r="Y348" s="57" t="s">
        <v>2240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 hidden="1">
      <c r="A349" s="48">
        <f t="shared" si="112"/>
        <v>349</v>
      </c>
      <c r="B349" s="47">
        <f t="shared" si="113"/>
        <v>337</v>
      </c>
      <c r="C349" t="s">
        <v>4359</v>
      </c>
      <c r="D349" t="s">
        <v>25</v>
      </c>
      <c r="E349" t="s">
        <v>4361</v>
      </c>
      <c r="F349" t="s">
        <v>1180</v>
      </c>
      <c r="G349" s="79">
        <v>0</v>
      </c>
      <c r="H349" s="79">
        <v>0</v>
      </c>
      <c r="I349" s="145" t="s">
        <v>3</v>
      </c>
      <c r="J349" s="56" t="s">
        <v>1377</v>
      </c>
      <c r="K349" s="57" t="s">
        <v>3947</v>
      </c>
      <c r="L349" s="55" t="s">
        <v>4771</v>
      </c>
      <c r="M349" s="55" t="s">
        <v>4828</v>
      </c>
      <c r="N349" s="55" t="s">
        <v>2240</v>
      </c>
      <c r="O349" s="55"/>
      <c r="P349" t="s">
        <v>4400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2240</v>
      </c>
      <c r="X349" s="57" t="s">
        <v>2240</v>
      </c>
      <c r="Y349" s="57" t="s">
        <v>2240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 hidden="1">
      <c r="A350" s="48">
        <f t="shared" si="112"/>
        <v>350</v>
      </c>
      <c r="B350" s="47">
        <f t="shared" si="113"/>
        <v>338</v>
      </c>
      <c r="C350" t="s">
        <v>4359</v>
      </c>
      <c r="D350" t="s">
        <v>25</v>
      </c>
      <c r="E350" t="s">
        <v>4361</v>
      </c>
      <c r="F350" t="s">
        <v>5401</v>
      </c>
      <c r="G350" s="58">
        <v>0</v>
      </c>
      <c r="H350" s="58">
        <v>0</v>
      </c>
      <c r="I350" s="144" t="s">
        <v>464</v>
      </c>
      <c r="J350" s="56" t="s">
        <v>1377</v>
      </c>
      <c r="K350" s="57" t="s">
        <v>3947</v>
      </c>
      <c r="L350" s="55" t="s">
        <v>4771</v>
      </c>
      <c r="M350" s="55" t="s">
        <v>4828</v>
      </c>
      <c r="N350" s="55" t="s">
        <v>2240</v>
      </c>
      <c r="O350" s="55"/>
      <c r="P350" t="s">
        <v>4401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2240</v>
      </c>
      <c r="X350" s="57" t="s">
        <v>2240</v>
      </c>
      <c r="Y350" s="57" t="s">
        <v>2240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 hidden="1">
      <c r="A351" s="48">
        <f t="shared" si="112"/>
        <v>351</v>
      </c>
      <c r="B351" s="47">
        <f t="shared" si="113"/>
        <v>339</v>
      </c>
      <c r="C351" t="s">
        <v>4863</v>
      </c>
      <c r="D351" t="s">
        <v>156</v>
      </c>
      <c r="E351" t="s">
        <v>4867</v>
      </c>
      <c r="F351" t="s">
        <v>4867</v>
      </c>
      <c r="G351" s="58">
        <v>0</v>
      </c>
      <c r="H351" s="58">
        <v>0</v>
      </c>
      <c r="I351" s="145" t="s">
        <v>3</v>
      </c>
      <c r="J351" s="56" t="s">
        <v>1377</v>
      </c>
      <c r="K351" s="57" t="s">
        <v>3947</v>
      </c>
      <c r="L351" s="55" t="s">
        <v>4771</v>
      </c>
      <c r="M351" s="55" t="s">
        <v>4828</v>
      </c>
      <c r="N351" s="55" t="s">
        <v>2240</v>
      </c>
      <c r="O351" s="55"/>
      <c r="P351" t="s">
        <v>4870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2240</v>
      </c>
      <c r="X351" s="57" t="s">
        <v>2240</v>
      </c>
      <c r="Y351" s="57" t="s">
        <v>2240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 hidden="1">
      <c r="A352" s="48">
        <f t="shared" si="112"/>
        <v>352</v>
      </c>
      <c r="B352" s="47">
        <f t="shared" si="113"/>
        <v>340</v>
      </c>
      <c r="C352" s="51" t="s">
        <v>3524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1377</v>
      </c>
      <c r="K352" s="57" t="s">
        <v>3947</v>
      </c>
      <c r="L352" s="55" t="s">
        <v>4771</v>
      </c>
      <c r="M352" s="55" t="s">
        <v>4828</v>
      </c>
      <c r="N352" s="55" t="s">
        <v>2240</v>
      </c>
      <c r="O352" s="55"/>
      <c r="P352" s="54" t="s">
        <v>1732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2240</v>
      </c>
      <c r="X352" s="57" t="s">
        <v>2240</v>
      </c>
      <c r="Y352" s="57" t="s">
        <v>2240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 hidden="1">
      <c r="A353" s="48">
        <f t="shared" si="112"/>
        <v>353</v>
      </c>
      <c r="B353" s="47">
        <f t="shared" si="113"/>
        <v>341</v>
      </c>
      <c r="C353" s="51" t="s">
        <v>3524</v>
      </c>
      <c r="D353" s="51" t="s">
        <v>25</v>
      </c>
      <c r="E353" s="56" t="s">
        <v>385</v>
      </c>
      <c r="F353" s="265" t="s">
        <v>385</v>
      </c>
      <c r="G353" s="79">
        <v>0</v>
      </c>
      <c r="H353" s="79">
        <v>0</v>
      </c>
      <c r="I353" s="145" t="s">
        <v>3</v>
      </c>
      <c r="J353" s="56" t="s">
        <v>1377</v>
      </c>
      <c r="K353" s="57" t="s">
        <v>3947</v>
      </c>
      <c r="L353" s="55" t="s">
        <v>4771</v>
      </c>
      <c r="M353" s="55" t="s">
        <v>4828</v>
      </c>
      <c r="N353" s="55" t="s">
        <v>2240</v>
      </c>
      <c r="O353" s="55"/>
      <c r="P353" s="54" t="s">
        <v>1979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2240</v>
      </c>
      <c r="X353" s="57" t="s">
        <v>2240</v>
      </c>
      <c r="Y353" s="57" t="s">
        <v>2240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 hidden="1">
      <c r="A354" s="48">
        <f t="shared" si="112"/>
        <v>354</v>
      </c>
      <c r="B354" s="47">
        <f t="shared" si="113"/>
        <v>342</v>
      </c>
      <c r="C354" s="51" t="s">
        <v>3525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1377</v>
      </c>
      <c r="K354" s="57" t="s">
        <v>3947</v>
      </c>
      <c r="L354" s="55" t="s">
        <v>4771</v>
      </c>
      <c r="M354" s="55" t="s">
        <v>4828</v>
      </c>
      <c r="N354" s="55" t="s">
        <v>2240</v>
      </c>
      <c r="O354" s="55"/>
      <c r="P354" s="54" t="s">
        <v>1788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2240</v>
      </c>
      <c r="X354" s="57" t="s">
        <v>2240</v>
      </c>
      <c r="Y354" s="57" t="s">
        <v>2240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 hidden="1">
      <c r="A355" s="48">
        <f t="shared" si="112"/>
        <v>355</v>
      </c>
      <c r="B355" s="47">
        <f t="shared" si="113"/>
        <v>343</v>
      </c>
      <c r="C355" s="51" t="s">
        <v>3525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1377</v>
      </c>
      <c r="K355" s="57" t="s">
        <v>3947</v>
      </c>
      <c r="L355" s="55" t="s">
        <v>4771</v>
      </c>
      <c r="M355" s="55" t="s">
        <v>4828</v>
      </c>
      <c r="N355" s="55" t="s">
        <v>2240</v>
      </c>
      <c r="O355" s="55"/>
      <c r="P355" s="54" t="s">
        <v>1765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2240</v>
      </c>
      <c r="X355" s="57" t="s">
        <v>2240</v>
      </c>
      <c r="Y355" s="57" t="s">
        <v>2240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 hidden="1">
      <c r="A356" s="48">
        <f t="shared" si="112"/>
        <v>356</v>
      </c>
      <c r="B356" s="47">
        <f t="shared" si="113"/>
        <v>344</v>
      </c>
      <c r="C356" s="51" t="s">
        <v>3526</v>
      </c>
      <c r="D356" s="51" t="s">
        <v>156</v>
      </c>
      <c r="E356" s="56" t="s">
        <v>246</v>
      </c>
      <c r="F356" s="56" t="s">
        <v>5390</v>
      </c>
      <c r="G356" s="79">
        <v>0</v>
      </c>
      <c r="H356" s="79">
        <v>0</v>
      </c>
      <c r="I356" s="145" t="s">
        <v>3</v>
      </c>
      <c r="J356" s="56" t="s">
        <v>1377</v>
      </c>
      <c r="K356" s="57" t="s">
        <v>3947</v>
      </c>
      <c r="L356" s="55" t="s">
        <v>4771</v>
      </c>
      <c r="M356" s="55" t="s">
        <v>4828</v>
      </c>
      <c r="N356" s="55" t="s">
        <v>2240</v>
      </c>
      <c r="O356" s="55"/>
      <c r="P356" s="54" t="s">
        <v>1766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2240</v>
      </c>
      <c r="X356" s="57" t="s">
        <v>2240</v>
      </c>
      <c r="Y356" s="57" t="s">
        <v>2240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 hidden="1">
      <c r="A357" s="48">
        <f t="shared" si="112"/>
        <v>357</v>
      </c>
      <c r="B357" s="47">
        <f t="shared" si="113"/>
        <v>345</v>
      </c>
      <c r="C357" s="51" t="s">
        <v>3526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464</v>
      </c>
      <c r="J357" s="56" t="s">
        <v>1377</v>
      </c>
      <c r="K357" s="57" t="s">
        <v>3947</v>
      </c>
      <c r="L357" s="55" t="s">
        <v>4771</v>
      </c>
      <c r="M357" s="55" t="s">
        <v>4828</v>
      </c>
      <c r="N357" s="55" t="s">
        <v>2240</v>
      </c>
      <c r="O357" s="55"/>
      <c r="P357" s="54" t="s">
        <v>2114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2240</v>
      </c>
      <c r="X357" s="57" t="s">
        <v>2240</v>
      </c>
      <c r="Y357" s="57" t="s">
        <v>2240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 hidden="1">
      <c r="A358" s="48">
        <f t="shared" si="112"/>
        <v>358</v>
      </c>
      <c r="B358" s="47">
        <f t="shared" si="113"/>
        <v>346</v>
      </c>
      <c r="C358" s="51" t="s">
        <v>3526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1377</v>
      </c>
      <c r="K358" s="57" t="s">
        <v>3947</v>
      </c>
      <c r="L358" s="55" t="s">
        <v>4771</v>
      </c>
      <c r="M358" s="55" t="s">
        <v>4828</v>
      </c>
      <c r="N358" s="55" t="s">
        <v>2240</v>
      </c>
      <c r="O358" s="55"/>
      <c r="P358" s="54" t="s">
        <v>1917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2240</v>
      </c>
      <c r="X358" s="57" t="s">
        <v>2240</v>
      </c>
      <c r="Y358" s="57" t="s">
        <v>2240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 hidden="1">
      <c r="A359" s="48">
        <f t="shared" si="112"/>
        <v>359</v>
      </c>
      <c r="B359" s="47">
        <f t="shared" si="113"/>
        <v>347</v>
      </c>
      <c r="C359" s="51" t="s">
        <v>3526</v>
      </c>
      <c r="D359" s="51" t="s">
        <v>25</v>
      </c>
      <c r="E359" s="56" t="s">
        <v>352</v>
      </c>
      <c r="F359" s="56" t="s">
        <v>5398</v>
      </c>
      <c r="G359" s="79">
        <v>0</v>
      </c>
      <c r="H359" s="79">
        <v>0</v>
      </c>
      <c r="I359" s="144" t="s">
        <v>464</v>
      </c>
      <c r="J359" s="56" t="s">
        <v>1377</v>
      </c>
      <c r="K359" s="57" t="s">
        <v>3947</v>
      </c>
      <c r="L359" s="55" t="s">
        <v>4771</v>
      </c>
      <c r="M359" s="55" t="s">
        <v>4828</v>
      </c>
      <c r="N359" s="55" t="s">
        <v>2240</v>
      </c>
      <c r="O359" s="55"/>
      <c r="P359" s="54" t="s">
        <v>2121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2240</v>
      </c>
      <c r="X359" s="57" t="s">
        <v>2240</v>
      </c>
      <c r="Y359" s="57" t="s">
        <v>2240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 hidden="1">
      <c r="A360" s="48">
        <f t="shared" si="112"/>
        <v>360</v>
      </c>
      <c r="B360" s="47">
        <f t="shared" si="113"/>
        <v>348</v>
      </c>
      <c r="C360" s="51" t="s">
        <v>3527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1377</v>
      </c>
      <c r="K360" s="57" t="s">
        <v>3947</v>
      </c>
      <c r="L360" s="55" t="s">
        <v>4771</v>
      </c>
      <c r="M360" s="55" t="s">
        <v>4828</v>
      </c>
      <c r="N360" s="55" t="s">
        <v>2240</v>
      </c>
      <c r="O360" s="55"/>
      <c r="P360" s="54" t="s">
        <v>1904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2240</v>
      </c>
      <c r="X360" s="57" t="s">
        <v>2240</v>
      </c>
      <c r="Y360" s="57" t="s">
        <v>2240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 hidden="1">
      <c r="A361" s="48">
        <f t="shared" si="112"/>
        <v>361</v>
      </c>
      <c r="B361" s="47">
        <f t="shared" si="113"/>
        <v>349</v>
      </c>
      <c r="C361" s="51" t="s">
        <v>3527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1377</v>
      </c>
      <c r="K361" s="57" t="s">
        <v>3947</v>
      </c>
      <c r="L361" s="55" t="s">
        <v>4771</v>
      </c>
      <c r="M361" s="55" t="s">
        <v>4828</v>
      </c>
      <c r="N361" s="55" t="s">
        <v>2240</v>
      </c>
      <c r="O361" s="55"/>
      <c r="P361" s="54" t="s">
        <v>1981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2240</v>
      </c>
      <c r="X361" s="57" t="s">
        <v>2240</v>
      </c>
      <c r="Y361" s="57" t="s">
        <v>2240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 hidden="1">
      <c r="A362" s="48">
        <f t="shared" si="112"/>
        <v>362</v>
      </c>
      <c r="B362" s="47">
        <f t="shared" si="113"/>
        <v>350</v>
      </c>
      <c r="C362" t="s">
        <v>4362</v>
      </c>
      <c r="D362" t="s">
        <v>25</v>
      </c>
      <c r="E362" t="s">
        <v>4909</v>
      </c>
      <c r="F362" t="s">
        <v>1344</v>
      </c>
      <c r="G362" s="79">
        <v>0</v>
      </c>
      <c r="H362" s="79">
        <v>0</v>
      </c>
      <c r="I362" s="145" t="s">
        <v>3</v>
      </c>
      <c r="J362" s="56" t="s">
        <v>1377</v>
      </c>
      <c r="K362" s="57" t="s">
        <v>3947</v>
      </c>
      <c r="L362" s="55" t="s">
        <v>4771</v>
      </c>
      <c r="M362" s="55" t="s">
        <v>4828</v>
      </c>
      <c r="N362" s="55" t="s">
        <v>2240</v>
      </c>
      <c r="O362" s="55"/>
      <c r="P362" t="s">
        <v>4402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2240</v>
      </c>
      <c r="X362" s="57" t="s">
        <v>2240</v>
      </c>
      <c r="Y362" s="57" t="s">
        <v>2240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 hidden="1">
      <c r="A363" s="48">
        <f t="shared" si="112"/>
        <v>363</v>
      </c>
      <c r="B363" s="47">
        <f t="shared" si="113"/>
        <v>351</v>
      </c>
      <c r="C363" t="s">
        <v>4362</v>
      </c>
      <c r="D363" t="s">
        <v>25</v>
      </c>
      <c r="E363" t="s">
        <v>4909</v>
      </c>
      <c r="F363" t="s">
        <v>5400</v>
      </c>
      <c r="G363" s="79">
        <v>0</v>
      </c>
      <c r="H363" s="79">
        <v>0</v>
      </c>
      <c r="I363" s="144" t="s">
        <v>464</v>
      </c>
      <c r="J363" s="56" t="s">
        <v>1377</v>
      </c>
      <c r="K363" s="57" t="s">
        <v>3947</v>
      </c>
      <c r="L363" s="55" t="s">
        <v>4771</v>
      </c>
      <c r="M363" s="55" t="s">
        <v>4828</v>
      </c>
      <c r="N363" s="55" t="s">
        <v>2240</v>
      </c>
      <c r="O363" s="55"/>
      <c r="P363" t="s">
        <v>4403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2240</v>
      </c>
      <c r="X363" s="57" t="s">
        <v>2240</v>
      </c>
      <c r="Y363" s="57" t="s">
        <v>2240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 hidden="1">
      <c r="A364" s="48">
        <f t="shared" si="112"/>
        <v>364</v>
      </c>
      <c r="B364" s="47">
        <f t="shared" si="113"/>
        <v>352</v>
      </c>
      <c r="C364" t="s">
        <v>4329</v>
      </c>
      <c r="D364" t="s">
        <v>156</v>
      </c>
      <c r="E364" t="s">
        <v>4330</v>
      </c>
      <c r="F364" t="s">
        <v>4330</v>
      </c>
      <c r="G364" s="58">
        <v>0</v>
      </c>
      <c r="H364" s="58">
        <v>0</v>
      </c>
      <c r="I364" s="146" t="s">
        <v>3</v>
      </c>
      <c r="J364" s="56" t="s">
        <v>1377</v>
      </c>
      <c r="K364" s="57" t="s">
        <v>3947</v>
      </c>
      <c r="L364" s="55" t="s">
        <v>4771</v>
      </c>
      <c r="M364" s="55" t="s">
        <v>4828</v>
      </c>
      <c r="N364" s="55" t="s">
        <v>2240</v>
      </c>
      <c r="O364" s="55"/>
      <c r="P364" t="s">
        <v>4325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2240</v>
      </c>
      <c r="X364" s="57" t="s">
        <v>2240</v>
      </c>
      <c r="Y364" s="57" t="s">
        <v>2240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 hidden="1">
      <c r="A365" s="48">
        <f t="shared" si="112"/>
        <v>365</v>
      </c>
      <c r="B365" s="47">
        <f t="shared" si="113"/>
        <v>353</v>
      </c>
      <c r="C365" t="s">
        <v>4362</v>
      </c>
      <c r="D365" t="s">
        <v>156</v>
      </c>
      <c r="E365" t="s">
        <v>4910</v>
      </c>
      <c r="F365" t="s">
        <v>5391</v>
      </c>
      <c r="G365" s="79">
        <v>0</v>
      </c>
      <c r="H365" s="79">
        <v>0</v>
      </c>
      <c r="I365" s="145" t="s">
        <v>3</v>
      </c>
      <c r="J365" s="56" t="s">
        <v>1377</v>
      </c>
      <c r="K365" s="57" t="s">
        <v>3947</v>
      </c>
      <c r="L365" s="55" t="s">
        <v>4771</v>
      </c>
      <c r="M365" s="55" t="s">
        <v>4828</v>
      </c>
      <c r="N365" s="55" t="s">
        <v>2240</v>
      </c>
      <c r="O365" s="55"/>
      <c r="P365" t="s">
        <v>4404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2240</v>
      </c>
      <c r="X365" s="57" t="s">
        <v>2240</v>
      </c>
      <c r="Y365" s="57" t="s">
        <v>2240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 hidden="1">
      <c r="A366" s="48">
        <f t="shared" si="112"/>
        <v>366</v>
      </c>
      <c r="B366" s="47">
        <f t="shared" si="113"/>
        <v>354</v>
      </c>
      <c r="C366" t="s">
        <v>4362</v>
      </c>
      <c r="D366" t="s">
        <v>156</v>
      </c>
      <c r="E366" t="s">
        <v>4910</v>
      </c>
      <c r="F366" t="s">
        <v>1344</v>
      </c>
      <c r="G366" s="79">
        <v>0</v>
      </c>
      <c r="H366" s="79">
        <v>0</v>
      </c>
      <c r="I366" s="144" t="s">
        <v>464</v>
      </c>
      <c r="J366" s="56" t="s">
        <v>1377</v>
      </c>
      <c r="K366" s="57" t="s">
        <v>3947</v>
      </c>
      <c r="L366" s="55" t="s">
        <v>4771</v>
      </c>
      <c r="M366" s="55" t="s">
        <v>4828</v>
      </c>
      <c r="N366" s="55" t="s">
        <v>2240</v>
      </c>
      <c r="O366" s="55"/>
      <c r="P366" t="s">
        <v>4405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2240</v>
      </c>
      <c r="X366" s="57" t="s">
        <v>2240</v>
      </c>
      <c r="Y366" s="57" t="s">
        <v>2240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 hidden="1">
      <c r="A367" s="48">
        <f t="shared" si="112"/>
        <v>367</v>
      </c>
      <c r="B367" s="47">
        <f t="shared" si="113"/>
        <v>355</v>
      </c>
      <c r="C367" t="s">
        <v>4329</v>
      </c>
      <c r="D367" t="s">
        <v>25</v>
      </c>
      <c r="E367" t="s">
        <v>4331</v>
      </c>
      <c r="F367" t="s">
        <v>4331</v>
      </c>
      <c r="G367" s="58">
        <v>0</v>
      </c>
      <c r="H367" s="58">
        <v>0</v>
      </c>
      <c r="I367" s="146" t="s">
        <v>3</v>
      </c>
      <c r="J367" s="56" t="s">
        <v>1377</v>
      </c>
      <c r="K367" s="57" t="s">
        <v>3947</v>
      </c>
      <c r="L367" s="55" t="s">
        <v>4771</v>
      </c>
      <c r="M367" s="55" t="s">
        <v>4828</v>
      </c>
      <c r="N367" s="55" t="s">
        <v>2240</v>
      </c>
      <c r="O367" s="55"/>
      <c r="P367" t="s">
        <v>4326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2240</v>
      </c>
      <c r="X367" s="57" t="s">
        <v>2240</v>
      </c>
      <c r="Y367" s="57" t="s">
        <v>2240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 hidden="1">
      <c r="A368" s="48">
        <f t="shared" si="112"/>
        <v>368</v>
      </c>
      <c r="B368" s="47">
        <f t="shared" si="113"/>
        <v>356</v>
      </c>
      <c r="C368" t="s">
        <v>4363</v>
      </c>
      <c r="D368" t="s">
        <v>25</v>
      </c>
      <c r="E368" t="s">
        <v>4364</v>
      </c>
      <c r="F368" t="s">
        <v>4364</v>
      </c>
      <c r="G368" s="58">
        <v>0</v>
      </c>
      <c r="H368" s="58">
        <v>0</v>
      </c>
      <c r="I368" s="145" t="s">
        <v>3</v>
      </c>
      <c r="J368" s="56" t="s">
        <v>1377</v>
      </c>
      <c r="K368" s="57" t="s">
        <v>3947</v>
      </c>
      <c r="L368" s="55" t="s">
        <v>4771</v>
      </c>
      <c r="M368" s="55" t="s">
        <v>4828</v>
      </c>
      <c r="N368" s="55" t="s">
        <v>2240</v>
      </c>
      <c r="O368" s="55"/>
      <c r="P368" t="s">
        <v>4406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2240</v>
      </c>
      <c r="X368" s="57" t="s">
        <v>2240</v>
      </c>
      <c r="Y368" s="57" t="s">
        <v>2240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 hidden="1">
      <c r="A369" s="48">
        <f t="shared" si="112"/>
        <v>369</v>
      </c>
      <c r="B369" s="47">
        <f t="shared" si="113"/>
        <v>357</v>
      </c>
      <c r="C369" t="s">
        <v>4363</v>
      </c>
      <c r="D369" t="s">
        <v>156</v>
      </c>
      <c r="E369" t="s">
        <v>4365</v>
      </c>
      <c r="F369" t="s">
        <v>4365</v>
      </c>
      <c r="G369" s="58">
        <v>0</v>
      </c>
      <c r="H369" s="58">
        <v>0</v>
      </c>
      <c r="I369" s="145" t="s">
        <v>3</v>
      </c>
      <c r="J369" s="56" t="s">
        <v>1377</v>
      </c>
      <c r="K369" s="57" t="s">
        <v>3947</v>
      </c>
      <c r="L369" s="55" t="s">
        <v>4771</v>
      </c>
      <c r="M369" s="55" t="s">
        <v>4828</v>
      </c>
      <c r="N369" s="55" t="s">
        <v>2240</v>
      </c>
      <c r="O369" s="55"/>
      <c r="P369" t="s">
        <v>4407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2240</v>
      </c>
      <c r="X369" s="57" t="s">
        <v>2240</v>
      </c>
      <c r="Y369" s="57" t="s">
        <v>2240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 hidden="1">
      <c r="A370" s="48">
        <f t="shared" si="112"/>
        <v>370</v>
      </c>
      <c r="B370" s="47">
        <f t="shared" si="113"/>
        <v>358</v>
      </c>
      <c r="C370" s="51" t="s">
        <v>3528</v>
      </c>
      <c r="D370" s="51" t="s">
        <v>25</v>
      </c>
      <c r="E370" s="56" t="s">
        <v>900</v>
      </c>
      <c r="F370" s="56" t="s">
        <v>1349</v>
      </c>
      <c r="G370" s="58">
        <v>0</v>
      </c>
      <c r="H370" s="58">
        <v>0</v>
      </c>
      <c r="I370" s="145" t="s">
        <v>3</v>
      </c>
      <c r="J370" s="56" t="s">
        <v>1377</v>
      </c>
      <c r="K370" s="57" t="s">
        <v>3947</v>
      </c>
      <c r="L370" s="55" t="s">
        <v>4771</v>
      </c>
      <c r="M370" s="55" t="s">
        <v>4828</v>
      </c>
      <c r="N370" s="55" t="s">
        <v>2240</v>
      </c>
      <c r="O370" s="55"/>
      <c r="P370" s="54" t="s">
        <v>2147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2240</v>
      </c>
      <c r="X370" s="57" t="s">
        <v>2240</v>
      </c>
      <c r="Y370" s="57" t="s">
        <v>2240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 hidden="1">
      <c r="A371" s="48">
        <f t="shared" si="112"/>
        <v>371</v>
      </c>
      <c r="B371" s="47">
        <f t="shared" si="113"/>
        <v>359</v>
      </c>
      <c r="C371" s="51" t="s">
        <v>3528</v>
      </c>
      <c r="D371" s="51" t="s">
        <v>25</v>
      </c>
      <c r="E371" s="56" t="s">
        <v>900</v>
      </c>
      <c r="F371" s="56" t="s">
        <v>5396</v>
      </c>
      <c r="G371" s="58">
        <v>0</v>
      </c>
      <c r="H371" s="58">
        <v>0</v>
      </c>
      <c r="I371" s="144" t="s">
        <v>464</v>
      </c>
      <c r="J371" s="56" t="s">
        <v>1377</v>
      </c>
      <c r="K371" s="57" t="s">
        <v>3947</v>
      </c>
      <c r="L371" s="55" t="s">
        <v>4771</v>
      </c>
      <c r="M371" s="55" t="s">
        <v>4828</v>
      </c>
      <c r="N371" s="55" t="s">
        <v>2240</v>
      </c>
      <c r="O371" s="55"/>
      <c r="P371" s="54" t="s">
        <v>2148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2240</v>
      </c>
      <c r="X371" s="57" t="s">
        <v>2240</v>
      </c>
      <c r="Y371" s="57" t="s">
        <v>2240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 hidden="1">
      <c r="A372" s="48">
        <f t="shared" si="112"/>
        <v>372</v>
      </c>
      <c r="B372" s="47">
        <f t="shared" si="113"/>
        <v>360</v>
      </c>
      <c r="C372" s="51" t="s">
        <v>4864</v>
      </c>
      <c r="D372" s="51" t="s">
        <v>25</v>
      </c>
      <c r="E372" s="56" t="s">
        <v>4866</v>
      </c>
      <c r="F372" s="56" t="s">
        <v>4866</v>
      </c>
      <c r="G372" s="58">
        <v>0</v>
      </c>
      <c r="H372" s="58">
        <v>0</v>
      </c>
      <c r="I372" s="145" t="s">
        <v>3</v>
      </c>
      <c r="J372" s="56" t="s">
        <v>1377</v>
      </c>
      <c r="K372" s="57" t="s">
        <v>3947</v>
      </c>
      <c r="L372" s="55" t="s">
        <v>4771</v>
      </c>
      <c r="M372" s="55" t="s">
        <v>4828</v>
      </c>
      <c r="N372" s="55" t="s">
        <v>2240</v>
      </c>
      <c r="O372" s="55"/>
      <c r="P372" s="54" t="s">
        <v>4871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2240</v>
      </c>
      <c r="X372" s="57" t="s">
        <v>2240</v>
      </c>
      <c r="Y372" s="57" t="s">
        <v>2240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 hidden="1">
      <c r="A373" s="48">
        <f t="shared" si="112"/>
        <v>373</v>
      </c>
      <c r="B373" s="47">
        <f t="shared" si="113"/>
        <v>361</v>
      </c>
      <c r="C373" s="51" t="s">
        <v>3528</v>
      </c>
      <c r="D373" s="51" t="s">
        <v>156</v>
      </c>
      <c r="E373" s="56" t="s">
        <v>901</v>
      </c>
      <c r="F373" s="56" t="s">
        <v>5388</v>
      </c>
      <c r="G373" s="58">
        <v>0</v>
      </c>
      <c r="H373" s="58">
        <v>0</v>
      </c>
      <c r="I373" s="145" t="s">
        <v>3</v>
      </c>
      <c r="J373" s="56" t="s">
        <v>1377</v>
      </c>
      <c r="K373" s="57" t="s">
        <v>3947</v>
      </c>
      <c r="L373" s="55" t="s">
        <v>4771</v>
      </c>
      <c r="M373" s="55" t="s">
        <v>4828</v>
      </c>
      <c r="N373" s="55" t="s">
        <v>2240</v>
      </c>
      <c r="O373" s="55"/>
      <c r="P373" s="54" t="s">
        <v>2149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2240</v>
      </c>
      <c r="X373" s="57" t="s">
        <v>2240</v>
      </c>
      <c r="Y373" s="57" t="s">
        <v>2240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 hidden="1">
      <c r="A374" s="48">
        <f t="shared" si="112"/>
        <v>374</v>
      </c>
      <c r="B374" s="47">
        <f t="shared" si="113"/>
        <v>362</v>
      </c>
      <c r="C374" s="51" t="s">
        <v>3528</v>
      </c>
      <c r="D374" s="51" t="s">
        <v>156</v>
      </c>
      <c r="E374" s="56" t="s">
        <v>901</v>
      </c>
      <c r="F374" s="56" t="s">
        <v>1349</v>
      </c>
      <c r="G374" s="58">
        <v>0</v>
      </c>
      <c r="H374" s="58">
        <v>0</v>
      </c>
      <c r="I374" s="144" t="s">
        <v>464</v>
      </c>
      <c r="J374" s="56" t="s">
        <v>1377</v>
      </c>
      <c r="K374" s="57" t="s">
        <v>3947</v>
      </c>
      <c r="L374" s="55" t="s">
        <v>4771</v>
      </c>
      <c r="M374" s="55" t="s">
        <v>4828</v>
      </c>
      <c r="N374" s="55" t="s">
        <v>2240</v>
      </c>
      <c r="O374" s="55"/>
      <c r="P374" s="54" t="s">
        <v>2150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2240</v>
      </c>
      <c r="X374" s="57" t="s">
        <v>2240</v>
      </c>
      <c r="Y374" s="57" t="s">
        <v>2240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 hidden="1">
      <c r="A375" s="48">
        <f t="shared" si="112"/>
        <v>375</v>
      </c>
      <c r="B375" s="47">
        <f t="shared" si="113"/>
        <v>363</v>
      </c>
      <c r="C375" s="51" t="s">
        <v>4864</v>
      </c>
      <c r="D375" s="51" t="s">
        <v>156</v>
      </c>
      <c r="E375" s="56" t="s">
        <v>4865</v>
      </c>
      <c r="F375" s="56" t="s">
        <v>4865</v>
      </c>
      <c r="G375" s="58">
        <v>0</v>
      </c>
      <c r="H375" s="58">
        <v>0</v>
      </c>
      <c r="I375" s="145" t="s">
        <v>3</v>
      </c>
      <c r="J375" s="56" t="s">
        <v>1377</v>
      </c>
      <c r="K375" s="57" t="s">
        <v>3947</v>
      </c>
      <c r="L375" s="55" t="s">
        <v>4771</v>
      </c>
      <c r="M375" s="55" t="s">
        <v>4828</v>
      </c>
      <c r="N375" s="55" t="s">
        <v>2240</v>
      </c>
      <c r="O375" s="55"/>
      <c r="P375" s="54" t="s">
        <v>4872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2240</v>
      </c>
      <c r="X375" s="57" t="s">
        <v>2240</v>
      </c>
      <c r="Y375" s="57" t="s">
        <v>2240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 hidden="1">
      <c r="A376" s="48">
        <f t="shared" si="112"/>
        <v>376</v>
      </c>
      <c r="B376" s="47">
        <f t="shared" si="113"/>
        <v>364</v>
      </c>
      <c r="C376" s="51" t="s">
        <v>3529</v>
      </c>
      <c r="D376" s="51" t="s">
        <v>25</v>
      </c>
      <c r="E376" s="95" t="s">
        <v>902</v>
      </c>
      <c r="F376" s="95" t="s">
        <v>1350</v>
      </c>
      <c r="G376" s="58">
        <v>0</v>
      </c>
      <c r="H376" s="58">
        <v>0</v>
      </c>
      <c r="I376" s="145" t="s">
        <v>3</v>
      </c>
      <c r="J376" s="56" t="s">
        <v>1377</v>
      </c>
      <c r="K376" s="57" t="s">
        <v>3947</v>
      </c>
      <c r="L376" s="55" t="s">
        <v>4771</v>
      </c>
      <c r="M376" s="55" t="s">
        <v>4828</v>
      </c>
      <c r="N376" s="55" t="s">
        <v>2240</v>
      </c>
      <c r="O376" s="55"/>
      <c r="P376" s="54" t="s">
        <v>2153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2240</v>
      </c>
      <c r="X376" s="57" t="s">
        <v>2240</v>
      </c>
      <c r="Y376" s="57" t="s">
        <v>2240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 hidden="1">
      <c r="A377" s="48">
        <f t="shared" si="112"/>
        <v>377</v>
      </c>
      <c r="B377" s="47">
        <f t="shared" si="113"/>
        <v>365</v>
      </c>
      <c r="C377" s="51" t="s">
        <v>3529</v>
      </c>
      <c r="D377" s="51" t="s">
        <v>25</v>
      </c>
      <c r="E377" s="95" t="s">
        <v>902</v>
      </c>
      <c r="F377" s="95" t="s">
        <v>5402</v>
      </c>
      <c r="G377" s="58">
        <v>0</v>
      </c>
      <c r="H377" s="58">
        <v>0</v>
      </c>
      <c r="I377" s="144" t="s">
        <v>464</v>
      </c>
      <c r="J377" s="56" t="s">
        <v>1377</v>
      </c>
      <c r="K377" s="57" t="s">
        <v>3947</v>
      </c>
      <c r="L377" s="55" t="s">
        <v>4771</v>
      </c>
      <c r="M377" s="55" t="s">
        <v>4828</v>
      </c>
      <c r="N377" s="55" t="s">
        <v>2240</v>
      </c>
      <c r="O377" s="55"/>
      <c r="P377" s="54" t="s">
        <v>2154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2240</v>
      </c>
      <c r="X377" s="57" t="s">
        <v>2240</v>
      </c>
      <c r="Y377" s="57" t="s">
        <v>2240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 hidden="1">
      <c r="A378" s="48">
        <f t="shared" si="112"/>
        <v>378</v>
      </c>
      <c r="B378" s="47">
        <f t="shared" si="113"/>
        <v>366</v>
      </c>
      <c r="C378" s="51" t="s">
        <v>3529</v>
      </c>
      <c r="D378" s="51" t="s">
        <v>156</v>
      </c>
      <c r="E378" s="261" t="s">
        <v>903</v>
      </c>
      <c r="F378" s="261" t="s">
        <v>5376</v>
      </c>
      <c r="G378" s="58">
        <v>0</v>
      </c>
      <c r="H378" s="58">
        <v>0</v>
      </c>
      <c r="I378" s="145" t="s">
        <v>3</v>
      </c>
      <c r="J378" s="56" t="s">
        <v>1377</v>
      </c>
      <c r="K378" s="57" t="s">
        <v>3947</v>
      </c>
      <c r="L378" s="55" t="s">
        <v>4771</v>
      </c>
      <c r="M378" s="55" t="s">
        <v>4828</v>
      </c>
      <c r="N378" s="55" t="s">
        <v>2240</v>
      </c>
      <c r="O378" s="55"/>
      <c r="P378" s="54" t="s">
        <v>2155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2240</v>
      </c>
      <c r="X378" s="57" t="s">
        <v>2240</v>
      </c>
      <c r="Y378" s="57" t="s">
        <v>2240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 hidden="1">
      <c r="A379" s="48">
        <f t="shared" si="112"/>
        <v>379</v>
      </c>
      <c r="B379" s="47">
        <f t="shared" si="113"/>
        <v>367</v>
      </c>
      <c r="C379" s="51" t="s">
        <v>3529</v>
      </c>
      <c r="D379" s="51" t="s">
        <v>156</v>
      </c>
      <c r="E379" s="261" t="s">
        <v>903</v>
      </c>
      <c r="F379" s="261" t="s">
        <v>1350</v>
      </c>
      <c r="G379" s="58">
        <v>0</v>
      </c>
      <c r="H379" s="58">
        <v>0</v>
      </c>
      <c r="I379" s="144" t="s">
        <v>464</v>
      </c>
      <c r="J379" s="56" t="s">
        <v>1377</v>
      </c>
      <c r="K379" s="57" t="s">
        <v>3947</v>
      </c>
      <c r="L379" s="55" t="s">
        <v>4771</v>
      </c>
      <c r="M379" s="55" t="s">
        <v>4828</v>
      </c>
      <c r="N379" s="55" t="s">
        <v>2240</v>
      </c>
      <c r="O379" s="55"/>
      <c r="P379" s="54" t="s">
        <v>2156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2240</v>
      </c>
      <c r="X379" s="57" t="s">
        <v>2240</v>
      </c>
      <c r="Y379" s="57" t="s">
        <v>2240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 hidden="1">
      <c r="A380" s="48">
        <f t="shared" si="112"/>
        <v>380</v>
      </c>
      <c r="B380" s="47">
        <f t="shared" si="113"/>
        <v>368</v>
      </c>
      <c r="C380" s="51" t="s">
        <v>3501</v>
      </c>
      <c r="D380" s="51" t="s">
        <v>25</v>
      </c>
      <c r="E380" s="56" t="s">
        <v>26</v>
      </c>
      <c r="F380" s="267" t="s">
        <v>780</v>
      </c>
      <c r="G380" s="58">
        <v>0</v>
      </c>
      <c r="H380" s="58">
        <v>0</v>
      </c>
      <c r="I380" s="144" t="s">
        <v>464</v>
      </c>
      <c r="J380" s="56" t="s">
        <v>1377</v>
      </c>
      <c r="K380" s="57" t="s">
        <v>3947</v>
      </c>
      <c r="L380" s="55" t="s">
        <v>4771</v>
      </c>
      <c r="M380" s="55" t="s">
        <v>4828</v>
      </c>
      <c r="N380" s="55" t="s">
        <v>2240</v>
      </c>
      <c r="O380" s="55"/>
      <c r="P380" s="262" t="s">
        <v>2157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2240</v>
      </c>
      <c r="X380" s="57" t="s">
        <v>2240</v>
      </c>
      <c r="Y380" s="57" t="s">
        <v>2240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 hidden="1">
      <c r="A381" s="48">
        <f t="shared" si="112"/>
        <v>381</v>
      </c>
      <c r="B381" s="47">
        <f t="shared" si="113"/>
        <v>369</v>
      </c>
      <c r="C381" s="51" t="s">
        <v>3501</v>
      </c>
      <c r="D381" s="51" t="s">
        <v>156</v>
      </c>
      <c r="E381" s="56" t="s">
        <v>242</v>
      </c>
      <c r="F381" s="267" t="s">
        <v>780</v>
      </c>
      <c r="G381" s="58">
        <v>0</v>
      </c>
      <c r="H381" s="58">
        <v>0</v>
      </c>
      <c r="I381" s="144" t="s">
        <v>464</v>
      </c>
      <c r="J381" s="56" t="s">
        <v>1377</v>
      </c>
      <c r="K381" s="57" t="s">
        <v>3947</v>
      </c>
      <c r="L381" s="55" t="s">
        <v>4771</v>
      </c>
      <c r="M381" s="55" t="s">
        <v>4828</v>
      </c>
      <c r="N381" s="55" t="s">
        <v>2240</v>
      </c>
      <c r="O381" s="55"/>
      <c r="P381" s="262" t="s">
        <v>2158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2240</v>
      </c>
      <c r="X381" s="57" t="s">
        <v>2240</v>
      </c>
      <c r="Y381" s="57" t="s">
        <v>2240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 hidden="1">
      <c r="A382" s="48">
        <f t="shared" si="112"/>
        <v>382</v>
      </c>
      <c r="B382" s="47">
        <f t="shared" si="113"/>
        <v>370</v>
      </c>
      <c r="C382" s="51" t="s">
        <v>3530</v>
      </c>
      <c r="D382" s="51" t="s">
        <v>25</v>
      </c>
      <c r="E382" s="56" t="s">
        <v>918</v>
      </c>
      <c r="F382" s="56" t="s">
        <v>918</v>
      </c>
      <c r="G382" s="58">
        <v>0</v>
      </c>
      <c r="H382" s="58">
        <v>0</v>
      </c>
      <c r="I382" s="145" t="s">
        <v>3</v>
      </c>
      <c r="J382" s="56" t="s">
        <v>1377</v>
      </c>
      <c r="K382" s="57" t="s">
        <v>3947</v>
      </c>
      <c r="L382" s="55" t="s">
        <v>4771</v>
      </c>
      <c r="M382" s="55" t="s">
        <v>4828</v>
      </c>
      <c r="N382" s="55" t="s">
        <v>2240</v>
      </c>
      <c r="O382" s="55"/>
      <c r="P382" s="54" t="s">
        <v>2185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2240</v>
      </c>
      <c r="X382" s="57" t="s">
        <v>2240</v>
      </c>
      <c r="Y382" s="57" t="s">
        <v>2240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 hidden="1">
      <c r="A383" s="48">
        <f t="shared" si="112"/>
        <v>383</v>
      </c>
      <c r="B383" s="47">
        <f t="shared" si="113"/>
        <v>371</v>
      </c>
      <c r="C383" s="51" t="s">
        <v>3530</v>
      </c>
      <c r="D383" s="51" t="s">
        <v>156</v>
      </c>
      <c r="E383" s="56" t="s">
        <v>919</v>
      </c>
      <c r="F383" s="56" t="s">
        <v>919</v>
      </c>
      <c r="G383" s="58">
        <v>0</v>
      </c>
      <c r="H383" s="58">
        <v>0</v>
      </c>
      <c r="I383" s="145" t="s">
        <v>3</v>
      </c>
      <c r="J383" s="56" t="s">
        <v>1377</v>
      </c>
      <c r="K383" s="57" t="s">
        <v>3947</v>
      </c>
      <c r="L383" s="55" t="s">
        <v>4771</v>
      </c>
      <c r="M383" s="55" t="s">
        <v>4828</v>
      </c>
      <c r="N383" s="55" t="s">
        <v>2240</v>
      </c>
      <c r="O383" s="55"/>
      <c r="P383" s="54" t="s">
        <v>2186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2240</v>
      </c>
      <c r="X383" s="57" t="s">
        <v>2240</v>
      </c>
      <c r="Y383" s="57" t="s">
        <v>2240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 hidden="1">
      <c r="A384" s="48">
        <f t="shared" si="112"/>
        <v>384</v>
      </c>
      <c r="B384" s="47">
        <f t="shared" si="113"/>
        <v>372</v>
      </c>
      <c r="C384" t="s">
        <v>4022</v>
      </c>
      <c r="D384" t="s">
        <v>156</v>
      </c>
      <c r="E384" t="s">
        <v>4046</v>
      </c>
      <c r="F384" t="s">
        <v>4046</v>
      </c>
      <c r="G384" s="58">
        <v>0</v>
      </c>
      <c r="H384" s="58">
        <v>0</v>
      </c>
      <c r="I384" s="145" t="s">
        <v>3</v>
      </c>
      <c r="J384" s="56" t="s">
        <v>1377</v>
      </c>
      <c r="K384" s="57" t="s">
        <v>3947</v>
      </c>
      <c r="L384" s="55" t="s">
        <v>4771</v>
      </c>
      <c r="M384" s="55" t="s">
        <v>4828</v>
      </c>
      <c r="N384" s="55" t="s">
        <v>2240</v>
      </c>
      <c r="O384" s="55"/>
      <c r="P384" t="s">
        <v>4029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2240</v>
      </c>
      <c r="X384" s="57" t="s">
        <v>2240</v>
      </c>
      <c r="Y384" s="57" t="s">
        <v>2240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 hidden="1">
      <c r="A385" s="48">
        <f t="shared" si="112"/>
        <v>385</v>
      </c>
      <c r="B385" s="47">
        <f t="shared" si="113"/>
        <v>373</v>
      </c>
      <c r="C385" t="s">
        <v>4022</v>
      </c>
      <c r="D385" t="s">
        <v>25</v>
      </c>
      <c r="E385" t="s">
        <v>4047</v>
      </c>
      <c r="F385" t="s">
        <v>4047</v>
      </c>
      <c r="G385" s="58">
        <v>0</v>
      </c>
      <c r="H385" s="58">
        <v>0</v>
      </c>
      <c r="I385" s="145" t="s">
        <v>3</v>
      </c>
      <c r="J385" s="56" t="s">
        <v>1377</v>
      </c>
      <c r="K385" s="57" t="s">
        <v>3947</v>
      </c>
      <c r="L385" s="55" t="s">
        <v>4771</v>
      </c>
      <c r="M385" s="55" t="s">
        <v>4828</v>
      </c>
      <c r="N385" s="55" t="s">
        <v>2240</v>
      </c>
      <c r="O385" s="55"/>
      <c r="P385" t="s">
        <v>4030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2240</v>
      </c>
      <c r="X385" s="57" t="s">
        <v>2240</v>
      </c>
      <c r="Y385" s="57" t="s">
        <v>2240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 hidden="1">
      <c r="A386" s="48">
        <f t="shared" si="112"/>
        <v>386</v>
      </c>
      <c r="B386" s="47">
        <f t="shared" si="113"/>
        <v>374</v>
      </c>
      <c r="C386" t="s">
        <v>4023</v>
      </c>
      <c r="D386" t="s">
        <v>25</v>
      </c>
      <c r="E386" t="s">
        <v>4048</v>
      </c>
      <c r="F386" t="s">
        <v>4048</v>
      </c>
      <c r="G386" s="58">
        <v>0</v>
      </c>
      <c r="H386" s="58">
        <v>0</v>
      </c>
      <c r="I386" s="145" t="s">
        <v>3</v>
      </c>
      <c r="J386" s="56" t="s">
        <v>1377</v>
      </c>
      <c r="K386" s="57" t="s">
        <v>3947</v>
      </c>
      <c r="L386" s="55" t="s">
        <v>4771</v>
      </c>
      <c r="M386" s="55" t="s">
        <v>4828</v>
      </c>
      <c r="N386" s="55" t="s">
        <v>2240</v>
      </c>
      <c r="O386" s="55"/>
      <c r="P386" t="s">
        <v>4031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2240</v>
      </c>
      <c r="X386" s="57" t="s">
        <v>2240</v>
      </c>
      <c r="Y386" s="57" t="s">
        <v>2240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 hidden="1">
      <c r="A387" s="48">
        <f t="shared" si="112"/>
        <v>387</v>
      </c>
      <c r="B387" s="47">
        <f t="shared" si="113"/>
        <v>375</v>
      </c>
      <c r="C387" t="s">
        <v>4023</v>
      </c>
      <c r="D387" t="s">
        <v>156</v>
      </c>
      <c r="E387" t="s">
        <v>4049</v>
      </c>
      <c r="F387" t="s">
        <v>4049</v>
      </c>
      <c r="G387" s="58">
        <v>0</v>
      </c>
      <c r="H387" s="58">
        <v>0</v>
      </c>
      <c r="I387" s="145" t="s">
        <v>3</v>
      </c>
      <c r="J387" s="56" t="s">
        <v>1377</v>
      </c>
      <c r="K387" s="57" t="s">
        <v>3947</v>
      </c>
      <c r="L387" s="55" t="s">
        <v>4771</v>
      </c>
      <c r="M387" s="55" t="s">
        <v>4828</v>
      </c>
      <c r="N387" s="55" t="s">
        <v>2240</v>
      </c>
      <c r="O387" s="55"/>
      <c r="P387" t="s">
        <v>4032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2240</v>
      </c>
      <c r="X387" s="57" t="s">
        <v>2240</v>
      </c>
      <c r="Y387" s="57" t="s">
        <v>2240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 hidden="1">
      <c r="A388" s="48">
        <f t="shared" si="112"/>
        <v>388</v>
      </c>
      <c r="B388" s="47">
        <f t="shared" si="113"/>
        <v>376</v>
      </c>
      <c r="C388" t="s">
        <v>4024</v>
      </c>
      <c r="D388" t="s">
        <v>156</v>
      </c>
      <c r="E388" t="s">
        <v>4050</v>
      </c>
      <c r="F388" t="s">
        <v>4050</v>
      </c>
      <c r="G388" s="58">
        <v>0</v>
      </c>
      <c r="H388" s="58">
        <v>0</v>
      </c>
      <c r="I388" s="145" t="s">
        <v>3</v>
      </c>
      <c r="J388" s="56" t="s">
        <v>1377</v>
      </c>
      <c r="K388" s="57" t="s">
        <v>3947</v>
      </c>
      <c r="L388" s="55" t="s">
        <v>4771</v>
      </c>
      <c r="M388" s="55" t="s">
        <v>4828</v>
      </c>
      <c r="N388" s="55" t="s">
        <v>2240</v>
      </c>
      <c r="O388" s="55"/>
      <c r="P388" t="s">
        <v>4033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2240</v>
      </c>
      <c r="X388" s="57" t="s">
        <v>2240</v>
      </c>
      <c r="Y388" s="57" t="s">
        <v>2240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 hidden="1">
      <c r="A389" s="48">
        <f t="shared" si="112"/>
        <v>389</v>
      </c>
      <c r="B389" s="47">
        <f t="shared" si="113"/>
        <v>377</v>
      </c>
      <c r="C389" t="s">
        <v>4024</v>
      </c>
      <c r="D389" t="s">
        <v>25</v>
      </c>
      <c r="E389" t="s">
        <v>4051</v>
      </c>
      <c r="F389" t="s">
        <v>4051</v>
      </c>
      <c r="G389" s="58">
        <v>0</v>
      </c>
      <c r="H389" s="58">
        <v>0</v>
      </c>
      <c r="I389" s="145" t="s">
        <v>3</v>
      </c>
      <c r="J389" s="56" t="s">
        <v>1377</v>
      </c>
      <c r="K389" s="57" t="s">
        <v>3947</v>
      </c>
      <c r="L389" s="55" t="s">
        <v>4771</v>
      </c>
      <c r="M389" s="55" t="s">
        <v>4828</v>
      </c>
      <c r="N389" s="55" t="s">
        <v>2240</v>
      </c>
      <c r="O389" s="55"/>
      <c r="P389" t="s">
        <v>4034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2240</v>
      </c>
      <c r="X389" s="57" t="s">
        <v>2240</v>
      </c>
      <c r="Y389" s="57" t="s">
        <v>2240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 hidden="1">
      <c r="A390" s="48">
        <f t="shared" si="112"/>
        <v>390</v>
      </c>
      <c r="B390" s="47">
        <f t="shared" si="113"/>
        <v>378</v>
      </c>
      <c r="C390" t="s">
        <v>4025</v>
      </c>
      <c r="D390" t="s">
        <v>156</v>
      </c>
      <c r="E390" t="s">
        <v>4052</v>
      </c>
      <c r="F390" t="s">
        <v>4052</v>
      </c>
      <c r="G390" s="58">
        <v>0</v>
      </c>
      <c r="H390" s="58">
        <v>0</v>
      </c>
      <c r="I390" s="145" t="s">
        <v>3</v>
      </c>
      <c r="J390" s="56" t="s">
        <v>1377</v>
      </c>
      <c r="K390" s="57" t="s">
        <v>3947</v>
      </c>
      <c r="L390" s="55" t="s">
        <v>4771</v>
      </c>
      <c r="M390" s="55" t="s">
        <v>4828</v>
      </c>
      <c r="N390" s="55" t="s">
        <v>2240</v>
      </c>
      <c r="O390" s="55"/>
      <c r="P390" t="s">
        <v>4035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2240</v>
      </c>
      <c r="X390" s="57" t="s">
        <v>2240</v>
      </c>
      <c r="Y390" s="57" t="s">
        <v>2240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 hidden="1">
      <c r="A391" s="48">
        <f t="shared" si="112"/>
        <v>391</v>
      </c>
      <c r="B391" s="47">
        <f t="shared" si="113"/>
        <v>379</v>
      </c>
      <c r="C391" t="s">
        <v>4025</v>
      </c>
      <c r="D391" t="s">
        <v>25</v>
      </c>
      <c r="E391" t="s">
        <v>4053</v>
      </c>
      <c r="F391" t="s">
        <v>4053</v>
      </c>
      <c r="G391" s="58">
        <v>0</v>
      </c>
      <c r="H391" s="58">
        <v>0</v>
      </c>
      <c r="I391" s="145" t="s">
        <v>3</v>
      </c>
      <c r="J391" s="56" t="s">
        <v>1377</v>
      </c>
      <c r="K391" s="57" t="s">
        <v>3947</v>
      </c>
      <c r="L391" s="55" t="s">
        <v>4771</v>
      </c>
      <c r="M391" s="55" t="s">
        <v>4828</v>
      </c>
      <c r="N391" s="55" t="s">
        <v>2240</v>
      </c>
      <c r="O391" s="55"/>
      <c r="P391" t="s">
        <v>4036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2240</v>
      </c>
      <c r="X391" s="57" t="s">
        <v>2240</v>
      </c>
      <c r="Y391" s="57" t="s">
        <v>2240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 hidden="1">
      <c r="A392" s="48">
        <f t="shared" si="112"/>
        <v>392</v>
      </c>
      <c r="B392" s="47">
        <f t="shared" si="113"/>
        <v>380</v>
      </c>
      <c r="C392" t="s">
        <v>4026</v>
      </c>
      <c r="D392" t="s">
        <v>156</v>
      </c>
      <c r="E392" t="s">
        <v>4054</v>
      </c>
      <c r="F392" t="s">
        <v>4054</v>
      </c>
      <c r="G392" s="58">
        <v>0</v>
      </c>
      <c r="H392" s="58">
        <v>0</v>
      </c>
      <c r="I392" s="145" t="s">
        <v>3</v>
      </c>
      <c r="J392" s="56" t="s">
        <v>1377</v>
      </c>
      <c r="K392" s="57" t="s">
        <v>3947</v>
      </c>
      <c r="L392" s="55" t="s">
        <v>4771</v>
      </c>
      <c r="M392" s="55" t="s">
        <v>4828</v>
      </c>
      <c r="N392" s="55" t="s">
        <v>2240</v>
      </c>
      <c r="O392" s="55"/>
      <c r="P392" t="s">
        <v>4037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2240</v>
      </c>
      <c r="X392" s="57" t="s">
        <v>2240</v>
      </c>
      <c r="Y392" s="57" t="s">
        <v>2240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 hidden="1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4026</v>
      </c>
      <c r="D393" t="s">
        <v>25</v>
      </c>
      <c r="E393" t="s">
        <v>4055</v>
      </c>
      <c r="F393" t="s">
        <v>4055</v>
      </c>
      <c r="G393" s="58">
        <v>0</v>
      </c>
      <c r="H393" s="58">
        <v>0</v>
      </c>
      <c r="I393" s="145" t="s">
        <v>3</v>
      </c>
      <c r="J393" s="56" t="s">
        <v>1377</v>
      </c>
      <c r="K393" s="57" t="s">
        <v>3947</v>
      </c>
      <c r="L393" s="55" t="s">
        <v>4771</v>
      </c>
      <c r="M393" s="55" t="s">
        <v>4828</v>
      </c>
      <c r="N393" s="55" t="s">
        <v>2240</v>
      </c>
      <c r="O393" s="55"/>
      <c r="P393" t="s">
        <v>4038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2240</v>
      </c>
      <c r="X393" s="57" t="s">
        <v>2240</v>
      </c>
      <c r="Y393" s="57" t="s">
        <v>2240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 hidden="1">
      <c r="A394" s="48">
        <f t="shared" si="122"/>
        <v>394</v>
      </c>
      <c r="B394" s="47">
        <f t="shared" si="123"/>
        <v>382</v>
      </c>
      <c r="C394" s="98" t="s">
        <v>4027</v>
      </c>
      <c r="D394" t="s">
        <v>156</v>
      </c>
      <c r="E394" s="17" t="s">
        <v>4244</v>
      </c>
      <c r="F394" s="17" t="s">
        <v>4043</v>
      </c>
      <c r="G394" s="58">
        <v>0</v>
      </c>
      <c r="H394" s="58">
        <v>0</v>
      </c>
      <c r="I394" s="145" t="s">
        <v>3</v>
      </c>
      <c r="J394" s="56" t="s">
        <v>1377</v>
      </c>
      <c r="K394" s="57" t="s">
        <v>3947</v>
      </c>
      <c r="L394" s="55" t="s">
        <v>4771</v>
      </c>
      <c r="M394" s="55" t="s">
        <v>4828</v>
      </c>
      <c r="N394" s="55" t="s">
        <v>2240</v>
      </c>
      <c r="O394" s="55"/>
      <c r="P394" t="s">
        <v>4041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2240</v>
      </c>
      <c r="X394" s="57" t="s">
        <v>2240</v>
      </c>
      <c r="Y394" s="57" t="s">
        <v>2240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 hidden="1">
      <c r="A395" s="48">
        <f t="shared" si="122"/>
        <v>395</v>
      </c>
      <c r="B395" s="47">
        <f t="shared" si="123"/>
        <v>383</v>
      </c>
      <c r="C395" t="s">
        <v>4027</v>
      </c>
      <c r="D395" t="s">
        <v>156</v>
      </c>
      <c r="E395" s="17" t="s">
        <v>4244</v>
      </c>
      <c r="F395" s="17" t="s">
        <v>5396</v>
      </c>
      <c r="G395" s="58">
        <v>0</v>
      </c>
      <c r="H395" s="58">
        <v>0</v>
      </c>
      <c r="I395" s="144" t="s">
        <v>464</v>
      </c>
      <c r="J395" s="56" t="s">
        <v>1377</v>
      </c>
      <c r="K395" s="57" t="s">
        <v>3947</v>
      </c>
      <c r="L395" s="55" t="s">
        <v>4771</v>
      </c>
      <c r="M395" s="55" t="s">
        <v>4828</v>
      </c>
      <c r="N395" s="55" t="s">
        <v>2240</v>
      </c>
      <c r="P395" t="s">
        <v>4044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2240</v>
      </c>
      <c r="X395" s="96" t="s">
        <v>2240</v>
      </c>
      <c r="Y395" s="96" t="s">
        <v>2240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 hidden="1">
      <c r="A396" s="48">
        <f t="shared" si="122"/>
        <v>396</v>
      </c>
      <c r="B396" s="47">
        <f t="shared" si="123"/>
        <v>384</v>
      </c>
      <c r="C396" t="s">
        <v>4027</v>
      </c>
      <c r="D396" t="s">
        <v>25</v>
      </c>
      <c r="E396" s="260" t="s">
        <v>4245</v>
      </c>
      <c r="F396" s="260" t="s">
        <v>5388</v>
      </c>
      <c r="G396" s="58">
        <v>0</v>
      </c>
      <c r="H396" s="58">
        <v>0</v>
      </c>
      <c r="I396" s="145" t="s">
        <v>3</v>
      </c>
      <c r="J396" s="56" t="s">
        <v>1377</v>
      </c>
      <c r="K396" s="57" t="s">
        <v>3947</v>
      </c>
      <c r="L396" s="55" t="s">
        <v>4771</v>
      </c>
      <c r="M396" s="55" t="s">
        <v>4828</v>
      </c>
      <c r="N396" s="55" t="s">
        <v>2240</v>
      </c>
      <c r="O396" s="55"/>
      <c r="P396" t="s">
        <v>4042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2240</v>
      </c>
      <c r="X396" s="57" t="s">
        <v>2240</v>
      </c>
      <c r="Y396" s="57" t="s">
        <v>2240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 hidden="1">
      <c r="A397" s="48">
        <f t="shared" si="122"/>
        <v>397</v>
      </c>
      <c r="B397" s="47">
        <f t="shared" si="123"/>
        <v>385</v>
      </c>
      <c r="C397" t="s">
        <v>4027</v>
      </c>
      <c r="D397" t="s">
        <v>25</v>
      </c>
      <c r="E397" s="260" t="s">
        <v>4245</v>
      </c>
      <c r="F397" s="260" t="s">
        <v>4043</v>
      </c>
      <c r="G397" s="58">
        <v>0</v>
      </c>
      <c r="H397" s="58">
        <v>0</v>
      </c>
      <c r="I397" s="144" t="s">
        <v>464</v>
      </c>
      <c r="J397" s="56" t="s">
        <v>1377</v>
      </c>
      <c r="K397" s="57" t="s">
        <v>3947</v>
      </c>
      <c r="L397" s="55" t="s">
        <v>4771</v>
      </c>
      <c r="M397" s="55" t="s">
        <v>4828</v>
      </c>
      <c r="N397" s="55" t="s">
        <v>2240</v>
      </c>
      <c r="P397" t="s">
        <v>4045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2240</v>
      </c>
      <c r="X397" s="96" t="s">
        <v>2240</v>
      </c>
      <c r="Y397" s="96" t="s">
        <v>2240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 hidden="1">
      <c r="A398" s="48">
        <f t="shared" si="122"/>
        <v>398</v>
      </c>
      <c r="B398" s="47">
        <f t="shared" si="123"/>
        <v>386</v>
      </c>
      <c r="C398" t="s">
        <v>4028</v>
      </c>
      <c r="D398" t="s">
        <v>156</v>
      </c>
      <c r="E398" t="s">
        <v>4056</v>
      </c>
      <c r="F398" t="s">
        <v>4056</v>
      </c>
      <c r="G398" s="58">
        <v>0</v>
      </c>
      <c r="H398" s="58">
        <v>0</v>
      </c>
      <c r="I398" s="145" t="s">
        <v>3</v>
      </c>
      <c r="J398" s="56" t="s">
        <v>1377</v>
      </c>
      <c r="K398" s="57" t="s">
        <v>3947</v>
      </c>
      <c r="L398" s="55" t="s">
        <v>4771</v>
      </c>
      <c r="M398" s="55" t="s">
        <v>4828</v>
      </c>
      <c r="N398" s="55" t="s">
        <v>2240</v>
      </c>
      <c r="O398" s="55"/>
      <c r="P398" t="s">
        <v>4039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2240</v>
      </c>
      <c r="X398" s="57" t="s">
        <v>2240</v>
      </c>
      <c r="Y398" s="57" t="s">
        <v>2240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 hidden="1">
      <c r="A399" s="48">
        <f t="shared" si="122"/>
        <v>399</v>
      </c>
      <c r="B399" s="47">
        <f t="shared" si="123"/>
        <v>387</v>
      </c>
      <c r="C399" t="s">
        <v>4028</v>
      </c>
      <c r="D399" t="s">
        <v>25</v>
      </c>
      <c r="E399" t="s">
        <v>4057</v>
      </c>
      <c r="F399" t="s">
        <v>4057</v>
      </c>
      <c r="G399" s="58">
        <v>0</v>
      </c>
      <c r="H399" s="58">
        <v>0</v>
      </c>
      <c r="I399" s="145" t="s">
        <v>3</v>
      </c>
      <c r="J399" s="56" t="s">
        <v>1377</v>
      </c>
      <c r="K399" s="57" t="s">
        <v>3947</v>
      </c>
      <c r="L399" s="55" t="s">
        <v>4771</v>
      </c>
      <c r="M399" s="55" t="s">
        <v>4828</v>
      </c>
      <c r="N399" s="55" t="s">
        <v>2240</v>
      </c>
      <c r="O399" s="55"/>
      <c r="P399" t="s">
        <v>4040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 hidden="1">
      <c r="A400" s="48">
        <f t="shared" si="122"/>
        <v>400</v>
      </c>
      <c r="B400" s="47">
        <f t="shared" si="123"/>
        <v>388</v>
      </c>
      <c r="C400" s="51" t="s">
        <v>5407</v>
      </c>
      <c r="D400" s="51" t="s">
        <v>25</v>
      </c>
      <c r="E400" s="56" t="s">
        <v>5405</v>
      </c>
      <c r="F400" s="56" t="s">
        <v>5405</v>
      </c>
      <c r="G400" s="58">
        <v>0</v>
      </c>
      <c r="H400" s="58">
        <v>0</v>
      </c>
      <c r="I400" s="145" t="s">
        <v>3</v>
      </c>
      <c r="J400" s="56" t="s">
        <v>1377</v>
      </c>
      <c r="K400" s="57" t="s">
        <v>3947</v>
      </c>
      <c r="L400" s="55" t="s">
        <v>4771</v>
      </c>
      <c r="M400" s="55" t="s">
        <v>4828</v>
      </c>
      <c r="N400" s="55" t="s">
        <v>2240</v>
      </c>
      <c r="O400" s="55"/>
      <c r="P400" s="54" t="s">
        <v>5403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2240</v>
      </c>
      <c r="X400" s="57" t="s">
        <v>2240</v>
      </c>
      <c r="Y400" s="57" t="s">
        <v>2240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 hidden="1">
      <c r="A401" s="48">
        <f t="shared" si="122"/>
        <v>401</v>
      </c>
      <c r="B401" s="47">
        <f t="shared" si="123"/>
        <v>389</v>
      </c>
      <c r="C401" s="51" t="s">
        <v>5407</v>
      </c>
      <c r="D401" s="51" t="s">
        <v>156</v>
      </c>
      <c r="E401" s="56" t="s">
        <v>5406</v>
      </c>
      <c r="F401" s="56" t="s">
        <v>5406</v>
      </c>
      <c r="G401" s="58">
        <v>0</v>
      </c>
      <c r="H401" s="58">
        <v>0</v>
      </c>
      <c r="I401" s="145" t="s">
        <v>3</v>
      </c>
      <c r="J401" s="56" t="s">
        <v>1377</v>
      </c>
      <c r="K401" s="57" t="s">
        <v>3947</v>
      </c>
      <c r="L401" s="55" t="s">
        <v>4771</v>
      </c>
      <c r="M401" s="55" t="s">
        <v>4828</v>
      </c>
      <c r="N401" s="55" t="s">
        <v>2240</v>
      </c>
      <c r="O401" s="55"/>
      <c r="P401" s="54" t="s">
        <v>5404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2240</v>
      </c>
      <c r="X401" s="57" t="s">
        <v>2240</v>
      </c>
      <c r="Y401" s="57" t="s">
        <v>2240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 hidden="1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5410</v>
      </c>
      <c r="D402" s="51" t="s">
        <v>25</v>
      </c>
      <c r="E402" s="56" t="s">
        <v>5409</v>
      </c>
      <c r="F402" s="56" t="s">
        <v>5409</v>
      </c>
      <c r="G402" s="58">
        <v>0</v>
      </c>
      <c r="H402" s="58">
        <v>0</v>
      </c>
      <c r="I402" s="145" t="s">
        <v>3</v>
      </c>
      <c r="J402" s="56" t="s">
        <v>1377</v>
      </c>
      <c r="K402" s="57" t="s">
        <v>3947</v>
      </c>
      <c r="L402" s="55" t="s">
        <v>4771</v>
      </c>
      <c r="M402" s="55" t="s">
        <v>4828</v>
      </c>
      <c r="N402" s="55" t="s">
        <v>2240</v>
      </c>
      <c r="O402" s="55"/>
      <c r="P402" s="54" t="s">
        <v>5411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2240</v>
      </c>
      <c r="X402" s="57" t="s">
        <v>2240</v>
      </c>
      <c r="Y402" s="57" t="s">
        <v>2240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 hidden="1">
      <c r="A403" s="48">
        <f t="shared" si="125"/>
        <v>403</v>
      </c>
      <c r="B403" s="47">
        <f t="shared" si="126"/>
        <v>391</v>
      </c>
      <c r="C403" s="51" t="s">
        <v>5410</v>
      </c>
      <c r="D403" s="51" t="s">
        <v>156</v>
      </c>
      <c r="E403" s="56" t="s">
        <v>5408</v>
      </c>
      <c r="F403" s="56" t="s">
        <v>5408</v>
      </c>
      <c r="G403" s="58">
        <v>0</v>
      </c>
      <c r="H403" s="58">
        <v>0</v>
      </c>
      <c r="I403" s="145" t="s">
        <v>3</v>
      </c>
      <c r="J403" s="56" t="s">
        <v>1377</v>
      </c>
      <c r="K403" s="57" t="s">
        <v>3947</v>
      </c>
      <c r="L403" s="55" t="s">
        <v>4771</v>
      </c>
      <c r="M403" s="55" t="s">
        <v>4828</v>
      </c>
      <c r="N403" s="55" t="s">
        <v>2240</v>
      </c>
      <c r="O403" s="55"/>
      <c r="P403" s="54" t="s">
        <v>5412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2240</v>
      </c>
      <c r="X403" s="57" t="s">
        <v>2240</v>
      </c>
      <c r="Y403" s="57" t="s">
        <v>2240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 hidden="1">
      <c r="A404" s="48">
        <f t="shared" si="122"/>
        <v>404</v>
      </c>
      <c r="B404" s="47">
        <f t="shared" si="123"/>
        <v>392</v>
      </c>
      <c r="C404" s="93" t="s">
        <v>3771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1377</v>
      </c>
      <c r="K404" s="96" t="s">
        <v>3785</v>
      </c>
      <c r="L404" s="17" t="s">
        <v>4771</v>
      </c>
      <c r="M404" s="55" t="s">
        <v>4830</v>
      </c>
      <c r="N404" s="55" t="s">
        <v>2240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2240</v>
      </c>
      <c r="X404" s="96" t="s">
        <v>2240</v>
      </c>
      <c r="Y404" s="96" t="s">
        <v>2240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 hidden="1">
      <c r="A405" s="48">
        <f t="shared" si="122"/>
        <v>405</v>
      </c>
      <c r="B405" s="47">
        <f t="shared" si="123"/>
        <v>393</v>
      </c>
      <c r="C405" s="93" t="s">
        <v>3771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1377</v>
      </c>
      <c r="K405" s="96" t="s">
        <v>3785</v>
      </c>
      <c r="L405" s="17" t="s">
        <v>4771</v>
      </c>
      <c r="M405" s="55" t="s">
        <v>4830</v>
      </c>
      <c r="N405" s="55" t="s">
        <v>2240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2240</v>
      </c>
      <c r="X405" s="96" t="s">
        <v>2240</v>
      </c>
      <c r="Y405" s="96" t="s">
        <v>2240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 hidden="1">
      <c r="A406" s="48">
        <f t="shared" si="122"/>
        <v>406</v>
      </c>
      <c r="B406" s="47">
        <f t="shared" si="123"/>
        <v>394</v>
      </c>
      <c r="C406" s="93" t="s">
        <v>3771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1377</v>
      </c>
      <c r="K406" s="96" t="s">
        <v>3785</v>
      </c>
      <c r="L406" s="17" t="s">
        <v>4771</v>
      </c>
      <c r="M406" s="55" t="s">
        <v>4830</v>
      </c>
      <c r="N406" s="55" t="s">
        <v>2240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2240</v>
      </c>
      <c r="X406" s="96" t="s">
        <v>2240</v>
      </c>
      <c r="Y406" s="96" t="s">
        <v>2240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 hidden="1">
      <c r="A407" s="48">
        <f t="shared" si="122"/>
        <v>407</v>
      </c>
      <c r="B407" s="47">
        <f t="shared" si="123"/>
        <v>395</v>
      </c>
      <c r="C407" s="93" t="s">
        <v>3771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1377</v>
      </c>
      <c r="K407" s="96" t="s">
        <v>3785</v>
      </c>
      <c r="L407" s="17" t="s">
        <v>4771</v>
      </c>
      <c r="M407" s="55" t="s">
        <v>4830</v>
      </c>
      <c r="N407" s="55" t="s">
        <v>2240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2240</v>
      </c>
      <c r="X407" s="96" t="s">
        <v>2240</v>
      </c>
      <c r="Y407" s="96" t="s">
        <v>2240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 hidden="1">
      <c r="A408" s="48" t="str">
        <f t="shared" si="122"/>
        <v/>
      </c>
      <c r="B408" s="47">
        <f t="shared" si="123"/>
        <v>395.01</v>
      </c>
      <c r="C408" s="50" t="s">
        <v>2240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 t="s">
        <v>2240</v>
      </c>
      <c r="O408" s="50"/>
      <c r="P408" s="54" t="s">
        <v>2240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2240</v>
      </c>
      <c r="X408" s="78" t="s">
        <v>2240</v>
      </c>
      <c r="Y408" s="78" t="s">
        <v>2240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 hidden="1">
      <c r="A409" s="48" t="str">
        <f t="shared" si="122"/>
        <v/>
      </c>
      <c r="B409" s="47">
        <f t="shared" si="123"/>
        <v>395.02</v>
      </c>
      <c r="C409" s="50" t="s">
        <v>2240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 t="s">
        <v>2240</v>
      </c>
      <c r="O409" s="50"/>
      <c r="P409" s="54" t="s">
        <v>2240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2240</v>
      </c>
      <c r="X409" s="78" t="s">
        <v>2240</v>
      </c>
      <c r="Y409" s="78" t="s">
        <v>2240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 hidden="1">
      <c r="A410" s="48" t="str">
        <f t="shared" si="122"/>
        <v/>
      </c>
      <c r="B410" s="47">
        <f t="shared" si="123"/>
        <v>395.03</v>
      </c>
      <c r="C410" s="50" t="s">
        <v>4073</v>
      </c>
      <c r="D410" s="51" t="s">
        <v>2810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 t="s">
        <v>2240</v>
      </c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2240</v>
      </c>
      <c r="X410" s="78" t="s">
        <v>2240</v>
      </c>
      <c r="Y410" s="78" t="s">
        <v>2240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 hidden="1">
      <c r="A411" s="48">
        <f t="shared" si="122"/>
        <v>411</v>
      </c>
      <c r="B411" s="47">
        <f t="shared" si="123"/>
        <v>396</v>
      </c>
      <c r="C411" s="51" t="s">
        <v>3531</v>
      </c>
      <c r="D411" s="51" t="s">
        <v>2360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1377</v>
      </c>
      <c r="K411" s="57" t="s">
        <v>3947</v>
      </c>
      <c r="L411" s="55" t="s">
        <v>4771</v>
      </c>
      <c r="M411" s="55" t="s">
        <v>4835</v>
      </c>
      <c r="N411" s="55" t="s">
        <v>2240</v>
      </c>
      <c r="O411" s="55"/>
      <c r="P411" s="54" t="s">
        <v>1543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2240</v>
      </c>
      <c r="X411" s="57" t="s">
        <v>2240</v>
      </c>
      <c r="Y411" s="57" t="s">
        <v>2240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 hidden="1">
      <c r="A412" s="48">
        <f t="shared" si="122"/>
        <v>412</v>
      </c>
      <c r="B412" s="47">
        <f t="shared" si="123"/>
        <v>397</v>
      </c>
      <c r="C412" s="51" t="s">
        <v>3532</v>
      </c>
      <c r="D412" s="51" t="s">
        <v>2360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1377</v>
      </c>
      <c r="K412" s="57" t="s">
        <v>3947</v>
      </c>
      <c r="L412" s="55" t="s">
        <v>4771</v>
      </c>
      <c r="M412" s="55" t="s">
        <v>4835</v>
      </c>
      <c r="N412" s="55" t="s">
        <v>2240</v>
      </c>
      <c r="O412" s="55"/>
      <c r="P412" s="54" t="s">
        <v>1545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2240</v>
      </c>
      <c r="X412" s="57" t="s">
        <v>2240</v>
      </c>
      <c r="Y412" s="57" t="s">
        <v>2240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 hidden="1">
      <c r="A413" s="48">
        <f t="shared" si="122"/>
        <v>413</v>
      </c>
      <c r="B413" s="47">
        <f t="shared" si="123"/>
        <v>398</v>
      </c>
      <c r="C413" s="51" t="s">
        <v>3533</v>
      </c>
      <c r="D413" s="51" t="s">
        <v>2360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1377</v>
      </c>
      <c r="K413" s="57" t="s">
        <v>3947</v>
      </c>
      <c r="L413" s="55" t="s">
        <v>4771</v>
      </c>
      <c r="M413" s="55" t="s">
        <v>4835</v>
      </c>
      <c r="N413" s="55" t="s">
        <v>2240</v>
      </c>
      <c r="O413" s="55"/>
      <c r="P413" s="54" t="s">
        <v>1544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2240</v>
      </c>
      <c r="X413" s="57" t="s">
        <v>2240</v>
      </c>
      <c r="Y413" s="57" t="s">
        <v>2240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 hidden="1">
      <c r="A414" s="48">
        <f t="shared" si="122"/>
        <v>414</v>
      </c>
      <c r="B414" s="47">
        <f t="shared" si="123"/>
        <v>399</v>
      </c>
      <c r="C414" s="51" t="s">
        <v>3534</v>
      </c>
      <c r="D414" s="51" t="s">
        <v>2360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1377</v>
      </c>
      <c r="K414" s="57" t="s">
        <v>3947</v>
      </c>
      <c r="L414" s="55" t="s">
        <v>4771</v>
      </c>
      <c r="M414" s="55" t="s">
        <v>4835</v>
      </c>
      <c r="N414" s="55" t="s">
        <v>2240</v>
      </c>
      <c r="O414" s="55"/>
      <c r="P414" s="54" t="s">
        <v>1564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2240</v>
      </c>
      <c r="X414" s="57" t="s">
        <v>2240</v>
      </c>
      <c r="Y414" s="57" t="s">
        <v>2240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 hidden="1">
      <c r="A415" s="48">
        <f t="shared" si="122"/>
        <v>415</v>
      </c>
      <c r="B415" s="47">
        <f t="shared" si="123"/>
        <v>400</v>
      </c>
      <c r="C415" s="51" t="s">
        <v>3535</v>
      </c>
      <c r="D415" s="51" t="s">
        <v>2360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1377</v>
      </c>
      <c r="K415" s="57" t="s">
        <v>3947</v>
      </c>
      <c r="L415" s="55" t="s">
        <v>4771</v>
      </c>
      <c r="M415" s="55" t="s">
        <v>4835</v>
      </c>
      <c r="N415" s="55" t="s">
        <v>2240</v>
      </c>
      <c r="O415" s="55"/>
      <c r="P415" s="54" t="s">
        <v>1566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2240</v>
      </c>
      <c r="X415" s="57" t="s">
        <v>2240</v>
      </c>
      <c r="Y415" s="57" t="s">
        <v>2240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 hidden="1">
      <c r="A416" s="48">
        <f t="shared" si="122"/>
        <v>416</v>
      </c>
      <c r="B416" s="47">
        <f t="shared" si="123"/>
        <v>401</v>
      </c>
      <c r="C416" s="51" t="s">
        <v>3536</v>
      </c>
      <c r="D416" s="51" t="s">
        <v>2360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1377</v>
      </c>
      <c r="K416" s="57" t="s">
        <v>3947</v>
      </c>
      <c r="L416" s="55" t="s">
        <v>4771</v>
      </c>
      <c r="M416" s="55" t="s">
        <v>4835</v>
      </c>
      <c r="N416" s="55" t="s">
        <v>2240</v>
      </c>
      <c r="O416" s="55"/>
      <c r="P416" s="54" t="s">
        <v>1565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2240</v>
      </c>
      <c r="X416" s="57" t="s">
        <v>2240</v>
      </c>
      <c r="Y416" s="57" t="s">
        <v>2240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 hidden="1">
      <c r="A417" s="48">
        <f t="shared" si="122"/>
        <v>417</v>
      </c>
      <c r="B417" s="47">
        <f t="shared" si="123"/>
        <v>402</v>
      </c>
      <c r="C417" s="51" t="s">
        <v>3541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1377</v>
      </c>
      <c r="K417" s="57" t="s">
        <v>3947</v>
      </c>
      <c r="L417" s="55" t="s">
        <v>4771</v>
      </c>
      <c r="M417" s="55" t="s">
        <v>4828</v>
      </c>
      <c r="N417" s="55" t="s">
        <v>2240</v>
      </c>
      <c r="O417" s="55"/>
      <c r="P417" s="54" t="s">
        <v>3220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2663</v>
      </c>
      <c r="X417" s="57" t="s">
        <v>2240</v>
      </c>
      <c r="Y417" s="57" t="s">
        <v>2240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 hidden="1">
      <c r="A418" s="48">
        <f t="shared" si="122"/>
        <v>418</v>
      </c>
      <c r="B418" s="47">
        <f t="shared" si="123"/>
        <v>403</v>
      </c>
      <c r="C418" s="51" t="s">
        <v>3542</v>
      </c>
      <c r="D418" s="51" t="s">
        <v>7</v>
      </c>
      <c r="E418" s="56" t="s">
        <v>1184</v>
      </c>
      <c r="F418" s="56" t="s">
        <v>1184</v>
      </c>
      <c r="G418" s="79">
        <v>0</v>
      </c>
      <c r="H418" s="79">
        <v>0</v>
      </c>
      <c r="I418" s="145" t="s">
        <v>3</v>
      </c>
      <c r="J418" s="56" t="s">
        <v>1377</v>
      </c>
      <c r="K418" s="57" t="s">
        <v>3947</v>
      </c>
      <c r="L418" s="55" t="s">
        <v>4771</v>
      </c>
      <c r="M418" s="55" t="s">
        <v>4828</v>
      </c>
      <c r="N418" s="55" t="s">
        <v>2240</v>
      </c>
      <c r="O418" s="55"/>
      <c r="P418" s="54" t="s">
        <v>3221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2663</v>
      </c>
      <c r="X418" s="57" t="s">
        <v>2240</v>
      </c>
      <c r="Y418" s="57" t="s">
        <v>2240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 hidden="1">
      <c r="A419" s="48">
        <f t="shared" si="122"/>
        <v>419</v>
      </c>
      <c r="B419" s="47">
        <f t="shared" si="123"/>
        <v>404</v>
      </c>
      <c r="C419" s="51" t="s">
        <v>3543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1377</v>
      </c>
      <c r="K419" s="57" t="s">
        <v>3947</v>
      </c>
      <c r="L419" s="55" t="s">
        <v>4771</v>
      </c>
      <c r="M419" s="55" t="s">
        <v>4828</v>
      </c>
      <c r="N419" s="55" t="s">
        <v>2240</v>
      </c>
      <c r="O419" s="55"/>
      <c r="P419" s="54" t="s">
        <v>3222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2663</v>
      </c>
      <c r="X419" s="57" t="s">
        <v>2240</v>
      </c>
      <c r="Y419" s="57" t="s">
        <v>2240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 hidden="1">
      <c r="A420" s="48">
        <f t="shared" si="122"/>
        <v>420</v>
      </c>
      <c r="B420" s="47">
        <f t="shared" si="123"/>
        <v>405</v>
      </c>
      <c r="C420" s="51" t="s">
        <v>3544</v>
      </c>
      <c r="D420" s="51" t="s">
        <v>12</v>
      </c>
      <c r="E420" s="56" t="s">
        <v>1036</v>
      </c>
      <c r="F420" s="56" t="s">
        <v>1036</v>
      </c>
      <c r="G420" s="79">
        <v>0</v>
      </c>
      <c r="H420" s="79">
        <v>63</v>
      </c>
      <c r="I420" s="145" t="s">
        <v>3</v>
      </c>
      <c r="J420" s="56" t="s">
        <v>1377</v>
      </c>
      <c r="K420" s="57" t="s">
        <v>3947</v>
      </c>
      <c r="L420" s="55" t="s">
        <v>4771</v>
      </c>
      <c r="M420" s="55" t="s">
        <v>4829</v>
      </c>
      <c r="N420" s="55" t="s">
        <v>2240</v>
      </c>
      <c r="O420" s="55"/>
      <c r="P420" s="54" t="s">
        <v>1440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2240</v>
      </c>
      <c r="X420" s="57" t="s">
        <v>2240</v>
      </c>
      <c r="Y420" s="57" t="s">
        <v>2240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 hidden="1">
      <c r="A421" s="48">
        <f t="shared" si="122"/>
        <v>421</v>
      </c>
      <c r="B421" s="47">
        <f t="shared" si="123"/>
        <v>406</v>
      </c>
      <c r="C421" s="51" t="s">
        <v>3545</v>
      </c>
      <c r="D421" s="51" t="s">
        <v>12</v>
      </c>
      <c r="E421" s="56" t="s">
        <v>1030</v>
      </c>
      <c r="F421" s="56" t="s">
        <v>1030</v>
      </c>
      <c r="G421" s="79">
        <v>0</v>
      </c>
      <c r="H421" s="79">
        <v>63</v>
      </c>
      <c r="I421" s="145" t="s">
        <v>3</v>
      </c>
      <c r="J421" s="56" t="s">
        <v>1377</v>
      </c>
      <c r="K421" s="57" t="s">
        <v>3947</v>
      </c>
      <c r="L421" s="55" t="s">
        <v>4771</v>
      </c>
      <c r="M421" s="55" t="s">
        <v>4829</v>
      </c>
      <c r="N421" s="55" t="s">
        <v>2240</v>
      </c>
      <c r="O421" s="55"/>
      <c r="P421" s="54" t="s">
        <v>1428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2240</v>
      </c>
      <c r="X421" s="57" t="s">
        <v>2240</v>
      </c>
      <c r="Y421" s="57" t="s">
        <v>2240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 hidden="1">
      <c r="A422" s="48">
        <f t="shared" si="122"/>
        <v>422</v>
      </c>
      <c r="B422" s="47">
        <f t="shared" si="123"/>
        <v>407</v>
      </c>
      <c r="C422" s="51" t="s">
        <v>3546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1377</v>
      </c>
      <c r="K422" s="57" t="s">
        <v>3947</v>
      </c>
      <c r="L422" s="55" t="s">
        <v>4771</v>
      </c>
      <c r="M422" s="55" t="s">
        <v>4829</v>
      </c>
      <c r="N422" s="55" t="s">
        <v>2240</v>
      </c>
      <c r="O422" s="55"/>
      <c r="P422" s="54" t="s">
        <v>1453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2240</v>
      </c>
      <c r="X422" s="57" t="s">
        <v>2240</v>
      </c>
      <c r="Y422" s="57" t="s">
        <v>2240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 hidden="1">
      <c r="A423" s="48">
        <f t="shared" si="122"/>
        <v>423</v>
      </c>
      <c r="B423" s="47">
        <f t="shared" si="123"/>
        <v>408</v>
      </c>
      <c r="C423" s="51" t="s">
        <v>3547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1377</v>
      </c>
      <c r="K423" s="57" t="s">
        <v>3947</v>
      </c>
      <c r="L423" s="55" t="s">
        <v>4771</v>
      </c>
      <c r="M423" s="55" t="s">
        <v>4829</v>
      </c>
      <c r="N423" s="55" t="s">
        <v>2240</v>
      </c>
      <c r="O423" s="55"/>
      <c r="P423" s="54" t="s">
        <v>1849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2240</v>
      </c>
      <c r="X423" s="57" t="s">
        <v>2240</v>
      </c>
      <c r="Y423" s="57" t="s">
        <v>2240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 hidden="1">
      <c r="A424" s="48">
        <f t="shared" si="122"/>
        <v>424</v>
      </c>
      <c r="B424" s="47">
        <f t="shared" si="123"/>
        <v>409</v>
      </c>
      <c r="C424" s="51" t="s">
        <v>3548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1377</v>
      </c>
      <c r="K424" s="57" t="s">
        <v>3947</v>
      </c>
      <c r="L424" s="55" t="s">
        <v>4771</v>
      </c>
      <c r="M424" s="55" t="s">
        <v>4829</v>
      </c>
      <c r="N424" s="55" t="s">
        <v>2240</v>
      </c>
      <c r="O424" s="55"/>
      <c r="P424" s="54" t="s">
        <v>1540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2240</v>
      </c>
      <c r="X424" s="57" t="s">
        <v>2240</v>
      </c>
      <c r="Y424" s="57" t="s">
        <v>2240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 hidden="1">
      <c r="A425" s="48">
        <f t="shared" si="122"/>
        <v>425</v>
      </c>
      <c r="B425" s="47">
        <f t="shared" si="123"/>
        <v>410</v>
      </c>
      <c r="C425" s="51" t="s">
        <v>3549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1377</v>
      </c>
      <c r="K425" s="57" t="s">
        <v>3947</v>
      </c>
      <c r="L425" s="55" t="s">
        <v>4771</v>
      </c>
      <c r="M425" s="55" t="s">
        <v>4829</v>
      </c>
      <c r="N425" s="55" t="s">
        <v>2240</v>
      </c>
      <c r="O425" s="55"/>
      <c r="P425" s="54" t="s">
        <v>1821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2663</v>
      </c>
      <c r="X425" s="57" t="s">
        <v>2240</v>
      </c>
      <c r="Y425" s="57" t="s">
        <v>2240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 hidden="1">
      <c r="A426" s="48">
        <f t="shared" si="122"/>
        <v>426</v>
      </c>
      <c r="B426" s="47">
        <f t="shared" si="123"/>
        <v>411</v>
      </c>
      <c r="C426" s="51" t="s">
        <v>3550</v>
      </c>
      <c r="D426" s="51" t="s">
        <v>12</v>
      </c>
      <c r="E426" s="56" t="s">
        <v>1222</v>
      </c>
      <c r="F426" s="56" t="s">
        <v>1222</v>
      </c>
      <c r="G426" s="79">
        <v>0</v>
      </c>
      <c r="H426" s="79">
        <v>63</v>
      </c>
      <c r="I426" s="145" t="s">
        <v>3</v>
      </c>
      <c r="J426" s="56" t="s">
        <v>1377</v>
      </c>
      <c r="K426" s="57" t="s">
        <v>3947</v>
      </c>
      <c r="L426" s="55" t="s">
        <v>4771</v>
      </c>
      <c r="M426" s="55" t="s">
        <v>4829</v>
      </c>
      <c r="N426" s="55" t="s">
        <v>2240</v>
      </c>
      <c r="O426" s="55"/>
      <c r="P426" s="54" t="s">
        <v>1822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2663</v>
      </c>
      <c r="X426" s="57" t="s">
        <v>2240</v>
      </c>
      <c r="Y426" s="57" t="s">
        <v>2240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 hidden="1">
      <c r="A427" s="48">
        <f t="shared" si="122"/>
        <v>427</v>
      </c>
      <c r="B427" s="47">
        <f t="shared" si="123"/>
        <v>412</v>
      </c>
      <c r="C427" s="51" t="s">
        <v>3551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1377</v>
      </c>
      <c r="K427" s="57" t="s">
        <v>3947</v>
      </c>
      <c r="L427" s="55" t="s">
        <v>4771</v>
      </c>
      <c r="M427" s="55" t="s">
        <v>4829</v>
      </c>
      <c r="N427" s="55" t="s">
        <v>2240</v>
      </c>
      <c r="O427" s="55"/>
      <c r="P427" s="54" t="s">
        <v>1830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2663</v>
      </c>
      <c r="X427" s="57" t="s">
        <v>2240</v>
      </c>
      <c r="Y427" s="57" t="s">
        <v>2240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 hidden="1">
      <c r="A428" s="48">
        <f t="shared" si="122"/>
        <v>428</v>
      </c>
      <c r="B428" s="47">
        <f t="shared" si="123"/>
        <v>413</v>
      </c>
      <c r="C428" s="51" t="s">
        <v>3552</v>
      </c>
      <c r="D428" s="51" t="s">
        <v>12</v>
      </c>
      <c r="E428" s="56" t="s">
        <v>1226</v>
      </c>
      <c r="F428" s="56" t="s">
        <v>1226</v>
      </c>
      <c r="G428" s="79">
        <v>0</v>
      </c>
      <c r="H428" s="79">
        <v>63</v>
      </c>
      <c r="I428" s="145" t="s">
        <v>3</v>
      </c>
      <c r="J428" s="56" t="s">
        <v>1377</v>
      </c>
      <c r="K428" s="57" t="s">
        <v>3947</v>
      </c>
      <c r="L428" s="55" t="s">
        <v>4771</v>
      </c>
      <c r="M428" s="55" t="s">
        <v>4829</v>
      </c>
      <c r="N428" s="55" t="s">
        <v>2240</v>
      </c>
      <c r="O428" s="55"/>
      <c r="P428" s="54" t="s">
        <v>1831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2663</v>
      </c>
      <c r="X428" s="57" t="s">
        <v>2240</v>
      </c>
      <c r="Y428" s="57" t="s">
        <v>2240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 hidden="1">
      <c r="A429" s="48">
        <f t="shared" si="122"/>
        <v>429</v>
      </c>
      <c r="B429" s="47">
        <f t="shared" si="123"/>
        <v>414</v>
      </c>
      <c r="C429" s="51" t="s">
        <v>3553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1377</v>
      </c>
      <c r="K429" s="57" t="s">
        <v>3947</v>
      </c>
      <c r="L429" s="55" t="s">
        <v>4771</v>
      </c>
      <c r="M429" s="55" t="s">
        <v>4829</v>
      </c>
      <c r="N429" s="55" t="s">
        <v>2240</v>
      </c>
      <c r="O429" s="55"/>
      <c r="P429" s="54" t="s">
        <v>1876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2663</v>
      </c>
      <c r="X429" s="57" t="s">
        <v>2240</v>
      </c>
      <c r="Y429" s="57" t="s">
        <v>2240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 hidden="1">
      <c r="A430" s="48">
        <f t="shared" si="122"/>
        <v>430</v>
      </c>
      <c r="B430" s="47">
        <f t="shared" si="123"/>
        <v>415</v>
      </c>
      <c r="C430" s="51" t="s">
        <v>3554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1377</v>
      </c>
      <c r="K430" s="57" t="s">
        <v>3947</v>
      </c>
      <c r="L430" s="55" t="s">
        <v>4771</v>
      </c>
      <c r="M430" s="55" t="s">
        <v>4829</v>
      </c>
      <c r="N430" s="55" t="s">
        <v>2240</v>
      </c>
      <c r="O430" s="55"/>
      <c r="P430" s="54" t="s">
        <v>1883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2663</v>
      </c>
      <c r="X430" s="57" t="s">
        <v>2240</v>
      </c>
      <c r="Y430" s="57" t="s">
        <v>2240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 hidden="1">
      <c r="A431" s="48">
        <f t="shared" si="122"/>
        <v>431</v>
      </c>
      <c r="B431" s="47">
        <f t="shared" si="123"/>
        <v>416</v>
      </c>
      <c r="C431" s="51" t="s">
        <v>3555</v>
      </c>
      <c r="D431" s="51" t="s">
        <v>12</v>
      </c>
      <c r="E431" s="56" t="s">
        <v>1027</v>
      </c>
      <c r="F431" s="56" t="s">
        <v>1027</v>
      </c>
      <c r="G431" s="79">
        <v>0</v>
      </c>
      <c r="H431" s="79">
        <v>63</v>
      </c>
      <c r="I431" s="145" t="s">
        <v>3</v>
      </c>
      <c r="J431" s="56" t="s">
        <v>1377</v>
      </c>
      <c r="K431" s="57" t="s">
        <v>3947</v>
      </c>
      <c r="L431" s="55" t="s">
        <v>4771</v>
      </c>
      <c r="M431" s="55" t="s">
        <v>4829</v>
      </c>
      <c r="N431" s="55" t="s">
        <v>2240</v>
      </c>
      <c r="O431" s="55"/>
      <c r="P431" s="54" t="s">
        <v>1419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2240</v>
      </c>
      <c r="X431" s="57" t="s">
        <v>2240</v>
      </c>
      <c r="Y431" s="57" t="s">
        <v>2240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 hidden="1">
      <c r="A432" s="48">
        <f t="shared" si="122"/>
        <v>432</v>
      </c>
      <c r="B432" s="47">
        <f t="shared" si="123"/>
        <v>417</v>
      </c>
      <c r="C432" s="51" t="s">
        <v>3556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1377</v>
      </c>
      <c r="K432" s="57" t="s">
        <v>3947</v>
      </c>
      <c r="L432" s="55" t="s">
        <v>4771</v>
      </c>
      <c r="M432" s="55" t="s">
        <v>4828</v>
      </c>
      <c r="N432" s="55" t="s">
        <v>2240</v>
      </c>
      <c r="O432" s="55"/>
      <c r="P432" s="54" t="s">
        <v>1656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2240</v>
      </c>
      <c r="X432" s="57" t="s">
        <v>2240</v>
      </c>
      <c r="Y432" s="57" t="s">
        <v>2240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 hidden="1">
      <c r="A433" s="48">
        <f t="shared" si="122"/>
        <v>433</v>
      </c>
      <c r="B433" s="47">
        <f t="shared" si="123"/>
        <v>418</v>
      </c>
      <c r="C433" s="51" t="s">
        <v>3557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1377</v>
      </c>
      <c r="K433" s="57" t="s">
        <v>3947</v>
      </c>
      <c r="L433" s="55" t="s">
        <v>4771</v>
      </c>
      <c r="M433" s="55" t="s">
        <v>4828</v>
      </c>
      <c r="N433" s="55" t="s">
        <v>2240</v>
      </c>
      <c r="O433" s="55"/>
      <c r="P433" s="54" t="s">
        <v>1819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2240</v>
      </c>
      <c r="X433" s="57" t="s">
        <v>2240</v>
      </c>
      <c r="Y433" s="57" t="s">
        <v>2240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 hidden="1">
      <c r="A434" s="48">
        <f t="shared" si="122"/>
        <v>434</v>
      </c>
      <c r="B434" s="47">
        <f t="shared" si="123"/>
        <v>419</v>
      </c>
      <c r="C434" s="51" t="s">
        <v>3558</v>
      </c>
      <c r="D434" s="51" t="s">
        <v>12</v>
      </c>
      <c r="E434" s="56" t="s">
        <v>1147</v>
      </c>
      <c r="F434" s="56" t="s">
        <v>1147</v>
      </c>
      <c r="G434" s="79">
        <v>0</v>
      </c>
      <c r="H434" s="79">
        <v>64</v>
      </c>
      <c r="I434" s="145" t="s">
        <v>3</v>
      </c>
      <c r="J434" s="56" t="s">
        <v>1377</v>
      </c>
      <c r="K434" s="57" t="s">
        <v>3947</v>
      </c>
      <c r="L434" s="55" t="s">
        <v>4771</v>
      </c>
      <c r="M434" s="55" t="s">
        <v>4829</v>
      </c>
      <c r="N434" s="55" t="s">
        <v>2240</v>
      </c>
      <c r="O434" s="55"/>
      <c r="P434" s="54" t="s">
        <v>1682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2240</v>
      </c>
      <c r="X434" s="57" t="s">
        <v>2240</v>
      </c>
      <c r="Y434" s="57" t="s">
        <v>2240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 hidden="1">
      <c r="A435" s="48">
        <f t="shared" si="122"/>
        <v>435</v>
      </c>
      <c r="B435" s="47">
        <f t="shared" si="123"/>
        <v>420</v>
      </c>
      <c r="C435" s="51" t="s">
        <v>3559</v>
      </c>
      <c r="D435" s="51" t="s">
        <v>12</v>
      </c>
      <c r="E435" s="56" t="s">
        <v>1148</v>
      </c>
      <c r="F435" s="56" t="s">
        <v>1148</v>
      </c>
      <c r="G435" s="79">
        <v>0</v>
      </c>
      <c r="H435" s="79">
        <v>64</v>
      </c>
      <c r="I435" s="145" t="s">
        <v>3</v>
      </c>
      <c r="J435" s="56" t="s">
        <v>1377</v>
      </c>
      <c r="K435" s="57" t="s">
        <v>3947</v>
      </c>
      <c r="L435" s="55" t="s">
        <v>4771</v>
      </c>
      <c r="M435" s="55" t="s">
        <v>4829</v>
      </c>
      <c r="N435" s="55" t="s">
        <v>2240</v>
      </c>
      <c r="O435" s="55"/>
      <c r="P435" s="54" t="s">
        <v>1683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2240</v>
      </c>
      <c r="X435" s="57" t="s">
        <v>2240</v>
      </c>
      <c r="Y435" s="57" t="s">
        <v>2240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 hidden="1">
      <c r="A436" s="48">
        <f t="shared" si="122"/>
        <v>436</v>
      </c>
      <c r="B436" s="47">
        <f t="shared" si="123"/>
        <v>421</v>
      </c>
      <c r="C436" s="51" t="s">
        <v>3560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1377</v>
      </c>
      <c r="K436" s="57" t="s">
        <v>3947</v>
      </c>
      <c r="L436" s="55" t="s">
        <v>4771</v>
      </c>
      <c r="M436" s="55" t="s">
        <v>4828</v>
      </c>
      <c r="N436" s="55" t="s">
        <v>2240</v>
      </c>
      <c r="O436" s="55"/>
      <c r="P436" s="54" t="s">
        <v>1693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2240</v>
      </c>
      <c r="X436" s="57" t="s">
        <v>2240</v>
      </c>
      <c r="Y436" s="57" t="s">
        <v>2240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 hidden="1">
      <c r="A437" s="48">
        <f t="shared" si="122"/>
        <v>437</v>
      </c>
      <c r="B437" s="47">
        <f t="shared" si="123"/>
        <v>422</v>
      </c>
      <c r="C437" s="51" t="s">
        <v>3561</v>
      </c>
      <c r="D437" s="51" t="s">
        <v>7</v>
      </c>
      <c r="E437" s="56" t="s">
        <v>463</v>
      </c>
      <c r="F437" s="65" t="s">
        <v>463</v>
      </c>
      <c r="G437" s="79">
        <v>0</v>
      </c>
      <c r="H437" s="79">
        <v>0</v>
      </c>
      <c r="I437" s="145" t="s">
        <v>3</v>
      </c>
      <c r="J437" s="56" t="s">
        <v>1377</v>
      </c>
      <c r="K437" s="57" t="s">
        <v>3947</v>
      </c>
      <c r="L437" s="55" t="s">
        <v>4771</v>
      </c>
      <c r="M437" s="55" t="s">
        <v>4828</v>
      </c>
      <c r="N437" s="55" t="s">
        <v>2240</v>
      </c>
      <c r="O437" s="55"/>
      <c r="P437" s="54" t="s">
        <v>2101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2663</v>
      </c>
      <c r="X437" s="57" t="s">
        <v>2240</v>
      </c>
      <c r="Y437" s="57" t="s">
        <v>2240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 hidden="1">
      <c r="A438" s="48">
        <f t="shared" si="122"/>
        <v>438</v>
      </c>
      <c r="B438" s="47">
        <f t="shared" si="123"/>
        <v>423</v>
      </c>
      <c r="C438" s="51" t="s">
        <v>3562</v>
      </c>
      <c r="D438" s="51" t="s">
        <v>12</v>
      </c>
      <c r="E438" s="66" t="s">
        <v>1232</v>
      </c>
      <c r="F438" s="67" t="s">
        <v>1232</v>
      </c>
      <c r="G438" s="79">
        <v>0</v>
      </c>
      <c r="H438" s="79">
        <v>99</v>
      </c>
      <c r="I438" s="145" t="s">
        <v>3</v>
      </c>
      <c r="J438" s="56" t="s">
        <v>1377</v>
      </c>
      <c r="K438" s="57" t="s">
        <v>3947</v>
      </c>
      <c r="L438" s="55" t="s">
        <v>4771</v>
      </c>
      <c r="M438" s="55" t="s">
        <v>4829</v>
      </c>
      <c r="N438" s="55" t="s">
        <v>2240</v>
      </c>
      <c r="O438" s="55"/>
      <c r="P438" s="54" t="s">
        <v>1854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2662</v>
      </c>
      <c r="X438" s="57" t="s">
        <v>2240</v>
      </c>
      <c r="Y438" s="57" t="s">
        <v>2240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 hidden="1">
      <c r="A439" s="48">
        <f t="shared" si="122"/>
        <v>439</v>
      </c>
      <c r="B439" s="47">
        <f t="shared" si="123"/>
        <v>424</v>
      </c>
      <c r="C439" s="51" t="s">
        <v>3563</v>
      </c>
      <c r="D439" s="51" t="s">
        <v>12</v>
      </c>
      <c r="E439" s="66" t="s">
        <v>1233</v>
      </c>
      <c r="F439" s="67" t="s">
        <v>1233</v>
      </c>
      <c r="G439" s="79">
        <v>0</v>
      </c>
      <c r="H439" s="79">
        <v>99</v>
      </c>
      <c r="I439" s="145" t="s">
        <v>3</v>
      </c>
      <c r="J439" s="56" t="s">
        <v>1377</v>
      </c>
      <c r="K439" s="57" t="s">
        <v>3947</v>
      </c>
      <c r="L439" s="55" t="s">
        <v>4771</v>
      </c>
      <c r="M439" s="55" t="s">
        <v>4829</v>
      </c>
      <c r="N439" s="55" t="s">
        <v>2240</v>
      </c>
      <c r="O439" s="55"/>
      <c r="P439" s="54" t="s">
        <v>1855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2662</v>
      </c>
      <c r="X439" s="57" t="s">
        <v>2240</v>
      </c>
      <c r="Y439" s="57" t="s">
        <v>2240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 hidden="1">
      <c r="A440" s="48">
        <f t="shared" si="122"/>
        <v>440</v>
      </c>
      <c r="B440" s="47">
        <f t="shared" si="123"/>
        <v>425</v>
      </c>
      <c r="C440" s="93" t="s">
        <v>3771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1377</v>
      </c>
      <c r="K440" s="96" t="s">
        <v>3785</v>
      </c>
      <c r="L440" s="17" t="s">
        <v>4771</v>
      </c>
      <c r="M440" s="55" t="s">
        <v>4830</v>
      </c>
      <c r="N440" s="55" t="s">
        <v>2240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2240</v>
      </c>
      <c r="X440" s="96" t="s">
        <v>2240</v>
      </c>
      <c r="Y440" s="96" t="s">
        <v>2240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 hidden="1">
      <c r="A441" s="48">
        <f t="shared" si="122"/>
        <v>441</v>
      </c>
      <c r="B441" s="47">
        <f t="shared" si="123"/>
        <v>426</v>
      </c>
      <c r="C441" s="93" t="s">
        <v>3771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1377</v>
      </c>
      <c r="K441" s="96" t="s">
        <v>3785</v>
      </c>
      <c r="L441" s="17" t="s">
        <v>4771</v>
      </c>
      <c r="M441" s="55" t="s">
        <v>4830</v>
      </c>
      <c r="N441" s="55" t="s">
        <v>2240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2240</v>
      </c>
      <c r="X441" s="96" t="s">
        <v>2240</v>
      </c>
      <c r="Y441" s="96" t="s">
        <v>2240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 hidden="1">
      <c r="A442" s="48">
        <f t="shared" si="122"/>
        <v>442</v>
      </c>
      <c r="B442" s="47">
        <f t="shared" si="123"/>
        <v>427</v>
      </c>
      <c r="C442" s="93" t="s">
        <v>3771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1377</v>
      </c>
      <c r="K442" s="96" t="s">
        <v>3785</v>
      </c>
      <c r="L442" s="17" t="s">
        <v>4771</v>
      </c>
      <c r="M442" s="55" t="s">
        <v>4830</v>
      </c>
      <c r="N442" s="55" t="s">
        <v>2240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2240</v>
      </c>
      <c r="X442" s="96" t="s">
        <v>2240</v>
      </c>
      <c r="Y442" s="96" t="s">
        <v>2240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 hidden="1">
      <c r="A443" s="48">
        <f t="shared" si="122"/>
        <v>443</v>
      </c>
      <c r="B443" s="47">
        <f t="shared" si="123"/>
        <v>428</v>
      </c>
      <c r="C443" s="93" t="s">
        <v>3771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1377</v>
      </c>
      <c r="K443" s="96" t="s">
        <v>3785</v>
      </c>
      <c r="L443" s="17" t="s">
        <v>4771</v>
      </c>
      <c r="M443" s="55" t="s">
        <v>4830</v>
      </c>
      <c r="N443" s="55" t="s">
        <v>2240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2240</v>
      </c>
      <c r="X443" s="96" t="s">
        <v>2240</v>
      </c>
      <c r="Y443" s="96" t="s">
        <v>2240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 hidden="1">
      <c r="A444" s="48">
        <f t="shared" si="122"/>
        <v>444</v>
      </c>
      <c r="B444" s="47">
        <f t="shared" si="123"/>
        <v>429</v>
      </c>
      <c r="C444" s="93" t="s">
        <v>3771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1377</v>
      </c>
      <c r="K444" s="96" t="s">
        <v>3785</v>
      </c>
      <c r="L444" s="17" t="s">
        <v>4771</v>
      </c>
      <c r="M444" s="55" t="s">
        <v>4830</v>
      </c>
      <c r="N444" s="55" t="s">
        <v>2240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2240</v>
      </c>
      <c r="X444" s="96" t="s">
        <v>2240</v>
      </c>
      <c r="Y444" s="96" t="s">
        <v>2240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 hidden="1">
      <c r="A445" s="48">
        <f t="shared" si="122"/>
        <v>445</v>
      </c>
      <c r="B445" s="47">
        <f t="shared" si="123"/>
        <v>430</v>
      </c>
      <c r="C445" s="93" t="s">
        <v>3771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1377</v>
      </c>
      <c r="K445" s="96" t="s">
        <v>3785</v>
      </c>
      <c r="L445" s="17" t="s">
        <v>4771</v>
      </c>
      <c r="M445" s="55" t="s">
        <v>4830</v>
      </c>
      <c r="N445" s="55" t="s">
        <v>2240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2240</v>
      </c>
      <c r="X445" s="96" t="s">
        <v>2240</v>
      </c>
      <c r="Y445" s="96" t="s">
        <v>2240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 hidden="1">
      <c r="A446" s="48">
        <f t="shared" si="122"/>
        <v>446</v>
      </c>
      <c r="B446" s="47">
        <f t="shared" si="123"/>
        <v>431</v>
      </c>
      <c r="C446" s="93" t="s">
        <v>3771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1377</v>
      </c>
      <c r="K446" s="96" t="s">
        <v>3785</v>
      </c>
      <c r="L446" s="17" t="s">
        <v>4771</v>
      </c>
      <c r="M446" s="55" t="s">
        <v>4830</v>
      </c>
      <c r="N446" s="55" t="s">
        <v>2240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2240</v>
      </c>
      <c r="X446" s="96" t="s">
        <v>2240</v>
      </c>
      <c r="Y446" s="96" t="s">
        <v>2240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 hidden="1">
      <c r="A447" s="48">
        <f t="shared" si="122"/>
        <v>447</v>
      </c>
      <c r="B447" s="47">
        <f t="shared" si="123"/>
        <v>432</v>
      </c>
      <c r="C447" s="93" t="s">
        <v>3771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1377</v>
      </c>
      <c r="K447" s="96" t="s">
        <v>3785</v>
      </c>
      <c r="L447" s="17" t="s">
        <v>4771</v>
      </c>
      <c r="M447" s="55" t="s">
        <v>4830</v>
      </c>
      <c r="N447" s="55" t="s">
        <v>2240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2240</v>
      </c>
      <c r="X447" s="96" t="s">
        <v>2240</v>
      </c>
      <c r="Y447" s="96" t="s">
        <v>2240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 hidden="1">
      <c r="A448" s="48" t="str">
        <f t="shared" si="122"/>
        <v/>
      </c>
      <c r="B448" s="47">
        <f t="shared" si="123"/>
        <v>432.01</v>
      </c>
      <c r="C448" s="50" t="s">
        <v>2240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 t="s">
        <v>2240</v>
      </c>
      <c r="O448" s="50"/>
      <c r="P448" s="54" t="s">
        <v>2240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2240</v>
      </c>
      <c r="X448" s="78" t="s">
        <v>2240</v>
      </c>
      <c r="Y448" s="78" t="s">
        <v>2240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 hidden="1">
      <c r="A449" s="48" t="str">
        <f t="shared" si="122"/>
        <v/>
      </c>
      <c r="B449" s="47">
        <f t="shared" si="123"/>
        <v>432.02</v>
      </c>
      <c r="C449" s="50" t="s">
        <v>2240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 t="s">
        <v>2240</v>
      </c>
      <c r="O449" s="50"/>
      <c r="P449" s="54" t="s">
        <v>2240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2240</v>
      </c>
      <c r="X449" s="78" t="s">
        <v>2240</v>
      </c>
      <c r="Y449" s="78" t="s">
        <v>2240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 hidden="1">
      <c r="A450" s="48" t="str">
        <f t="shared" si="122"/>
        <v/>
      </c>
      <c r="B450" s="47">
        <f t="shared" si="123"/>
        <v>432.03</v>
      </c>
      <c r="C450" s="50" t="s">
        <v>2693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 t="s">
        <v>2240</v>
      </c>
      <c r="O450" s="50"/>
      <c r="P450" s="54" t="s">
        <v>2240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2240</v>
      </c>
      <c r="X450" s="78" t="s">
        <v>2240</v>
      </c>
      <c r="Y450" s="78" t="s">
        <v>2240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 hidden="1">
      <c r="A451" s="48">
        <f t="shared" si="122"/>
        <v>451</v>
      </c>
      <c r="B451" s="47">
        <f t="shared" si="123"/>
        <v>433</v>
      </c>
      <c r="C451" s="51" t="s">
        <v>3564</v>
      </c>
      <c r="D451" s="51">
        <v>1</v>
      </c>
      <c r="E451" s="56" t="s">
        <v>965</v>
      </c>
      <c r="F451" s="56" t="s">
        <v>965</v>
      </c>
      <c r="G451" s="79">
        <v>0</v>
      </c>
      <c r="H451" s="79">
        <v>0</v>
      </c>
      <c r="I451" s="145" t="s">
        <v>3</v>
      </c>
      <c r="J451" s="56" t="s">
        <v>1379</v>
      </c>
      <c r="K451" s="57" t="s">
        <v>3947</v>
      </c>
      <c r="L451" s="55" t="s">
        <v>4771</v>
      </c>
      <c r="M451" s="55" t="s">
        <v>4828</v>
      </c>
      <c r="N451" s="55" t="s">
        <v>2240</v>
      </c>
      <c r="O451" s="55"/>
      <c r="P451" s="54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2667</v>
      </c>
      <c r="X451" s="57" t="s">
        <v>2240</v>
      </c>
      <c r="Y451" s="57" t="s">
        <v>2601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 hidden="1">
      <c r="A452" s="48">
        <f t="shared" si="122"/>
        <v>452</v>
      </c>
      <c r="B452" s="47">
        <f t="shared" si="123"/>
        <v>434</v>
      </c>
      <c r="C452" s="51" t="s">
        <v>3564</v>
      </c>
      <c r="D452" s="51">
        <v>2</v>
      </c>
      <c r="E452" s="56" t="s">
        <v>1313</v>
      </c>
      <c r="F452" s="56" t="s">
        <v>1313</v>
      </c>
      <c r="G452" s="79">
        <v>0</v>
      </c>
      <c r="H452" s="79">
        <v>0</v>
      </c>
      <c r="I452" s="145" t="s">
        <v>3</v>
      </c>
      <c r="J452" s="56" t="s">
        <v>1379</v>
      </c>
      <c r="K452" s="57" t="s">
        <v>3947</v>
      </c>
      <c r="L452" s="55" t="s">
        <v>4771</v>
      </c>
      <c r="M452" s="55" t="s">
        <v>4828</v>
      </c>
      <c r="N452" s="55" t="s">
        <v>2240</v>
      </c>
      <c r="O452" s="55"/>
      <c r="P452" s="54" t="s">
        <v>2040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2240</v>
      </c>
      <c r="X452" s="57" t="s">
        <v>2240</v>
      </c>
      <c r="Y452" s="57" t="s">
        <v>2240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 hidden="1">
      <c r="A453" s="48">
        <f t="shared" si="122"/>
        <v>453</v>
      </c>
      <c r="B453" s="47">
        <f t="shared" si="123"/>
        <v>435</v>
      </c>
      <c r="C453" s="51" t="s">
        <v>3565</v>
      </c>
      <c r="D453" s="51">
        <v>0</v>
      </c>
      <c r="E453" s="56" t="s">
        <v>1189</v>
      </c>
      <c r="F453" s="56" t="s">
        <v>506</v>
      </c>
      <c r="G453" s="79">
        <v>0</v>
      </c>
      <c r="H453" s="79">
        <v>0</v>
      </c>
      <c r="I453" s="145" t="s">
        <v>3</v>
      </c>
      <c r="J453" s="56" t="s">
        <v>1377</v>
      </c>
      <c r="K453" s="57" t="s">
        <v>3947</v>
      </c>
      <c r="L453" s="55" t="s">
        <v>4771</v>
      </c>
      <c r="M453" s="55" t="s">
        <v>4828</v>
      </c>
      <c r="N453" s="55" t="s">
        <v>2240</v>
      </c>
      <c r="O453" s="55"/>
      <c r="P453" s="54" t="s">
        <v>1754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2667</v>
      </c>
      <c r="X453" s="57" t="s">
        <v>2240</v>
      </c>
      <c r="Y453" s="57" t="s">
        <v>2240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 hidden="1">
      <c r="A454" s="48">
        <f t="shared" si="122"/>
        <v>454</v>
      </c>
      <c r="B454" s="47">
        <f t="shared" si="123"/>
        <v>436</v>
      </c>
      <c r="C454" s="51" t="s">
        <v>3565</v>
      </c>
      <c r="D454" s="22" t="s">
        <v>4461</v>
      </c>
      <c r="E454" s="56" t="s">
        <v>1308</v>
      </c>
      <c r="F454" s="56" t="s">
        <v>1308</v>
      </c>
      <c r="G454" s="79">
        <v>0</v>
      </c>
      <c r="H454" s="79">
        <v>0</v>
      </c>
      <c r="I454" s="145" t="s">
        <v>3</v>
      </c>
      <c r="J454" s="56" t="s">
        <v>1377</v>
      </c>
      <c r="K454" s="57" t="s">
        <v>3947</v>
      </c>
      <c r="L454" s="55" t="s">
        <v>4771</v>
      </c>
      <c r="M454" s="55" t="s">
        <v>4828</v>
      </c>
      <c r="N454" s="55" t="s">
        <v>2240</v>
      </c>
      <c r="O454" s="55"/>
      <c r="P454" s="54" t="s">
        <v>2032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2667</v>
      </c>
      <c r="X454" s="57" t="s">
        <v>2240</v>
      </c>
      <c r="Y454" s="57" t="s">
        <v>2240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 hidden="1">
      <c r="A455" s="48">
        <f t="shared" si="122"/>
        <v>455</v>
      </c>
      <c r="B455" s="47">
        <f t="shared" si="123"/>
        <v>437</v>
      </c>
      <c r="C455" s="51" t="s">
        <v>3565</v>
      </c>
      <c r="D455" s="22" t="s">
        <v>4462</v>
      </c>
      <c r="E455" s="56" t="s">
        <v>1311</v>
      </c>
      <c r="F455" s="56" t="s">
        <v>1311</v>
      </c>
      <c r="G455" s="79">
        <v>0</v>
      </c>
      <c r="H455" s="79">
        <v>0</v>
      </c>
      <c r="I455" s="145" t="s">
        <v>3</v>
      </c>
      <c r="J455" s="56" t="s">
        <v>1377</v>
      </c>
      <c r="K455" s="57" t="s">
        <v>3947</v>
      </c>
      <c r="L455" s="55" t="s">
        <v>4771</v>
      </c>
      <c r="M455" s="55" t="s">
        <v>4828</v>
      </c>
      <c r="N455" s="55" t="s">
        <v>2240</v>
      </c>
      <c r="O455" s="55"/>
      <c r="P455" s="54" t="s">
        <v>2037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2667</v>
      </c>
      <c r="X455" s="57" t="s">
        <v>2240</v>
      </c>
      <c r="Y455" s="57" t="s">
        <v>2240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 hidden="1">
      <c r="A456" s="48">
        <f t="shared" si="122"/>
        <v>456</v>
      </c>
      <c r="B456" s="47">
        <f t="shared" si="123"/>
        <v>438</v>
      </c>
      <c r="C456" s="51" t="s">
        <v>3565</v>
      </c>
      <c r="D456" s="22" t="s">
        <v>4463</v>
      </c>
      <c r="E456" s="56" t="s">
        <v>1309</v>
      </c>
      <c r="F456" s="56" t="s">
        <v>1309</v>
      </c>
      <c r="G456" s="79">
        <v>0</v>
      </c>
      <c r="H456" s="79">
        <v>0</v>
      </c>
      <c r="I456" s="145" t="s">
        <v>3</v>
      </c>
      <c r="J456" s="56" t="s">
        <v>1377</v>
      </c>
      <c r="K456" s="57" t="s">
        <v>3947</v>
      </c>
      <c r="L456" s="55" t="s">
        <v>4771</v>
      </c>
      <c r="M456" s="55" t="s">
        <v>4828</v>
      </c>
      <c r="N456" s="55" t="s">
        <v>2240</v>
      </c>
      <c r="O456" s="55"/>
      <c r="P456" s="54" t="s">
        <v>2033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2667</v>
      </c>
      <c r="X456" s="57" t="s">
        <v>2240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 hidden="1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3565</v>
      </c>
      <c r="D457" s="22" t="s">
        <v>4464</v>
      </c>
      <c r="E457" s="56" t="s">
        <v>1310</v>
      </c>
      <c r="F457" s="56" t="s">
        <v>1310</v>
      </c>
      <c r="G457" s="79">
        <v>0</v>
      </c>
      <c r="H457" s="79">
        <v>0</v>
      </c>
      <c r="I457" s="145" t="s">
        <v>3</v>
      </c>
      <c r="J457" s="56" t="s">
        <v>1377</v>
      </c>
      <c r="K457" s="57" t="s">
        <v>3947</v>
      </c>
      <c r="L457" s="55" t="s">
        <v>4771</v>
      </c>
      <c r="M457" s="55" t="s">
        <v>4828</v>
      </c>
      <c r="N457" s="55" t="s">
        <v>2240</v>
      </c>
      <c r="O457" s="55"/>
      <c r="P457" s="54" t="s">
        <v>2034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2667</v>
      </c>
      <c r="X457" s="57" t="s">
        <v>2240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 hidden="1">
      <c r="A458" s="48">
        <f t="shared" si="157"/>
        <v>458</v>
      </c>
      <c r="B458" s="47">
        <f t="shared" si="158"/>
        <v>440</v>
      </c>
      <c r="C458" s="51" t="s">
        <v>3565</v>
      </c>
      <c r="D458" s="22" t="s">
        <v>4465</v>
      </c>
      <c r="E458" s="56" t="s">
        <v>1312</v>
      </c>
      <c r="F458" s="65" t="s">
        <v>1312</v>
      </c>
      <c r="G458" s="79">
        <v>0</v>
      </c>
      <c r="H458" s="79">
        <v>0</v>
      </c>
      <c r="I458" s="145" t="s">
        <v>3</v>
      </c>
      <c r="J458" s="56" t="s">
        <v>1377</v>
      </c>
      <c r="K458" s="57" t="s">
        <v>3947</v>
      </c>
      <c r="L458" s="55" t="s">
        <v>4771</v>
      </c>
      <c r="M458" s="55" t="s">
        <v>4828</v>
      </c>
      <c r="N458" s="55" t="s">
        <v>2240</v>
      </c>
      <c r="O458" s="55"/>
      <c r="P458" s="54" t="s">
        <v>2038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2667</v>
      </c>
      <c r="X458" s="57" t="s">
        <v>2240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 hidden="1">
      <c r="A459" s="48">
        <f t="shared" si="157"/>
        <v>459</v>
      </c>
      <c r="B459" s="47">
        <f t="shared" si="158"/>
        <v>441</v>
      </c>
      <c r="C459" s="51" t="s">
        <v>3565</v>
      </c>
      <c r="D459" s="22" t="s">
        <v>4466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1377</v>
      </c>
      <c r="K459" s="57" t="s">
        <v>3947</v>
      </c>
      <c r="L459" s="55" t="s">
        <v>4771</v>
      </c>
      <c r="M459" s="55" t="s">
        <v>4828</v>
      </c>
      <c r="N459" s="55" t="s">
        <v>2240</v>
      </c>
      <c r="O459" s="55"/>
      <c r="P459" s="54" t="s">
        <v>2036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2667</v>
      </c>
      <c r="X459" s="57" t="s">
        <v>2240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 hidden="1">
      <c r="A460" s="48">
        <f t="shared" si="157"/>
        <v>460</v>
      </c>
      <c r="B460" s="47">
        <f t="shared" si="158"/>
        <v>442</v>
      </c>
      <c r="C460" s="51" t="s">
        <v>3565</v>
      </c>
      <c r="D460" s="22" t="s">
        <v>4467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1377</v>
      </c>
      <c r="K460" s="57" t="s">
        <v>3947</v>
      </c>
      <c r="L460" s="55" t="s">
        <v>4771</v>
      </c>
      <c r="M460" s="55" t="s">
        <v>4828</v>
      </c>
      <c r="N460" s="55" t="s">
        <v>2240</v>
      </c>
      <c r="O460" s="55"/>
      <c r="P460" s="54" t="s">
        <v>2030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2667</v>
      </c>
      <c r="X460" s="57" t="s">
        <v>2240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 hidden="1">
      <c r="A461" s="48">
        <f t="shared" si="157"/>
        <v>461</v>
      </c>
      <c r="B461" s="47">
        <f t="shared" si="158"/>
        <v>443</v>
      </c>
      <c r="C461" s="51" t="s">
        <v>3565</v>
      </c>
      <c r="D461" s="22" t="s">
        <v>4468</v>
      </c>
      <c r="E461" s="56" t="s">
        <v>1306</v>
      </c>
      <c r="F461" s="56" t="s">
        <v>1306</v>
      </c>
      <c r="G461" s="79">
        <v>0</v>
      </c>
      <c r="H461" s="79">
        <v>0</v>
      </c>
      <c r="I461" s="145" t="s">
        <v>3</v>
      </c>
      <c r="J461" s="56" t="s">
        <v>1377</v>
      </c>
      <c r="K461" s="57" t="s">
        <v>3947</v>
      </c>
      <c r="L461" s="55" t="s">
        <v>4771</v>
      </c>
      <c r="M461" s="55" t="s">
        <v>4828</v>
      </c>
      <c r="N461" s="55" t="s">
        <v>2240</v>
      </c>
      <c r="O461" s="55"/>
      <c r="P461" s="54" t="s">
        <v>2029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2667</v>
      </c>
      <c r="X461" s="57" t="s">
        <v>2240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 hidden="1">
      <c r="A462" s="48">
        <f t="shared" si="157"/>
        <v>462</v>
      </c>
      <c r="B462" s="47">
        <f t="shared" si="158"/>
        <v>444</v>
      </c>
      <c r="C462" s="51" t="s">
        <v>3565</v>
      </c>
      <c r="D462" s="22" t="s">
        <v>4469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1377</v>
      </c>
      <c r="K462" s="57" t="s">
        <v>3947</v>
      </c>
      <c r="L462" s="55" t="s">
        <v>4771</v>
      </c>
      <c r="M462" s="55" t="s">
        <v>4828</v>
      </c>
      <c r="N462" s="55" t="s">
        <v>2240</v>
      </c>
      <c r="O462" s="55"/>
      <c r="P462" s="54" t="s">
        <v>2027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2667</v>
      </c>
      <c r="X462" s="57" t="s">
        <v>2240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 hidden="1">
      <c r="A463" s="48">
        <f t="shared" si="157"/>
        <v>463</v>
      </c>
      <c r="B463" s="47">
        <f t="shared" si="158"/>
        <v>445</v>
      </c>
      <c r="C463" s="51" t="s">
        <v>3565</v>
      </c>
      <c r="D463" s="22" t="s">
        <v>4470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1377</v>
      </c>
      <c r="K463" s="57" t="s">
        <v>3947</v>
      </c>
      <c r="L463" s="55" t="s">
        <v>4771</v>
      </c>
      <c r="M463" s="55" t="s">
        <v>4828</v>
      </c>
      <c r="N463" s="55" t="s">
        <v>2240</v>
      </c>
      <c r="O463" s="55"/>
      <c r="P463" s="54" t="s">
        <v>2039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2667</v>
      </c>
      <c r="X463" s="57" t="s">
        <v>2240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 hidden="1">
      <c r="A464" s="48">
        <f t="shared" si="157"/>
        <v>464</v>
      </c>
      <c r="B464" s="47">
        <f t="shared" si="158"/>
        <v>446</v>
      </c>
      <c r="C464" s="51" t="s">
        <v>3565</v>
      </c>
      <c r="D464" s="22" t="s">
        <v>4471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1377</v>
      </c>
      <c r="K464" s="57" t="s">
        <v>3947</v>
      </c>
      <c r="L464" s="55" t="s">
        <v>4771</v>
      </c>
      <c r="M464" s="55" t="s">
        <v>4828</v>
      </c>
      <c r="N464" s="55" t="s">
        <v>2240</v>
      </c>
      <c r="O464" s="55"/>
      <c r="P464" s="54" t="s">
        <v>2031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2667</v>
      </c>
      <c r="X464" s="57" t="s">
        <v>2240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 hidden="1">
      <c r="A465" s="48">
        <f t="shared" si="157"/>
        <v>465</v>
      </c>
      <c r="B465" s="47">
        <f t="shared" si="158"/>
        <v>447</v>
      </c>
      <c r="C465" s="51" t="s">
        <v>3565</v>
      </c>
      <c r="D465" s="22" t="s">
        <v>4472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1377</v>
      </c>
      <c r="K465" s="57" t="s">
        <v>3947</v>
      </c>
      <c r="L465" s="55" t="s">
        <v>4771</v>
      </c>
      <c r="M465" s="55" t="s">
        <v>4828</v>
      </c>
      <c r="N465" s="55" t="s">
        <v>2240</v>
      </c>
      <c r="O465" s="55"/>
      <c r="P465" s="54" t="s">
        <v>2028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2667</v>
      </c>
      <c r="X465" s="57" t="s">
        <v>2240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 hidden="1">
      <c r="A466" s="48">
        <f t="shared" si="157"/>
        <v>466</v>
      </c>
      <c r="B466" s="47">
        <f t="shared" si="158"/>
        <v>448</v>
      </c>
      <c r="C466" s="51" t="s">
        <v>3565</v>
      </c>
      <c r="D466" s="22" t="s">
        <v>4473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1377</v>
      </c>
      <c r="K466" s="57" t="s">
        <v>3947</v>
      </c>
      <c r="L466" s="55" t="s">
        <v>4771</v>
      </c>
      <c r="M466" s="55" t="s">
        <v>4828</v>
      </c>
      <c r="N466" s="55" t="s">
        <v>2240</v>
      </c>
      <c r="O466" s="55"/>
      <c r="P466" s="54" t="s">
        <v>2035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2667</v>
      </c>
      <c r="X466" s="57" t="s">
        <v>2240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 hidden="1">
      <c r="A467" s="48">
        <f t="shared" si="157"/>
        <v>467</v>
      </c>
      <c r="B467" s="47">
        <f t="shared" si="158"/>
        <v>449</v>
      </c>
      <c r="C467" s="51" t="s">
        <v>3565</v>
      </c>
      <c r="D467" s="186" t="s">
        <v>4474</v>
      </c>
      <c r="E467" s="72" t="s">
        <v>4483</v>
      </c>
      <c r="F467" s="72" t="s">
        <v>4483</v>
      </c>
      <c r="G467" s="58">
        <v>0</v>
      </c>
      <c r="H467" s="58">
        <v>0</v>
      </c>
      <c r="I467" s="145" t="s">
        <v>3</v>
      </c>
      <c r="J467" s="56" t="s">
        <v>1377</v>
      </c>
      <c r="K467" s="57" t="s">
        <v>3947</v>
      </c>
      <c r="L467" s="55" t="s">
        <v>4771</v>
      </c>
      <c r="M467" s="55" t="s">
        <v>4828</v>
      </c>
      <c r="N467" s="55" t="s">
        <v>2240</v>
      </c>
      <c r="O467" s="55"/>
      <c r="P467" s="77" t="s">
        <v>4484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2667</v>
      </c>
      <c r="X467" s="57" t="s">
        <v>2240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 hidden="1">
      <c r="A468" s="48">
        <f t="shared" si="157"/>
        <v>468</v>
      </c>
      <c r="B468" s="47">
        <f t="shared" si="158"/>
        <v>450</v>
      </c>
      <c r="C468" s="51" t="s">
        <v>3565</v>
      </c>
      <c r="D468" s="22" t="s">
        <v>4460</v>
      </c>
      <c r="E468" s="56" t="s">
        <v>908</v>
      </c>
      <c r="F468" s="56" t="s">
        <v>908</v>
      </c>
      <c r="G468" s="58">
        <v>0</v>
      </c>
      <c r="H468" s="58">
        <v>0</v>
      </c>
      <c r="I468" s="145" t="s">
        <v>3</v>
      </c>
      <c r="J468" s="56" t="s">
        <v>1377</v>
      </c>
      <c r="K468" s="57" t="s">
        <v>3947</v>
      </c>
      <c r="L468" s="55" t="s">
        <v>4771</v>
      </c>
      <c r="M468" s="55" t="s">
        <v>4828</v>
      </c>
      <c r="N468" s="55" t="s">
        <v>2240</v>
      </c>
      <c r="O468" s="55"/>
      <c r="P468" s="54" t="s">
        <v>2167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2667</v>
      </c>
      <c r="X468" s="57" t="s">
        <v>2240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 hidden="1">
      <c r="A469" s="48">
        <f t="shared" si="157"/>
        <v>469</v>
      </c>
      <c r="B469" s="47">
        <f t="shared" si="158"/>
        <v>451</v>
      </c>
      <c r="C469" s="51" t="s">
        <v>3565</v>
      </c>
      <c r="D469" s="22" t="s">
        <v>4475</v>
      </c>
      <c r="E469" s="56" t="s">
        <v>909</v>
      </c>
      <c r="F469" s="56" t="s">
        <v>909</v>
      </c>
      <c r="G469" s="58">
        <v>0</v>
      </c>
      <c r="H469" s="58">
        <v>0</v>
      </c>
      <c r="I469" s="145" t="s">
        <v>3</v>
      </c>
      <c r="J469" s="56" t="s">
        <v>1377</v>
      </c>
      <c r="K469" s="57" t="s">
        <v>3947</v>
      </c>
      <c r="L469" s="55" t="s">
        <v>4771</v>
      </c>
      <c r="M469" s="55" t="s">
        <v>4828</v>
      </c>
      <c r="N469" s="55" t="s">
        <v>2240</v>
      </c>
      <c r="O469" s="55"/>
      <c r="P469" s="54" t="s">
        <v>2168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2667</v>
      </c>
      <c r="X469" s="57" t="s">
        <v>2240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 hidden="1">
      <c r="A470" s="48">
        <f t="shared" si="157"/>
        <v>470</v>
      </c>
      <c r="B470" s="47">
        <f t="shared" si="158"/>
        <v>452</v>
      </c>
      <c r="C470" s="51" t="s">
        <v>3565</v>
      </c>
      <c r="D470" s="22" t="s">
        <v>4476</v>
      </c>
      <c r="E470" s="56" t="s">
        <v>910</v>
      </c>
      <c r="F470" s="56" t="s">
        <v>910</v>
      </c>
      <c r="G470" s="58">
        <v>0</v>
      </c>
      <c r="H470" s="58">
        <v>0</v>
      </c>
      <c r="I470" s="145" t="s">
        <v>3</v>
      </c>
      <c r="J470" s="56" t="s">
        <v>1377</v>
      </c>
      <c r="K470" s="57" t="s">
        <v>3947</v>
      </c>
      <c r="L470" s="55" t="s">
        <v>4771</v>
      </c>
      <c r="M470" s="55" t="s">
        <v>4828</v>
      </c>
      <c r="N470" s="55" t="s">
        <v>2240</v>
      </c>
      <c r="O470" s="55"/>
      <c r="P470" s="54" t="s">
        <v>2169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2667</v>
      </c>
      <c r="X470" s="57" t="s">
        <v>2240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 hidden="1">
      <c r="A471" s="48">
        <f t="shared" si="157"/>
        <v>471</v>
      </c>
      <c r="B471" s="47">
        <f t="shared" si="158"/>
        <v>453</v>
      </c>
      <c r="C471" s="51" t="s">
        <v>3565</v>
      </c>
      <c r="D471" s="22" t="s">
        <v>4477</v>
      </c>
      <c r="E471" s="56" t="s">
        <v>911</v>
      </c>
      <c r="F471" s="56" t="s">
        <v>911</v>
      </c>
      <c r="G471" s="58">
        <v>0</v>
      </c>
      <c r="H471" s="58">
        <v>0</v>
      </c>
      <c r="I471" s="145" t="s">
        <v>3</v>
      </c>
      <c r="J471" s="56" t="s">
        <v>1377</v>
      </c>
      <c r="K471" s="57" t="s">
        <v>3947</v>
      </c>
      <c r="L471" s="55" t="s">
        <v>4771</v>
      </c>
      <c r="M471" s="55" t="s">
        <v>4828</v>
      </c>
      <c r="N471" s="55" t="s">
        <v>2240</v>
      </c>
      <c r="O471" s="55"/>
      <c r="P471" s="54" t="s">
        <v>2170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2667</v>
      </c>
      <c r="X471" s="57" t="s">
        <v>2240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 hidden="1">
      <c r="A472" s="48">
        <f t="shared" si="157"/>
        <v>472</v>
      </c>
      <c r="B472" s="47">
        <f t="shared" si="158"/>
        <v>454</v>
      </c>
      <c r="C472" s="51" t="s">
        <v>3565</v>
      </c>
      <c r="D472" s="22" t="s">
        <v>4478</v>
      </c>
      <c r="E472" s="56" t="s">
        <v>912</v>
      </c>
      <c r="F472" s="56" t="s">
        <v>912</v>
      </c>
      <c r="G472" s="58">
        <v>0</v>
      </c>
      <c r="H472" s="58">
        <v>0</v>
      </c>
      <c r="I472" s="145" t="s">
        <v>3</v>
      </c>
      <c r="J472" s="56" t="s">
        <v>1377</v>
      </c>
      <c r="K472" s="57" t="s">
        <v>3947</v>
      </c>
      <c r="L472" s="55" t="s">
        <v>4771</v>
      </c>
      <c r="M472" s="55" t="s">
        <v>4828</v>
      </c>
      <c r="N472" s="55" t="s">
        <v>2240</v>
      </c>
      <c r="O472" s="55"/>
      <c r="P472" s="54" t="s">
        <v>2171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2667</v>
      </c>
      <c r="X472" s="57" t="s">
        <v>2240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 hidden="1">
      <c r="A473" s="48">
        <f t="shared" si="157"/>
        <v>473</v>
      </c>
      <c r="B473" s="47">
        <f t="shared" si="158"/>
        <v>455</v>
      </c>
      <c r="C473" s="51" t="s">
        <v>3565</v>
      </c>
      <c r="D473" s="22" t="s">
        <v>4479</v>
      </c>
      <c r="E473" s="56" t="s">
        <v>913</v>
      </c>
      <c r="F473" s="56" t="s">
        <v>913</v>
      </c>
      <c r="G473" s="58">
        <v>0</v>
      </c>
      <c r="H473" s="58">
        <v>0</v>
      </c>
      <c r="I473" s="145" t="s">
        <v>3</v>
      </c>
      <c r="J473" s="56" t="s">
        <v>1377</v>
      </c>
      <c r="K473" s="57" t="s">
        <v>3947</v>
      </c>
      <c r="L473" s="55" t="s">
        <v>4771</v>
      </c>
      <c r="M473" s="55" t="s">
        <v>4828</v>
      </c>
      <c r="N473" s="55" t="s">
        <v>2240</v>
      </c>
      <c r="O473" s="55"/>
      <c r="P473" s="54" t="s">
        <v>2172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2667</v>
      </c>
      <c r="X473" s="57" t="s">
        <v>2240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 hidden="1">
      <c r="A474" s="48">
        <f t="shared" si="157"/>
        <v>474</v>
      </c>
      <c r="B474" s="47">
        <f t="shared" si="158"/>
        <v>456</v>
      </c>
      <c r="C474" s="51" t="s">
        <v>3565</v>
      </c>
      <c r="D474" s="22" t="s">
        <v>4480</v>
      </c>
      <c r="E474" s="56" t="s">
        <v>914</v>
      </c>
      <c r="F474" s="56" t="s">
        <v>914</v>
      </c>
      <c r="G474" s="58">
        <v>0</v>
      </c>
      <c r="H474" s="58">
        <v>0</v>
      </c>
      <c r="I474" s="145" t="s">
        <v>3</v>
      </c>
      <c r="J474" s="56" t="s">
        <v>1377</v>
      </c>
      <c r="K474" s="57" t="s">
        <v>3947</v>
      </c>
      <c r="L474" s="55" t="s">
        <v>4771</v>
      </c>
      <c r="M474" s="55" t="s">
        <v>4828</v>
      </c>
      <c r="N474" s="55" t="s">
        <v>2240</v>
      </c>
      <c r="O474" s="55"/>
      <c r="P474" s="54" t="s">
        <v>2173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2667</v>
      </c>
      <c r="X474" s="57" t="s">
        <v>2240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 hidden="1">
      <c r="A475" s="48">
        <f t="shared" si="157"/>
        <v>475</v>
      </c>
      <c r="B475" s="47">
        <f t="shared" si="158"/>
        <v>457</v>
      </c>
      <c r="C475" s="51" t="s">
        <v>3565</v>
      </c>
      <c r="D475" s="22" t="s">
        <v>4481</v>
      </c>
      <c r="E475" s="56" t="s">
        <v>915</v>
      </c>
      <c r="F475" s="56" t="s">
        <v>915</v>
      </c>
      <c r="G475" s="58">
        <v>0</v>
      </c>
      <c r="H475" s="58">
        <v>0</v>
      </c>
      <c r="I475" s="145" t="s">
        <v>3</v>
      </c>
      <c r="J475" s="56" t="s">
        <v>1377</v>
      </c>
      <c r="K475" s="57" t="s">
        <v>3947</v>
      </c>
      <c r="L475" s="55" t="s">
        <v>4771</v>
      </c>
      <c r="M475" s="55" t="s">
        <v>4828</v>
      </c>
      <c r="N475" s="55" t="s">
        <v>2240</v>
      </c>
      <c r="O475" s="55"/>
      <c r="P475" s="54" t="s">
        <v>2174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2667</v>
      </c>
      <c r="X475" s="57" t="s">
        <v>2240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 hidden="1">
      <c r="A476" s="48">
        <f t="shared" si="157"/>
        <v>476</v>
      </c>
      <c r="B476" s="47">
        <f t="shared" si="158"/>
        <v>458</v>
      </c>
      <c r="C476" s="51" t="s">
        <v>3565</v>
      </c>
      <c r="D476" s="22" t="s">
        <v>4482</v>
      </c>
      <c r="E476" s="56" t="s">
        <v>916</v>
      </c>
      <c r="F476" s="56" t="s">
        <v>916</v>
      </c>
      <c r="G476" s="58">
        <v>0</v>
      </c>
      <c r="H476" s="58">
        <v>0</v>
      </c>
      <c r="I476" s="145" t="s">
        <v>3</v>
      </c>
      <c r="J476" s="56" t="s">
        <v>1377</v>
      </c>
      <c r="K476" s="57" t="s">
        <v>3947</v>
      </c>
      <c r="L476" s="55" t="s">
        <v>4771</v>
      </c>
      <c r="M476" s="55" t="s">
        <v>4828</v>
      </c>
      <c r="N476" s="55" t="s">
        <v>2240</v>
      </c>
      <c r="O476" s="55"/>
      <c r="P476" s="54" t="s">
        <v>2175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2667</v>
      </c>
      <c r="X476" s="57" t="s">
        <v>2240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 hidden="1">
      <c r="A477" s="48">
        <f t="shared" si="157"/>
        <v>477</v>
      </c>
      <c r="B477" s="47">
        <f t="shared" si="158"/>
        <v>459</v>
      </c>
      <c r="C477" s="93" t="s">
        <v>3771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1377</v>
      </c>
      <c r="K477" s="96" t="s">
        <v>3785</v>
      </c>
      <c r="L477" s="17" t="s">
        <v>4771</v>
      </c>
      <c r="M477" s="55" t="s">
        <v>4830</v>
      </c>
      <c r="N477" s="55" t="s">
        <v>2240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2240</v>
      </c>
      <c r="X477" s="96" t="s">
        <v>2240</v>
      </c>
      <c r="Y477" s="96" t="s">
        <v>2240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 hidden="1">
      <c r="A478" s="48">
        <f t="shared" si="157"/>
        <v>478</v>
      </c>
      <c r="B478" s="47">
        <f t="shared" si="158"/>
        <v>460</v>
      </c>
      <c r="C478" s="93" t="s">
        <v>3771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1377</v>
      </c>
      <c r="K478" s="96" t="s">
        <v>3785</v>
      </c>
      <c r="L478" s="17" t="s">
        <v>4771</v>
      </c>
      <c r="M478" s="55" t="s">
        <v>4830</v>
      </c>
      <c r="N478" s="55" t="s">
        <v>2240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2240</v>
      </c>
      <c r="X478" s="96" t="s">
        <v>2240</v>
      </c>
      <c r="Y478" s="96" t="s">
        <v>2240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 hidden="1">
      <c r="A479" s="48">
        <f t="shared" si="157"/>
        <v>479</v>
      </c>
      <c r="B479" s="47">
        <f t="shared" si="158"/>
        <v>461</v>
      </c>
      <c r="C479" s="93" t="s">
        <v>3771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1377</v>
      </c>
      <c r="K479" s="96" t="s">
        <v>3785</v>
      </c>
      <c r="L479" s="17" t="s">
        <v>4771</v>
      </c>
      <c r="M479" s="55" t="s">
        <v>4830</v>
      </c>
      <c r="N479" s="55" t="s">
        <v>2240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2240</v>
      </c>
      <c r="X479" s="96" t="s">
        <v>2240</v>
      </c>
      <c r="Y479" s="96" t="s">
        <v>2240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 hidden="1">
      <c r="A480" s="48">
        <f t="shared" si="157"/>
        <v>480</v>
      </c>
      <c r="B480" s="47">
        <f t="shared" si="158"/>
        <v>462</v>
      </c>
      <c r="C480" s="93" t="s">
        <v>3771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1377</v>
      </c>
      <c r="K480" s="96" t="s">
        <v>3785</v>
      </c>
      <c r="L480" s="17" t="s">
        <v>4771</v>
      </c>
      <c r="M480" s="55" t="s">
        <v>4830</v>
      </c>
      <c r="N480" s="55" t="s">
        <v>2240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2240</v>
      </c>
      <c r="X480" s="96" t="s">
        <v>2240</v>
      </c>
      <c r="Y480" s="96" t="s">
        <v>2240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 hidden="1">
      <c r="A481" s="48" t="str">
        <f t="shared" si="157"/>
        <v/>
      </c>
      <c r="B481" s="47">
        <f t="shared" si="158"/>
        <v>462.01</v>
      </c>
      <c r="C481" s="50" t="s">
        <v>2240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 t="s">
        <v>2240</v>
      </c>
      <c r="O481" s="50"/>
      <c r="P481" s="54" t="s">
        <v>2240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2240</v>
      </c>
      <c r="X481" s="78" t="s">
        <v>2240</v>
      </c>
      <c r="Y481" s="78" t="s">
        <v>2240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 hidden="1">
      <c r="A482" s="48" t="str">
        <f t="shared" si="157"/>
        <v/>
      </c>
      <c r="B482" s="47">
        <f t="shared" si="158"/>
        <v>462.02</v>
      </c>
      <c r="C482" s="50" t="s">
        <v>2240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 t="s">
        <v>2240</v>
      </c>
      <c r="O482" s="50"/>
      <c r="P482" s="54" t="s">
        <v>2240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2240</v>
      </c>
      <c r="X482" s="78" t="s">
        <v>2240</v>
      </c>
      <c r="Y482" s="78" t="s">
        <v>2240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 hidden="1">
      <c r="A483" s="48" t="str">
        <f t="shared" si="157"/>
        <v/>
      </c>
      <c r="B483" s="47">
        <f t="shared" si="158"/>
        <v>462.03</v>
      </c>
      <c r="C483" s="50" t="s">
        <v>2692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 t="s">
        <v>2240</v>
      </c>
      <c r="O483" s="50"/>
      <c r="P483" s="54" t="s">
        <v>2240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2240</v>
      </c>
      <c r="X483" s="78" t="s">
        <v>2240</v>
      </c>
      <c r="Y483" s="78" t="s">
        <v>2240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 hidden="1">
      <c r="A484" s="48">
        <f t="shared" si="157"/>
        <v>484</v>
      </c>
      <c r="B484" s="47">
        <f t="shared" si="158"/>
        <v>463</v>
      </c>
      <c r="C484" s="51" t="s">
        <v>3566</v>
      </c>
      <c r="D484" s="51" t="s">
        <v>2366</v>
      </c>
      <c r="E484" s="62" t="s">
        <v>2401</v>
      </c>
      <c r="F484" s="62" t="s">
        <v>2401</v>
      </c>
      <c r="G484" s="63">
        <v>0</v>
      </c>
      <c r="H484" s="63">
        <v>0</v>
      </c>
      <c r="I484" s="56" t="s">
        <v>2400</v>
      </c>
      <c r="J484" s="56" t="s">
        <v>1377</v>
      </c>
      <c r="K484" s="57" t="s">
        <v>3785</v>
      </c>
      <c r="L484" s="55" t="s">
        <v>4771</v>
      </c>
      <c r="M484" s="55" t="s">
        <v>4830</v>
      </c>
      <c r="N484" s="55" t="s">
        <v>2240</v>
      </c>
      <c r="O484" s="53" t="s">
        <v>3952</v>
      </c>
      <c r="P484" s="54" t="s">
        <v>2427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2240</v>
      </c>
      <c r="X484" s="57" t="s">
        <v>2240</v>
      </c>
      <c r="Y484" s="57" t="s">
        <v>2240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 hidden="1">
      <c r="A485" s="48">
        <f t="shared" si="157"/>
        <v>485</v>
      </c>
      <c r="B485" s="47">
        <f t="shared" si="158"/>
        <v>464</v>
      </c>
      <c r="C485" s="51" t="s">
        <v>3566</v>
      </c>
      <c r="D485" s="51" t="s">
        <v>2367</v>
      </c>
      <c r="E485" s="62" t="s">
        <v>2402</v>
      </c>
      <c r="F485" s="62" t="s">
        <v>2402</v>
      </c>
      <c r="G485" s="63">
        <v>0</v>
      </c>
      <c r="H485" s="63">
        <v>0</v>
      </c>
      <c r="I485" s="56" t="s">
        <v>2400</v>
      </c>
      <c r="J485" s="56" t="s">
        <v>1377</v>
      </c>
      <c r="K485" s="57" t="s">
        <v>3785</v>
      </c>
      <c r="L485" s="55" t="s">
        <v>4771</v>
      </c>
      <c r="M485" s="55" t="s">
        <v>4830</v>
      </c>
      <c r="N485" s="55" t="s">
        <v>2240</v>
      </c>
      <c r="O485" s="53" t="s">
        <v>3951</v>
      </c>
      <c r="P485" s="76" t="s">
        <v>2428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2240</v>
      </c>
      <c r="X485" s="57" t="s">
        <v>2240</v>
      </c>
      <c r="Y485" s="57" t="s">
        <v>2240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 hidden="1">
      <c r="A486" s="48">
        <f t="shared" si="157"/>
        <v>486</v>
      </c>
      <c r="B486" s="47">
        <f t="shared" si="158"/>
        <v>465</v>
      </c>
      <c r="C486" s="51" t="s">
        <v>3566</v>
      </c>
      <c r="D486" s="51" t="s">
        <v>2368</v>
      </c>
      <c r="E486" s="62" t="s">
        <v>2403</v>
      </c>
      <c r="F486" s="62" t="s">
        <v>2403</v>
      </c>
      <c r="G486" s="63">
        <v>0</v>
      </c>
      <c r="H486" s="63">
        <v>0</v>
      </c>
      <c r="I486" s="56" t="s">
        <v>2400</v>
      </c>
      <c r="J486" s="56" t="s">
        <v>1377</v>
      </c>
      <c r="K486" s="57" t="s">
        <v>3785</v>
      </c>
      <c r="L486" s="55" t="s">
        <v>4771</v>
      </c>
      <c r="M486" s="55" t="s">
        <v>4830</v>
      </c>
      <c r="N486" s="55" t="s">
        <v>2240</v>
      </c>
      <c r="O486" s="53" t="s">
        <v>2811</v>
      </c>
      <c r="P486" s="54" t="s">
        <v>2429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2240</v>
      </c>
      <c r="X486" s="57" t="s">
        <v>2240</v>
      </c>
      <c r="Y486" s="57" t="s">
        <v>2240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 hidden="1">
      <c r="A487" s="48">
        <f t="shared" si="157"/>
        <v>487</v>
      </c>
      <c r="B487" s="47">
        <f t="shared" si="158"/>
        <v>466</v>
      </c>
      <c r="C487" s="51" t="s">
        <v>3566</v>
      </c>
      <c r="D487" s="51" t="s">
        <v>2369</v>
      </c>
      <c r="E487" s="62" t="s">
        <v>2404</v>
      </c>
      <c r="F487" s="62" t="s">
        <v>2404</v>
      </c>
      <c r="G487" s="63">
        <v>0</v>
      </c>
      <c r="H487" s="63">
        <v>0</v>
      </c>
      <c r="I487" s="56" t="s">
        <v>2400</v>
      </c>
      <c r="J487" s="56" t="s">
        <v>1377</v>
      </c>
      <c r="K487" s="57" t="s">
        <v>3785</v>
      </c>
      <c r="L487" s="55" t="s">
        <v>4771</v>
      </c>
      <c r="M487" s="55" t="s">
        <v>4830</v>
      </c>
      <c r="N487" s="55" t="s">
        <v>2240</v>
      </c>
      <c r="O487" s="53" t="s">
        <v>2812</v>
      </c>
      <c r="P487" s="54" t="s">
        <v>2430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2240</v>
      </c>
      <c r="X487" s="57" t="s">
        <v>2240</v>
      </c>
      <c r="Y487" s="57" t="s">
        <v>2240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 hidden="1">
      <c r="A488" s="48">
        <f t="shared" si="157"/>
        <v>488</v>
      </c>
      <c r="B488" s="47">
        <f t="shared" si="158"/>
        <v>467</v>
      </c>
      <c r="C488" s="51" t="s">
        <v>3566</v>
      </c>
      <c r="D488" s="51" t="s">
        <v>2370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2400</v>
      </c>
      <c r="J488" s="56" t="s">
        <v>1377</v>
      </c>
      <c r="K488" s="57" t="s">
        <v>3785</v>
      </c>
      <c r="L488" s="55" t="s">
        <v>4771</v>
      </c>
      <c r="M488" s="55" t="s">
        <v>4830</v>
      </c>
      <c r="N488" s="55" t="s">
        <v>2240</v>
      </c>
      <c r="O488" s="53" t="s">
        <v>2813</v>
      </c>
      <c r="P488" s="54" t="s">
        <v>2431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2240</v>
      </c>
      <c r="X488" s="57" t="s">
        <v>2240</v>
      </c>
      <c r="Y488" s="57" t="s">
        <v>2240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 hidden="1">
      <c r="A489" s="48">
        <f t="shared" si="157"/>
        <v>489</v>
      </c>
      <c r="B489" s="47">
        <f t="shared" si="158"/>
        <v>468</v>
      </c>
      <c r="C489" s="51" t="s">
        <v>3566</v>
      </c>
      <c r="D489" s="51" t="s">
        <v>2371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2400</v>
      </c>
      <c r="J489" s="56" t="s">
        <v>1377</v>
      </c>
      <c r="K489" s="57" t="s">
        <v>3785</v>
      </c>
      <c r="L489" s="55" t="s">
        <v>4771</v>
      </c>
      <c r="M489" s="55" t="s">
        <v>4830</v>
      </c>
      <c r="N489" s="55" t="s">
        <v>2240</v>
      </c>
      <c r="O489" s="53" t="s">
        <v>2814</v>
      </c>
      <c r="P489" s="54" t="s">
        <v>2432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2240</v>
      </c>
      <c r="X489" s="57" t="s">
        <v>2240</v>
      </c>
      <c r="Y489" s="57" t="s">
        <v>2240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 hidden="1">
      <c r="A490" s="48">
        <f t="shared" si="157"/>
        <v>490</v>
      </c>
      <c r="B490" s="47">
        <f t="shared" si="158"/>
        <v>469</v>
      </c>
      <c r="C490" s="51" t="s">
        <v>3566</v>
      </c>
      <c r="D490" s="51" t="s">
        <v>2485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2400</v>
      </c>
      <c r="J490" s="56" t="s">
        <v>1377</v>
      </c>
      <c r="K490" s="57" t="s">
        <v>3785</v>
      </c>
      <c r="L490" s="55" t="s">
        <v>4771</v>
      </c>
      <c r="M490" s="55" t="s">
        <v>4830</v>
      </c>
      <c r="N490" s="55" t="s">
        <v>2240</v>
      </c>
      <c r="O490" s="53"/>
      <c r="P490" s="54" t="s">
        <v>2488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2240</v>
      </c>
      <c r="X490" s="57" t="s">
        <v>2240</v>
      </c>
      <c r="Y490" s="57" t="s">
        <v>2240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 hidden="1">
      <c r="A491" s="48">
        <f t="shared" si="157"/>
        <v>491</v>
      </c>
      <c r="B491" s="47">
        <f t="shared" si="158"/>
        <v>470</v>
      </c>
      <c r="C491" s="51" t="s">
        <v>3566</v>
      </c>
      <c r="D491" s="51" t="s">
        <v>2372</v>
      </c>
      <c r="E491" s="62" t="s">
        <v>2405</v>
      </c>
      <c r="F491" s="62" t="s">
        <v>2405</v>
      </c>
      <c r="G491" s="63">
        <v>0</v>
      </c>
      <c r="H491" s="63">
        <v>0</v>
      </c>
      <c r="I491" s="56" t="s">
        <v>2400</v>
      </c>
      <c r="J491" s="56" t="s">
        <v>1377</v>
      </c>
      <c r="K491" s="57" t="s">
        <v>3785</v>
      </c>
      <c r="L491" s="55" t="s">
        <v>4771</v>
      </c>
      <c r="M491" s="55" t="s">
        <v>4830</v>
      </c>
      <c r="N491" s="55" t="s">
        <v>2240</v>
      </c>
      <c r="O491" s="53" t="s">
        <v>2815</v>
      </c>
      <c r="P491" s="54" t="s">
        <v>2433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2240</v>
      </c>
      <c r="X491" s="57" t="s">
        <v>2600</v>
      </c>
      <c r="Y491" s="57" t="s">
        <v>2240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 hidden="1">
      <c r="A492" s="48">
        <f t="shared" si="157"/>
        <v>492</v>
      </c>
      <c r="B492" s="47">
        <f t="shared" si="158"/>
        <v>471</v>
      </c>
      <c r="C492" s="51" t="s">
        <v>3566</v>
      </c>
      <c r="D492" s="51" t="s">
        <v>2373</v>
      </c>
      <c r="E492" s="62" t="s">
        <v>2406</v>
      </c>
      <c r="F492" s="62" t="s">
        <v>2406</v>
      </c>
      <c r="G492" s="63">
        <v>0</v>
      </c>
      <c r="H492" s="63">
        <v>0</v>
      </c>
      <c r="I492" s="56" t="s">
        <v>2400</v>
      </c>
      <c r="J492" s="56" t="s">
        <v>1377</v>
      </c>
      <c r="K492" s="57" t="s">
        <v>3785</v>
      </c>
      <c r="L492" s="55" t="s">
        <v>4771</v>
      </c>
      <c r="M492" s="55" t="s">
        <v>4830</v>
      </c>
      <c r="N492" s="55" t="s">
        <v>2240</v>
      </c>
      <c r="O492" s="53" t="s">
        <v>2816</v>
      </c>
      <c r="P492" s="54" t="s">
        <v>2434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2240</v>
      </c>
      <c r="X492" s="57" t="s">
        <v>2600</v>
      </c>
      <c r="Y492" s="57" t="s">
        <v>2240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 hidden="1">
      <c r="A493" s="48">
        <f t="shared" si="157"/>
        <v>493</v>
      </c>
      <c r="B493" s="47">
        <f t="shared" si="158"/>
        <v>472</v>
      </c>
      <c r="C493" s="51" t="s">
        <v>3566</v>
      </c>
      <c r="D493" s="51" t="s">
        <v>2374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2400</v>
      </c>
      <c r="J493" s="56" t="s">
        <v>1377</v>
      </c>
      <c r="K493" s="57" t="s">
        <v>3785</v>
      </c>
      <c r="L493" s="55" t="s">
        <v>4771</v>
      </c>
      <c r="M493" s="55" t="s">
        <v>4830</v>
      </c>
      <c r="N493" s="55" t="s">
        <v>2240</v>
      </c>
      <c r="O493" s="53"/>
      <c r="P493" s="54" t="s">
        <v>2435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2240</v>
      </c>
      <c r="X493" s="57" t="s">
        <v>2600</v>
      </c>
      <c r="Y493" s="57" t="s">
        <v>2240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 hidden="1">
      <c r="A494" s="48">
        <f t="shared" si="157"/>
        <v>494</v>
      </c>
      <c r="B494" s="47">
        <f t="shared" si="158"/>
        <v>473</v>
      </c>
      <c r="C494" s="51" t="s">
        <v>3566</v>
      </c>
      <c r="D494" s="51" t="s">
        <v>2375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2400</v>
      </c>
      <c r="J494" s="56" t="s">
        <v>1377</v>
      </c>
      <c r="K494" s="57" t="s">
        <v>3785</v>
      </c>
      <c r="L494" s="55" t="s">
        <v>4771</v>
      </c>
      <c r="M494" s="55" t="s">
        <v>4830</v>
      </c>
      <c r="N494" s="55" t="s">
        <v>2240</v>
      </c>
      <c r="O494" s="53"/>
      <c r="P494" s="54" t="s">
        <v>2436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2240</v>
      </c>
      <c r="X494" s="57" t="s">
        <v>2600</v>
      </c>
      <c r="Y494" s="57" t="s">
        <v>2240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 hidden="1">
      <c r="A495" s="48">
        <f t="shared" si="157"/>
        <v>495</v>
      </c>
      <c r="B495" s="47">
        <f t="shared" si="158"/>
        <v>474</v>
      </c>
      <c r="C495" s="51" t="s">
        <v>3566</v>
      </c>
      <c r="D495" s="51" t="s">
        <v>2376</v>
      </c>
      <c r="E495" s="62" t="s">
        <v>2407</v>
      </c>
      <c r="F495" s="62" t="s">
        <v>2407</v>
      </c>
      <c r="G495" s="63">
        <v>0</v>
      </c>
      <c r="H495" s="63">
        <v>0</v>
      </c>
      <c r="I495" s="56" t="s">
        <v>2400</v>
      </c>
      <c r="J495" s="56" t="s">
        <v>1377</v>
      </c>
      <c r="K495" s="57" t="s">
        <v>3785</v>
      </c>
      <c r="L495" s="55" t="s">
        <v>4771</v>
      </c>
      <c r="M495" s="55" t="s">
        <v>4830</v>
      </c>
      <c r="N495" s="55" t="s">
        <v>2240</v>
      </c>
      <c r="O495" s="53"/>
      <c r="P495" s="54" t="s">
        <v>2437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2240</v>
      </c>
      <c r="X495" s="57" t="s">
        <v>2240</v>
      </c>
      <c r="Y495" s="57" t="s">
        <v>2240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 hidden="1">
      <c r="A496" s="48">
        <f t="shared" si="157"/>
        <v>496</v>
      </c>
      <c r="B496" s="47">
        <f t="shared" si="158"/>
        <v>475</v>
      </c>
      <c r="C496" s="51" t="s">
        <v>3566</v>
      </c>
      <c r="D496" s="51" t="s">
        <v>2364</v>
      </c>
      <c r="E496" s="62" t="s">
        <v>2408</v>
      </c>
      <c r="F496" s="62" t="s">
        <v>2408</v>
      </c>
      <c r="G496" s="63">
        <v>0</v>
      </c>
      <c r="H496" s="63">
        <v>0</v>
      </c>
      <c r="I496" s="56" t="s">
        <v>2400</v>
      </c>
      <c r="J496" s="56" t="s">
        <v>1377</v>
      </c>
      <c r="K496" s="57" t="s">
        <v>3785</v>
      </c>
      <c r="L496" s="55" t="s">
        <v>4771</v>
      </c>
      <c r="M496" s="55" t="s">
        <v>4830</v>
      </c>
      <c r="N496" s="55" t="s">
        <v>2240</v>
      </c>
      <c r="O496" s="53"/>
      <c r="P496" s="54" t="s">
        <v>2438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2240</v>
      </c>
      <c r="X496" s="57" t="s">
        <v>2240</v>
      </c>
      <c r="Y496" s="57" t="s">
        <v>2240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 hidden="1">
      <c r="A497" s="48">
        <f t="shared" si="157"/>
        <v>497</v>
      </c>
      <c r="B497" s="47">
        <f t="shared" si="158"/>
        <v>476</v>
      </c>
      <c r="C497" s="51" t="s">
        <v>3566</v>
      </c>
      <c r="D497" s="51" t="s">
        <v>2377</v>
      </c>
      <c r="E497" s="62" t="s">
        <v>2409</v>
      </c>
      <c r="F497" s="62" t="s">
        <v>2409</v>
      </c>
      <c r="G497" s="63">
        <v>0</v>
      </c>
      <c r="H497" s="63">
        <v>0</v>
      </c>
      <c r="I497" s="56" t="s">
        <v>2400</v>
      </c>
      <c r="J497" s="56" t="s">
        <v>1377</v>
      </c>
      <c r="K497" s="57" t="s">
        <v>3785</v>
      </c>
      <c r="L497" s="55" t="s">
        <v>4771</v>
      </c>
      <c r="M497" s="55" t="s">
        <v>4830</v>
      </c>
      <c r="N497" s="55" t="s">
        <v>2240</v>
      </c>
      <c r="O497" s="53"/>
      <c r="P497" s="54" t="s">
        <v>2439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2240</v>
      </c>
      <c r="X497" s="57" t="s">
        <v>2240</v>
      </c>
      <c r="Y497" s="57" t="s">
        <v>2240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 hidden="1">
      <c r="A498" s="48">
        <f t="shared" si="157"/>
        <v>498</v>
      </c>
      <c r="B498" s="47">
        <f t="shared" si="158"/>
        <v>477</v>
      </c>
      <c r="C498" s="51" t="s">
        <v>3566</v>
      </c>
      <c r="D498" s="51" t="s">
        <v>2378</v>
      </c>
      <c r="E498" s="62" t="s">
        <v>895</v>
      </c>
      <c r="F498" s="62" t="s">
        <v>895</v>
      </c>
      <c r="G498" s="63">
        <v>0</v>
      </c>
      <c r="H498" s="63">
        <v>0</v>
      </c>
      <c r="I498" s="56" t="s">
        <v>2400</v>
      </c>
      <c r="J498" s="56" t="s">
        <v>1377</v>
      </c>
      <c r="K498" s="57" t="s">
        <v>3785</v>
      </c>
      <c r="L498" s="55" t="s">
        <v>4771</v>
      </c>
      <c r="M498" s="55" t="s">
        <v>4830</v>
      </c>
      <c r="N498" s="55" t="s">
        <v>2240</v>
      </c>
      <c r="O498" s="53"/>
      <c r="P498" s="54" t="s">
        <v>2440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2240</v>
      </c>
      <c r="X498" s="57" t="s">
        <v>2240</v>
      </c>
      <c r="Y498" s="57" t="s">
        <v>2240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 hidden="1">
      <c r="A499" s="48">
        <f t="shared" si="157"/>
        <v>499</v>
      </c>
      <c r="B499" s="47">
        <f t="shared" si="158"/>
        <v>478</v>
      </c>
      <c r="C499" s="51" t="s">
        <v>3566</v>
      </c>
      <c r="D499" s="51" t="s">
        <v>2365</v>
      </c>
      <c r="E499" s="62" t="s">
        <v>2426</v>
      </c>
      <c r="F499" s="70" t="s">
        <v>2426</v>
      </c>
      <c r="G499" s="63">
        <v>0</v>
      </c>
      <c r="H499" s="63">
        <v>0</v>
      </c>
      <c r="I499" s="56" t="s">
        <v>2400</v>
      </c>
      <c r="J499" s="56" t="s">
        <v>1377</v>
      </c>
      <c r="K499" s="57" t="s">
        <v>3785</v>
      </c>
      <c r="L499" s="55" t="s">
        <v>4771</v>
      </c>
      <c r="M499" s="55" t="s">
        <v>4830</v>
      </c>
      <c r="N499" s="55" t="s">
        <v>2240</v>
      </c>
      <c r="O499" s="53"/>
      <c r="P499" s="54" t="s">
        <v>2441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2240</v>
      </c>
      <c r="X499" s="57" t="s">
        <v>2240</v>
      </c>
      <c r="Y499" s="57" t="s">
        <v>2240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 hidden="1">
      <c r="A500" s="48">
        <f t="shared" si="157"/>
        <v>500</v>
      </c>
      <c r="B500" s="47">
        <f t="shared" si="158"/>
        <v>479</v>
      </c>
      <c r="C500" s="51" t="s">
        <v>3566</v>
      </c>
      <c r="D500" s="51" t="s">
        <v>2379</v>
      </c>
      <c r="E500" s="68" t="s">
        <v>2410</v>
      </c>
      <c r="F500" s="69" t="s">
        <v>2410</v>
      </c>
      <c r="G500" s="63">
        <v>0</v>
      </c>
      <c r="H500" s="63">
        <v>0</v>
      </c>
      <c r="I500" s="56" t="s">
        <v>2400</v>
      </c>
      <c r="J500" s="56" t="s">
        <v>1377</v>
      </c>
      <c r="K500" s="57" t="s">
        <v>3785</v>
      </c>
      <c r="L500" s="55" t="s">
        <v>4771</v>
      </c>
      <c r="M500" s="55" t="s">
        <v>4830</v>
      </c>
      <c r="N500" s="55" t="s">
        <v>2240</v>
      </c>
      <c r="O500" s="53"/>
      <c r="P500" s="54" t="s">
        <v>2442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2240</v>
      </c>
      <c r="X500" s="57" t="s">
        <v>2240</v>
      </c>
      <c r="Y500" s="57" t="s">
        <v>2240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 hidden="1">
      <c r="A501" s="48">
        <f t="shared" si="157"/>
        <v>501</v>
      </c>
      <c r="B501" s="47">
        <f t="shared" si="158"/>
        <v>480</v>
      </c>
      <c r="C501" s="51" t="s">
        <v>3566</v>
      </c>
      <c r="D501" s="51" t="s">
        <v>2380</v>
      </c>
      <c r="E501" s="68" t="s">
        <v>2411</v>
      </c>
      <c r="F501" s="69" t="s">
        <v>2411</v>
      </c>
      <c r="G501" s="63">
        <v>0</v>
      </c>
      <c r="H501" s="63">
        <v>0</v>
      </c>
      <c r="I501" s="56" t="s">
        <v>2400</v>
      </c>
      <c r="J501" s="56" t="s">
        <v>1377</v>
      </c>
      <c r="K501" s="57" t="s">
        <v>3785</v>
      </c>
      <c r="L501" s="55" t="s">
        <v>4771</v>
      </c>
      <c r="M501" s="55" t="s">
        <v>4830</v>
      </c>
      <c r="N501" s="55" t="s">
        <v>2240</v>
      </c>
      <c r="O501" s="53"/>
      <c r="P501" s="54" t="s">
        <v>2443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2240</v>
      </c>
      <c r="X501" s="57" t="s">
        <v>2240</v>
      </c>
      <c r="Y501" s="57" t="s">
        <v>2240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 hidden="1">
      <c r="A502" s="48">
        <f t="shared" si="157"/>
        <v>502</v>
      </c>
      <c r="B502" s="47">
        <f t="shared" si="158"/>
        <v>481</v>
      </c>
      <c r="C502" s="51" t="s">
        <v>3566</v>
      </c>
      <c r="D502" s="51" t="s">
        <v>4858</v>
      </c>
      <c r="E502" s="62" t="s">
        <v>4859</v>
      </c>
      <c r="F502" s="62" t="s">
        <v>4859</v>
      </c>
      <c r="G502" s="63">
        <v>0</v>
      </c>
      <c r="H502" s="63">
        <v>0</v>
      </c>
      <c r="I502" s="56" t="s">
        <v>2400</v>
      </c>
      <c r="J502" s="56" t="s">
        <v>1377</v>
      </c>
      <c r="K502" s="57" t="s">
        <v>3785</v>
      </c>
      <c r="L502" s="55" t="s">
        <v>4771</v>
      </c>
      <c r="M502" s="55" t="s">
        <v>4830</v>
      </c>
      <c r="N502" s="55" t="s">
        <v>2240</v>
      </c>
      <c r="O502" s="53"/>
      <c r="P502" s="54" t="s">
        <v>2444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2240</v>
      </c>
      <c r="X502" s="57" t="s">
        <v>2240</v>
      </c>
      <c r="Y502" s="57" t="s">
        <v>2240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 hidden="1">
      <c r="A503" s="48">
        <f t="shared" si="157"/>
        <v>503</v>
      </c>
      <c r="B503" s="47">
        <f t="shared" si="158"/>
        <v>482</v>
      </c>
      <c r="C503" s="51" t="s">
        <v>3566</v>
      </c>
      <c r="D503" s="51" t="s">
        <v>2381</v>
      </c>
      <c r="E503" s="62" t="s">
        <v>2412</v>
      </c>
      <c r="F503" s="62" t="s">
        <v>2412</v>
      </c>
      <c r="G503" s="63">
        <v>0</v>
      </c>
      <c r="H503" s="63">
        <v>0</v>
      </c>
      <c r="I503" s="56" t="s">
        <v>2400</v>
      </c>
      <c r="J503" s="56" t="s">
        <v>1377</v>
      </c>
      <c r="K503" s="57" t="s">
        <v>3785</v>
      </c>
      <c r="L503" s="55" t="s">
        <v>4771</v>
      </c>
      <c r="M503" s="55" t="s">
        <v>4830</v>
      </c>
      <c r="N503" s="55" t="s">
        <v>2240</v>
      </c>
      <c r="O503" s="53"/>
      <c r="P503" s="54" t="s">
        <v>2445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2240</v>
      </c>
      <c r="X503" s="57" t="s">
        <v>2240</v>
      </c>
      <c r="Y503" s="57" t="s">
        <v>2240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 hidden="1">
      <c r="A504" s="48">
        <f t="shared" si="157"/>
        <v>504</v>
      </c>
      <c r="B504" s="47">
        <f t="shared" si="158"/>
        <v>483</v>
      </c>
      <c r="C504" s="51" t="s">
        <v>3566</v>
      </c>
      <c r="D504" s="51" t="s">
        <v>2363</v>
      </c>
      <c r="E504" s="62" t="s">
        <v>888</v>
      </c>
      <c r="F504" s="62" t="s">
        <v>888</v>
      </c>
      <c r="G504" s="64">
        <v>0</v>
      </c>
      <c r="H504" s="64">
        <v>0</v>
      </c>
      <c r="I504" s="56" t="s">
        <v>2400</v>
      </c>
      <c r="J504" s="56" t="s">
        <v>1377</v>
      </c>
      <c r="K504" s="57" t="s">
        <v>3785</v>
      </c>
      <c r="L504" s="55" t="s">
        <v>4771</v>
      </c>
      <c r="M504" s="55" t="s">
        <v>4830</v>
      </c>
      <c r="N504" s="55" t="s">
        <v>2240</v>
      </c>
      <c r="O504" s="53"/>
      <c r="P504" s="54" t="s">
        <v>2446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2240</v>
      </c>
      <c r="X504" s="57" t="s">
        <v>2240</v>
      </c>
      <c r="Y504" s="57" t="s">
        <v>2240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 hidden="1">
      <c r="A505" s="48">
        <f t="shared" si="157"/>
        <v>505</v>
      </c>
      <c r="B505" s="47">
        <f t="shared" si="158"/>
        <v>484</v>
      </c>
      <c r="C505" s="51" t="s">
        <v>3566</v>
      </c>
      <c r="D505" s="51" t="s">
        <v>2382</v>
      </c>
      <c r="E505" s="62" t="s">
        <v>2413</v>
      </c>
      <c r="F505" s="62" t="s">
        <v>2413</v>
      </c>
      <c r="G505" s="63">
        <v>0</v>
      </c>
      <c r="H505" s="63">
        <v>0</v>
      </c>
      <c r="I505" s="56" t="s">
        <v>2400</v>
      </c>
      <c r="J505" s="56" t="s">
        <v>1377</v>
      </c>
      <c r="K505" s="57" t="s">
        <v>3785</v>
      </c>
      <c r="L505" s="55" t="s">
        <v>4771</v>
      </c>
      <c r="M505" s="55" t="s">
        <v>4830</v>
      </c>
      <c r="N505" s="55" t="s">
        <v>2240</v>
      </c>
      <c r="O505" s="53"/>
      <c r="P505" s="54" t="s">
        <v>2447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2240</v>
      </c>
      <c r="X505" s="57" t="s">
        <v>2240</v>
      </c>
      <c r="Y505" s="57" t="s">
        <v>2240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 hidden="1">
      <c r="A506" s="48">
        <f t="shared" si="157"/>
        <v>506</v>
      </c>
      <c r="B506" s="47">
        <f t="shared" si="158"/>
        <v>485</v>
      </c>
      <c r="C506" s="51" t="s">
        <v>3566</v>
      </c>
      <c r="D506" s="51" t="s">
        <v>2383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2400</v>
      </c>
      <c r="J506" s="56" t="s">
        <v>1377</v>
      </c>
      <c r="K506" s="57" t="s">
        <v>3785</v>
      </c>
      <c r="L506" s="55" t="s">
        <v>4771</v>
      </c>
      <c r="M506" s="55" t="s">
        <v>4830</v>
      </c>
      <c r="N506" s="55" t="s">
        <v>2240</v>
      </c>
      <c r="O506" s="53"/>
      <c r="P506" s="54" t="s">
        <v>2448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2240</v>
      </c>
      <c r="X506" s="57" t="s">
        <v>2240</v>
      </c>
      <c r="Y506" s="57" t="s">
        <v>2240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 hidden="1">
      <c r="A507" s="48">
        <f t="shared" si="157"/>
        <v>507</v>
      </c>
      <c r="B507" s="47">
        <f t="shared" si="158"/>
        <v>486</v>
      </c>
      <c r="C507" s="51" t="s">
        <v>3566</v>
      </c>
      <c r="D507" s="51" t="s">
        <v>2384</v>
      </c>
      <c r="E507" s="62" t="s">
        <v>2414</v>
      </c>
      <c r="F507" s="62" t="s">
        <v>2414</v>
      </c>
      <c r="G507" s="63">
        <v>0</v>
      </c>
      <c r="H507" s="63">
        <v>0</v>
      </c>
      <c r="I507" s="56" t="s">
        <v>2400</v>
      </c>
      <c r="J507" s="56" t="s">
        <v>1377</v>
      </c>
      <c r="K507" s="57" t="s">
        <v>3785</v>
      </c>
      <c r="L507" s="55" t="s">
        <v>4771</v>
      </c>
      <c r="M507" s="55" t="s">
        <v>4830</v>
      </c>
      <c r="N507" s="55" t="s">
        <v>2240</v>
      </c>
      <c r="O507" s="53"/>
      <c r="P507" s="54" t="s">
        <v>2449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2240</v>
      </c>
      <c r="X507" s="57" t="s">
        <v>2240</v>
      </c>
      <c r="Y507" s="57" t="s">
        <v>2240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 hidden="1">
      <c r="A508" s="48">
        <f t="shared" si="157"/>
        <v>508</v>
      </c>
      <c r="B508" s="47">
        <f t="shared" si="158"/>
        <v>487</v>
      </c>
      <c r="C508" s="51" t="s">
        <v>3566</v>
      </c>
      <c r="D508" s="51" t="s">
        <v>2385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2400</v>
      </c>
      <c r="J508" s="56" t="s">
        <v>1377</v>
      </c>
      <c r="K508" s="57" t="s">
        <v>3785</v>
      </c>
      <c r="L508" s="55" t="s">
        <v>4771</v>
      </c>
      <c r="M508" s="55" t="s">
        <v>4830</v>
      </c>
      <c r="N508" s="55" t="s">
        <v>2240</v>
      </c>
      <c r="O508" s="53"/>
      <c r="P508" s="54" t="s">
        <v>2450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2240</v>
      </c>
      <c r="X508" s="57" t="s">
        <v>2240</v>
      </c>
      <c r="Y508" s="57" t="s">
        <v>2240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 hidden="1">
      <c r="A509" s="48">
        <f t="shared" si="157"/>
        <v>509</v>
      </c>
      <c r="B509" s="47">
        <f t="shared" si="158"/>
        <v>488</v>
      </c>
      <c r="C509" s="51" t="s">
        <v>3566</v>
      </c>
      <c r="D509" s="51" t="s">
        <v>2386</v>
      </c>
      <c r="E509" s="62" t="s">
        <v>1205</v>
      </c>
      <c r="F509" s="62" t="s">
        <v>1205</v>
      </c>
      <c r="G509" s="63">
        <v>0</v>
      </c>
      <c r="H509" s="63">
        <v>0</v>
      </c>
      <c r="I509" s="56" t="s">
        <v>2400</v>
      </c>
      <c r="J509" s="56" t="s">
        <v>1377</v>
      </c>
      <c r="K509" s="57" t="s">
        <v>3785</v>
      </c>
      <c r="L509" s="55" t="s">
        <v>4771</v>
      </c>
      <c r="M509" s="55" t="s">
        <v>4830</v>
      </c>
      <c r="N509" s="55" t="s">
        <v>2240</v>
      </c>
      <c r="O509" s="53"/>
      <c r="P509" s="54" t="s">
        <v>2451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2240</v>
      </c>
      <c r="X509" s="57" t="s">
        <v>2240</v>
      </c>
      <c r="Y509" s="57" t="s">
        <v>2240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 hidden="1">
      <c r="A510" s="48">
        <f t="shared" si="157"/>
        <v>510</v>
      </c>
      <c r="B510" s="47">
        <f t="shared" si="158"/>
        <v>489</v>
      </c>
      <c r="C510" s="51" t="s">
        <v>3566</v>
      </c>
      <c r="D510" s="51" t="s">
        <v>2387</v>
      </c>
      <c r="E510" s="62" t="s">
        <v>2415</v>
      </c>
      <c r="F510" s="62" t="s">
        <v>2415</v>
      </c>
      <c r="G510" s="63">
        <v>0</v>
      </c>
      <c r="H510" s="63">
        <v>0</v>
      </c>
      <c r="I510" s="56" t="s">
        <v>2400</v>
      </c>
      <c r="J510" s="56" t="s">
        <v>1377</v>
      </c>
      <c r="K510" s="57" t="s">
        <v>3785</v>
      </c>
      <c r="L510" s="55" t="s">
        <v>4771</v>
      </c>
      <c r="M510" s="55" t="s">
        <v>4830</v>
      </c>
      <c r="N510" s="55" t="s">
        <v>2240</v>
      </c>
      <c r="O510" s="53"/>
      <c r="P510" s="54" t="s">
        <v>2452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2240</v>
      </c>
      <c r="X510" s="57" t="s">
        <v>2240</v>
      </c>
      <c r="Y510" s="57" t="s">
        <v>2240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 hidden="1">
      <c r="A511" s="48">
        <f t="shared" si="157"/>
        <v>511</v>
      </c>
      <c r="B511" s="47">
        <f t="shared" si="158"/>
        <v>490</v>
      </c>
      <c r="C511" s="51" t="s">
        <v>3566</v>
      </c>
      <c r="D511" s="51" t="s">
        <v>2388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2400</v>
      </c>
      <c r="J511" s="56" t="s">
        <v>1377</v>
      </c>
      <c r="K511" s="57" t="s">
        <v>3785</v>
      </c>
      <c r="L511" s="55" t="s">
        <v>4771</v>
      </c>
      <c r="M511" s="55" t="s">
        <v>4830</v>
      </c>
      <c r="N511" s="55" t="s">
        <v>2240</v>
      </c>
      <c r="O511" s="53"/>
      <c r="P511" s="54" t="s">
        <v>2453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2240</v>
      </c>
      <c r="X511" s="57" t="s">
        <v>2240</v>
      </c>
      <c r="Y511" s="57" t="s">
        <v>2240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 hidden="1">
      <c r="A512" s="48">
        <f t="shared" si="157"/>
        <v>512</v>
      </c>
      <c r="B512" s="47">
        <f t="shared" si="158"/>
        <v>491</v>
      </c>
      <c r="C512" s="51" t="s">
        <v>3566</v>
      </c>
      <c r="D512" s="51" t="s">
        <v>2486</v>
      </c>
      <c r="E512" s="62" t="s">
        <v>2487</v>
      </c>
      <c r="F512" s="62" t="s">
        <v>2487</v>
      </c>
      <c r="G512" s="63">
        <v>0</v>
      </c>
      <c r="H512" s="63">
        <v>0</v>
      </c>
      <c r="I512" s="56" t="s">
        <v>2400</v>
      </c>
      <c r="J512" s="56" t="s">
        <v>1377</v>
      </c>
      <c r="K512" s="57" t="s">
        <v>3785</v>
      </c>
      <c r="L512" s="55" t="s">
        <v>4771</v>
      </c>
      <c r="M512" s="55" t="s">
        <v>4830</v>
      </c>
      <c r="N512" s="55" t="s">
        <v>2240</v>
      </c>
      <c r="O512" s="53"/>
      <c r="P512" s="54" t="s">
        <v>2489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2240</v>
      </c>
      <c r="X512" s="57" t="s">
        <v>2240</v>
      </c>
      <c r="Y512" s="57" t="s">
        <v>2240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 hidden="1">
      <c r="A513" s="48">
        <f t="shared" si="157"/>
        <v>513</v>
      </c>
      <c r="B513" s="47">
        <f t="shared" si="158"/>
        <v>492</v>
      </c>
      <c r="C513" s="51" t="s">
        <v>3566</v>
      </c>
      <c r="D513" s="51" t="s">
        <v>2389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2400</v>
      </c>
      <c r="J513" s="56" t="s">
        <v>1377</v>
      </c>
      <c r="K513" s="57" t="s">
        <v>3785</v>
      </c>
      <c r="L513" s="55" t="s">
        <v>4771</v>
      </c>
      <c r="M513" s="55" t="s">
        <v>4830</v>
      </c>
      <c r="N513" s="55" t="s">
        <v>2240</v>
      </c>
      <c r="O513" s="53"/>
      <c r="P513" s="54" t="s">
        <v>2454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2240</v>
      </c>
      <c r="X513" s="57" t="s">
        <v>2240</v>
      </c>
      <c r="Y513" s="57" t="s">
        <v>2240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 hidden="1">
      <c r="A514" s="48">
        <f t="shared" si="157"/>
        <v>514</v>
      </c>
      <c r="B514" s="47">
        <f t="shared" si="158"/>
        <v>493</v>
      </c>
      <c r="C514" s="51" t="s">
        <v>3566</v>
      </c>
      <c r="D514" s="51" t="s">
        <v>2390</v>
      </c>
      <c r="E514" s="62" t="s">
        <v>2416</v>
      </c>
      <c r="F514" s="62" t="s">
        <v>2416</v>
      </c>
      <c r="G514" s="63">
        <v>0</v>
      </c>
      <c r="H514" s="63">
        <v>0</v>
      </c>
      <c r="I514" s="56" t="s">
        <v>2400</v>
      </c>
      <c r="J514" s="56" t="s">
        <v>1377</v>
      </c>
      <c r="K514" s="57" t="s">
        <v>3785</v>
      </c>
      <c r="L514" s="55" t="s">
        <v>4771</v>
      </c>
      <c r="M514" s="55" t="s">
        <v>4830</v>
      </c>
      <c r="N514" s="55" t="s">
        <v>2240</v>
      </c>
      <c r="O514" s="53"/>
      <c r="P514" s="54" t="s">
        <v>2455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2240</v>
      </c>
      <c r="X514" s="57" t="s">
        <v>2240</v>
      </c>
      <c r="Y514" s="57" t="s">
        <v>2240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 hidden="1">
      <c r="A515" s="48">
        <f t="shared" si="157"/>
        <v>515</v>
      </c>
      <c r="B515" s="47">
        <f t="shared" si="158"/>
        <v>494</v>
      </c>
      <c r="C515" s="51" t="s">
        <v>3566</v>
      </c>
      <c r="D515" s="51" t="s">
        <v>2391</v>
      </c>
      <c r="E515" s="62" t="s">
        <v>2417</v>
      </c>
      <c r="F515" s="62" t="s">
        <v>2417</v>
      </c>
      <c r="G515" s="63">
        <v>0</v>
      </c>
      <c r="H515" s="63">
        <v>0</v>
      </c>
      <c r="I515" s="56" t="s">
        <v>2400</v>
      </c>
      <c r="J515" s="56" t="s">
        <v>1377</v>
      </c>
      <c r="K515" s="57" t="s">
        <v>3785</v>
      </c>
      <c r="L515" s="55" t="s">
        <v>4771</v>
      </c>
      <c r="M515" s="55" t="s">
        <v>4830</v>
      </c>
      <c r="N515" s="55" t="s">
        <v>2240</v>
      </c>
      <c r="O515" s="53"/>
      <c r="P515" s="54" t="s">
        <v>2456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2240</v>
      </c>
      <c r="X515" s="57" t="s">
        <v>2240</v>
      </c>
      <c r="Y515" s="57" t="s">
        <v>2240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 hidden="1">
      <c r="A516" s="48">
        <f t="shared" si="157"/>
        <v>516</v>
      </c>
      <c r="B516" s="47">
        <f t="shared" si="158"/>
        <v>495</v>
      </c>
      <c r="C516" s="51" t="s">
        <v>3566</v>
      </c>
      <c r="D516" s="51" t="s">
        <v>2392</v>
      </c>
      <c r="E516" s="62" t="s">
        <v>2418</v>
      </c>
      <c r="F516" s="62" t="s">
        <v>2418</v>
      </c>
      <c r="G516" s="63">
        <v>0</v>
      </c>
      <c r="H516" s="63">
        <v>0</v>
      </c>
      <c r="I516" s="56" t="s">
        <v>2400</v>
      </c>
      <c r="J516" s="56" t="s">
        <v>1377</v>
      </c>
      <c r="K516" s="57" t="s">
        <v>3785</v>
      </c>
      <c r="L516" s="55" t="s">
        <v>4771</v>
      </c>
      <c r="M516" s="55" t="s">
        <v>4830</v>
      </c>
      <c r="N516" s="55" t="s">
        <v>2240</v>
      </c>
      <c r="O516" s="53"/>
      <c r="P516" s="54" t="s">
        <v>2457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2240</v>
      </c>
      <c r="X516" s="57" t="s">
        <v>2240</v>
      </c>
      <c r="Y516" s="57" t="s">
        <v>2240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 hidden="1">
      <c r="A517" s="48">
        <f t="shared" si="157"/>
        <v>517</v>
      </c>
      <c r="B517" s="47">
        <f t="shared" si="158"/>
        <v>496</v>
      </c>
      <c r="C517" s="51" t="s">
        <v>3566</v>
      </c>
      <c r="D517" s="51" t="s">
        <v>2393</v>
      </c>
      <c r="E517" s="62" t="s">
        <v>2419</v>
      </c>
      <c r="F517" s="62" t="s">
        <v>2419</v>
      </c>
      <c r="G517" s="63">
        <v>0</v>
      </c>
      <c r="H517" s="63">
        <v>0</v>
      </c>
      <c r="I517" s="56" t="s">
        <v>2400</v>
      </c>
      <c r="J517" s="56" t="s">
        <v>1377</v>
      </c>
      <c r="K517" s="57" t="s">
        <v>3785</v>
      </c>
      <c r="L517" s="55" t="s">
        <v>4771</v>
      </c>
      <c r="M517" s="55" t="s">
        <v>4830</v>
      </c>
      <c r="N517" s="55" t="s">
        <v>2240</v>
      </c>
      <c r="O517" s="53"/>
      <c r="P517" s="54" t="s">
        <v>2458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2240</v>
      </c>
      <c r="X517" s="57" t="s">
        <v>2240</v>
      </c>
      <c r="Y517" s="57" t="s">
        <v>2240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 hidden="1">
      <c r="A518" s="48">
        <f t="shared" si="157"/>
        <v>518</v>
      </c>
      <c r="B518" s="47">
        <f t="shared" si="158"/>
        <v>497</v>
      </c>
      <c r="C518" s="51" t="s">
        <v>3566</v>
      </c>
      <c r="D518" s="51" t="s">
        <v>2394</v>
      </c>
      <c r="E518" s="62" t="s">
        <v>2420</v>
      </c>
      <c r="F518" s="62" t="s">
        <v>2420</v>
      </c>
      <c r="G518" s="63">
        <v>0</v>
      </c>
      <c r="H518" s="63">
        <v>0</v>
      </c>
      <c r="I518" s="56" t="s">
        <v>2400</v>
      </c>
      <c r="J518" s="56" t="s">
        <v>1377</v>
      </c>
      <c r="K518" s="57" t="s">
        <v>3785</v>
      </c>
      <c r="L518" s="55" t="s">
        <v>4771</v>
      </c>
      <c r="M518" s="55" t="s">
        <v>4830</v>
      </c>
      <c r="N518" s="55" t="s">
        <v>2240</v>
      </c>
      <c r="O518" s="53"/>
      <c r="P518" s="54" t="s">
        <v>2459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2240</v>
      </c>
      <c r="X518" s="57" t="s">
        <v>2240</v>
      </c>
      <c r="Y518" s="57" t="s">
        <v>2240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 hidden="1">
      <c r="A519" s="48">
        <f t="shared" si="157"/>
        <v>519</v>
      </c>
      <c r="B519" s="47">
        <f t="shared" si="158"/>
        <v>498</v>
      </c>
      <c r="C519" s="51" t="s">
        <v>3566</v>
      </c>
      <c r="D519" s="51" t="s">
        <v>2395</v>
      </c>
      <c r="E519" s="62" t="s">
        <v>2421</v>
      </c>
      <c r="F519" s="62" t="s">
        <v>2421</v>
      </c>
      <c r="G519" s="63">
        <v>0</v>
      </c>
      <c r="H519" s="63">
        <v>0</v>
      </c>
      <c r="I519" s="56" t="s">
        <v>2400</v>
      </c>
      <c r="J519" s="56" t="s">
        <v>1377</v>
      </c>
      <c r="K519" s="57" t="s">
        <v>3785</v>
      </c>
      <c r="L519" s="55" t="s">
        <v>4771</v>
      </c>
      <c r="M519" s="55" t="s">
        <v>4830</v>
      </c>
      <c r="N519" s="55" t="s">
        <v>2240</v>
      </c>
      <c r="O519" s="53"/>
      <c r="P519" s="54" t="s">
        <v>2460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2240</v>
      </c>
      <c r="X519" s="57" t="s">
        <v>2240</v>
      </c>
      <c r="Y519" s="57" t="s">
        <v>2240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 hidden="1">
      <c r="A520" s="48">
        <f t="shared" si="157"/>
        <v>520</v>
      </c>
      <c r="B520" s="47">
        <f t="shared" si="158"/>
        <v>499</v>
      </c>
      <c r="C520" s="51" t="s">
        <v>3566</v>
      </c>
      <c r="D520" s="51" t="s">
        <v>2396</v>
      </c>
      <c r="E520" s="62" t="s">
        <v>2422</v>
      </c>
      <c r="F520" s="62" t="s">
        <v>2422</v>
      </c>
      <c r="G520" s="63">
        <v>0</v>
      </c>
      <c r="H520" s="63">
        <v>0</v>
      </c>
      <c r="I520" s="56" t="s">
        <v>2400</v>
      </c>
      <c r="J520" s="56" t="s">
        <v>1377</v>
      </c>
      <c r="K520" s="57" t="s">
        <v>3785</v>
      </c>
      <c r="L520" s="55" t="s">
        <v>4771</v>
      </c>
      <c r="M520" s="55" t="s">
        <v>4830</v>
      </c>
      <c r="N520" s="55" t="s">
        <v>2240</v>
      </c>
      <c r="O520" s="53"/>
      <c r="P520" s="54" t="s">
        <v>2461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2240</v>
      </c>
      <c r="X520" s="57" t="s">
        <v>2240</v>
      </c>
      <c r="Y520" s="57" t="s">
        <v>2240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 hidden="1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3566</v>
      </c>
      <c r="D521" s="51" t="s">
        <v>2397</v>
      </c>
      <c r="E521" s="62" t="s">
        <v>2423</v>
      </c>
      <c r="F521" s="62" t="s">
        <v>2423</v>
      </c>
      <c r="G521" s="64">
        <v>0</v>
      </c>
      <c r="H521" s="64">
        <v>0</v>
      </c>
      <c r="I521" s="56" t="s">
        <v>2400</v>
      </c>
      <c r="J521" s="56" t="s">
        <v>1377</v>
      </c>
      <c r="K521" s="57" t="s">
        <v>3785</v>
      </c>
      <c r="L521" s="55" t="s">
        <v>4771</v>
      </c>
      <c r="M521" s="55" t="s">
        <v>4830</v>
      </c>
      <c r="N521" s="55" t="s">
        <v>2240</v>
      </c>
      <c r="O521" s="53"/>
      <c r="P521" s="54" t="s">
        <v>2462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2240</v>
      </c>
      <c r="X521" s="57" t="s">
        <v>2240</v>
      </c>
      <c r="Y521" s="57" t="s">
        <v>2240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 hidden="1">
      <c r="A522" s="48">
        <f t="shared" si="178"/>
        <v>522</v>
      </c>
      <c r="B522" s="47">
        <f t="shared" si="179"/>
        <v>501</v>
      </c>
      <c r="C522" s="51" t="s">
        <v>3566</v>
      </c>
      <c r="D522" s="51" t="s">
        <v>2398</v>
      </c>
      <c r="E522" s="62" t="s">
        <v>2424</v>
      </c>
      <c r="F522" s="62" t="s">
        <v>2424</v>
      </c>
      <c r="G522" s="63">
        <v>0</v>
      </c>
      <c r="H522" s="63">
        <v>0</v>
      </c>
      <c r="I522" s="56" t="s">
        <v>2400</v>
      </c>
      <c r="J522" s="56" t="s">
        <v>1377</v>
      </c>
      <c r="K522" s="57" t="s">
        <v>3785</v>
      </c>
      <c r="L522" s="55" t="s">
        <v>4771</v>
      </c>
      <c r="M522" s="55" t="s">
        <v>4830</v>
      </c>
      <c r="N522" s="55" t="s">
        <v>2240</v>
      </c>
      <c r="O522" s="53"/>
      <c r="P522" s="54" t="s">
        <v>2463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2240</v>
      </c>
      <c r="X522" s="57" t="s">
        <v>2240</v>
      </c>
      <c r="Y522" s="57" t="s">
        <v>2240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 hidden="1">
      <c r="A523" s="48">
        <f t="shared" si="178"/>
        <v>523</v>
      </c>
      <c r="B523" s="47">
        <f t="shared" si="179"/>
        <v>502</v>
      </c>
      <c r="C523" s="51" t="s">
        <v>3566</v>
      </c>
      <c r="D523" s="51" t="s">
        <v>2399</v>
      </c>
      <c r="E523" s="62" t="s">
        <v>2425</v>
      </c>
      <c r="F523" s="62" t="s">
        <v>2425</v>
      </c>
      <c r="G523" s="63">
        <v>0</v>
      </c>
      <c r="H523" s="63">
        <v>0</v>
      </c>
      <c r="I523" s="56" t="s">
        <v>2400</v>
      </c>
      <c r="J523" s="56" t="s">
        <v>1377</v>
      </c>
      <c r="K523" s="57" t="s">
        <v>3785</v>
      </c>
      <c r="L523" s="55" t="s">
        <v>4771</v>
      </c>
      <c r="M523" s="55" t="s">
        <v>4830</v>
      </c>
      <c r="N523" s="55" t="s">
        <v>2240</v>
      </c>
      <c r="O523" s="53"/>
      <c r="P523" s="54" t="s">
        <v>2464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2240</v>
      </c>
      <c r="X523" s="57" t="s">
        <v>2240</v>
      </c>
      <c r="Y523" s="57" t="s">
        <v>2240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 hidden="1">
      <c r="A524" s="48">
        <f t="shared" si="178"/>
        <v>524</v>
      </c>
      <c r="B524" s="47">
        <f t="shared" si="179"/>
        <v>503</v>
      </c>
      <c r="C524" s="51" t="s">
        <v>3566</v>
      </c>
      <c r="D524" s="51" t="s">
        <v>2645</v>
      </c>
      <c r="E524" s="62" t="s">
        <v>2646</v>
      </c>
      <c r="F524" s="62" t="s">
        <v>2646</v>
      </c>
      <c r="G524" s="63">
        <v>0</v>
      </c>
      <c r="H524" s="63">
        <v>0</v>
      </c>
      <c r="I524" s="56" t="s">
        <v>2400</v>
      </c>
      <c r="J524" s="56" t="s">
        <v>1377</v>
      </c>
      <c r="K524" s="57" t="s">
        <v>3785</v>
      </c>
      <c r="L524" s="55" t="s">
        <v>4771</v>
      </c>
      <c r="M524" s="55" t="s">
        <v>4830</v>
      </c>
      <c r="N524" s="55" t="s">
        <v>2240</v>
      </c>
      <c r="O524" s="53"/>
      <c r="P524" s="54" t="s">
        <v>2647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2240</v>
      </c>
      <c r="X524" s="57" t="s">
        <v>2240</v>
      </c>
      <c r="Y524" s="57" t="s">
        <v>2240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 hidden="1">
      <c r="A525" s="48">
        <f t="shared" si="178"/>
        <v>525</v>
      </c>
      <c r="B525" s="47">
        <f t="shared" si="179"/>
        <v>504</v>
      </c>
      <c r="C525" s="51" t="s">
        <v>3566</v>
      </c>
      <c r="D525" s="51" t="s">
        <v>4748</v>
      </c>
      <c r="E525" s="62" t="s">
        <v>4749</v>
      </c>
      <c r="F525" s="62" t="s">
        <v>4749</v>
      </c>
      <c r="G525" s="63">
        <v>0</v>
      </c>
      <c r="H525" s="63">
        <v>0</v>
      </c>
      <c r="I525" s="56" t="s">
        <v>2400</v>
      </c>
      <c r="J525" s="56" t="s">
        <v>1377</v>
      </c>
      <c r="K525" s="57" t="s">
        <v>3785</v>
      </c>
      <c r="L525" s="55" t="s">
        <v>4771</v>
      </c>
      <c r="M525" s="55" t="s">
        <v>4830</v>
      </c>
      <c r="N525" s="55" t="s">
        <v>2240</v>
      </c>
      <c r="O525" s="53"/>
      <c r="P525" s="54" t="s">
        <v>4757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2240</v>
      </c>
      <c r="X525" s="57" t="s">
        <v>2240</v>
      </c>
      <c r="Y525" s="57" t="s">
        <v>2240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 hidden="1">
      <c r="A526" s="48">
        <f t="shared" si="178"/>
        <v>526</v>
      </c>
      <c r="B526" s="47">
        <f t="shared" si="179"/>
        <v>505</v>
      </c>
      <c r="C526" s="51" t="s">
        <v>3566</v>
      </c>
      <c r="D526" s="51" t="s">
        <v>4899</v>
      </c>
      <c r="E526" s="62" t="s">
        <v>4900</v>
      </c>
      <c r="F526" s="62" t="s">
        <v>4900</v>
      </c>
      <c r="G526" s="63">
        <v>0</v>
      </c>
      <c r="H526" s="63">
        <v>0</v>
      </c>
      <c r="I526" s="56" t="s">
        <v>2400</v>
      </c>
      <c r="J526" s="56" t="s">
        <v>1377</v>
      </c>
      <c r="K526" s="57" t="s">
        <v>3785</v>
      </c>
      <c r="L526" s="55" t="s">
        <v>4771</v>
      </c>
      <c r="M526" s="55" t="s">
        <v>4830</v>
      </c>
      <c r="N526" s="55" t="s">
        <v>2240</v>
      </c>
      <c r="O526" s="53"/>
      <c r="P526" s="54" t="s">
        <v>4901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2240</v>
      </c>
      <c r="X526" s="57" t="s">
        <v>2240</v>
      </c>
      <c r="Y526" s="57" t="s">
        <v>2240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 hidden="1">
      <c r="A527" s="48">
        <f t="shared" si="178"/>
        <v>527</v>
      </c>
      <c r="B527" s="47">
        <f t="shared" si="179"/>
        <v>506</v>
      </c>
      <c r="C527" s="93" t="s">
        <v>3771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1377</v>
      </c>
      <c r="K527" s="96" t="s">
        <v>3785</v>
      </c>
      <c r="L527" s="17" t="s">
        <v>4771</v>
      </c>
      <c r="M527" s="55" t="s">
        <v>4830</v>
      </c>
      <c r="N527" s="55" t="s">
        <v>2240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2240</v>
      </c>
      <c r="X527" s="96" t="s">
        <v>2240</v>
      </c>
      <c r="Y527" s="96" t="s">
        <v>2240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 hidden="1">
      <c r="A528" s="48">
        <f t="shared" si="178"/>
        <v>528</v>
      </c>
      <c r="B528" s="47">
        <f t="shared" si="179"/>
        <v>507</v>
      </c>
      <c r="C528" s="93" t="s">
        <v>3771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1377</v>
      </c>
      <c r="K528" s="96" t="s">
        <v>3785</v>
      </c>
      <c r="L528" s="17" t="s">
        <v>4771</v>
      </c>
      <c r="M528" s="55" t="s">
        <v>4830</v>
      </c>
      <c r="N528" s="55" t="s">
        <v>2240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2240</v>
      </c>
      <c r="X528" s="96" t="s">
        <v>2240</v>
      </c>
      <c r="Y528" s="96" t="s">
        <v>2240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 hidden="1">
      <c r="A529" s="48">
        <f t="shared" si="178"/>
        <v>529</v>
      </c>
      <c r="B529" s="47">
        <f t="shared" si="179"/>
        <v>508</v>
      </c>
      <c r="C529" s="93" t="s">
        <v>3771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1377</v>
      </c>
      <c r="K529" s="96" t="s">
        <v>3785</v>
      </c>
      <c r="L529" s="17" t="s">
        <v>4771</v>
      </c>
      <c r="M529" s="55" t="s">
        <v>4830</v>
      </c>
      <c r="N529" s="55" t="s">
        <v>2240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2240</v>
      </c>
      <c r="X529" s="96" t="s">
        <v>2240</v>
      </c>
      <c r="Y529" s="96" t="s">
        <v>2240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 hidden="1">
      <c r="A530" s="48">
        <f t="shared" si="178"/>
        <v>530</v>
      </c>
      <c r="B530" s="47">
        <f t="shared" si="179"/>
        <v>509</v>
      </c>
      <c r="C530" s="93" t="s">
        <v>3771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1377</v>
      </c>
      <c r="K530" s="96" t="s">
        <v>3785</v>
      </c>
      <c r="L530" s="17" t="s">
        <v>4771</v>
      </c>
      <c r="M530" s="55" t="s">
        <v>4830</v>
      </c>
      <c r="N530" s="55" t="s">
        <v>2240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2240</v>
      </c>
      <c r="X530" s="96" t="s">
        <v>2240</v>
      </c>
      <c r="Y530" s="96" t="s">
        <v>2240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 hidden="1">
      <c r="A531" s="48">
        <f t="shared" si="178"/>
        <v>531</v>
      </c>
      <c r="B531" s="47">
        <f t="shared" si="179"/>
        <v>510</v>
      </c>
      <c r="C531" s="93" t="s">
        <v>3771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1377</v>
      </c>
      <c r="K531" s="96" t="s">
        <v>3785</v>
      </c>
      <c r="L531" s="17" t="s">
        <v>4771</v>
      </c>
      <c r="M531" s="55" t="s">
        <v>4830</v>
      </c>
      <c r="N531" s="55" t="s">
        <v>2240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2240</v>
      </c>
      <c r="X531" s="96" t="s">
        <v>2240</v>
      </c>
      <c r="Y531" s="96" t="s">
        <v>2240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 hidden="1">
      <c r="A532" s="48">
        <f t="shared" si="178"/>
        <v>532</v>
      </c>
      <c r="B532" s="47">
        <f t="shared" si="179"/>
        <v>511</v>
      </c>
      <c r="C532" s="93" t="s">
        <v>3771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1377</v>
      </c>
      <c r="K532" s="96" t="s">
        <v>3785</v>
      </c>
      <c r="L532" s="17" t="s">
        <v>4771</v>
      </c>
      <c r="M532" s="55" t="s">
        <v>4830</v>
      </c>
      <c r="N532" s="55" t="s">
        <v>2240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2240</v>
      </c>
      <c r="X532" s="96" t="s">
        <v>2240</v>
      </c>
      <c r="Y532" s="96" t="s">
        <v>2240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 hidden="1">
      <c r="A533" s="48">
        <f t="shared" si="178"/>
        <v>533</v>
      </c>
      <c r="B533" s="47">
        <f t="shared" si="179"/>
        <v>512</v>
      </c>
      <c r="C533" s="93" t="s">
        <v>3771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1377</v>
      </c>
      <c r="K533" s="96" t="s">
        <v>3785</v>
      </c>
      <c r="L533" s="17" t="s">
        <v>4771</v>
      </c>
      <c r="M533" s="55" t="s">
        <v>4830</v>
      </c>
      <c r="N533" s="55" t="s">
        <v>2240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2240</v>
      </c>
      <c r="X533" s="96" t="s">
        <v>2240</v>
      </c>
      <c r="Y533" s="96" t="s">
        <v>2240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 hidden="1">
      <c r="A534" s="48">
        <f t="shared" si="178"/>
        <v>534</v>
      </c>
      <c r="B534" s="47">
        <f t="shared" si="179"/>
        <v>513</v>
      </c>
      <c r="C534" s="93" t="s">
        <v>3771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1377</v>
      </c>
      <c r="K534" s="96" t="s">
        <v>3785</v>
      </c>
      <c r="L534" s="17" t="s">
        <v>4771</v>
      </c>
      <c r="M534" s="55" t="s">
        <v>4830</v>
      </c>
      <c r="N534" s="55" t="s">
        <v>2240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2240</v>
      </c>
      <c r="X534" s="96" t="s">
        <v>2240</v>
      </c>
      <c r="Y534" s="96" t="s">
        <v>2240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 hidden="1">
      <c r="A535" s="48">
        <f t="shared" si="178"/>
        <v>535</v>
      </c>
      <c r="B535" s="47">
        <f t="shared" si="179"/>
        <v>514</v>
      </c>
      <c r="C535" s="93" t="s">
        <v>3771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1377</v>
      </c>
      <c r="K535" s="96" t="s">
        <v>3785</v>
      </c>
      <c r="L535" s="17" t="s">
        <v>4771</v>
      </c>
      <c r="M535" s="55" t="s">
        <v>4830</v>
      </c>
      <c r="N535" s="55" t="s">
        <v>2240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2240</v>
      </c>
      <c r="X535" s="96" t="s">
        <v>2240</v>
      </c>
      <c r="Y535" s="96" t="s">
        <v>2240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 hidden="1">
      <c r="A536" s="48">
        <f t="shared" si="178"/>
        <v>536</v>
      </c>
      <c r="B536" s="47">
        <f t="shared" si="179"/>
        <v>515</v>
      </c>
      <c r="C536" s="93" t="s">
        <v>3771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1377</v>
      </c>
      <c r="K536" s="96" t="s">
        <v>3785</v>
      </c>
      <c r="L536" s="17" t="s">
        <v>4771</v>
      </c>
      <c r="M536" s="55" t="s">
        <v>4830</v>
      </c>
      <c r="N536" s="55" t="s">
        <v>2240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2240</v>
      </c>
      <c r="X536" s="96" t="s">
        <v>2240</v>
      </c>
      <c r="Y536" s="96" t="s">
        <v>2240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 hidden="1">
      <c r="A537" s="48">
        <f t="shared" si="178"/>
        <v>537</v>
      </c>
      <c r="B537" s="47">
        <f t="shared" si="179"/>
        <v>516</v>
      </c>
      <c r="C537" s="93" t="s">
        <v>3771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1377</v>
      </c>
      <c r="K537" s="96" t="s">
        <v>3785</v>
      </c>
      <c r="L537" s="17" t="s">
        <v>4771</v>
      </c>
      <c r="M537" s="55" t="s">
        <v>4830</v>
      </c>
      <c r="N537" s="55" t="s">
        <v>2240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2240</v>
      </c>
      <c r="X537" s="96" t="s">
        <v>2240</v>
      </c>
      <c r="Y537" s="96" t="s">
        <v>2240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 hidden="1">
      <c r="A538" s="48">
        <f t="shared" si="178"/>
        <v>538</v>
      </c>
      <c r="B538" s="47">
        <f t="shared" si="179"/>
        <v>517</v>
      </c>
      <c r="C538" s="93" t="s">
        <v>3771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1377</v>
      </c>
      <c r="K538" s="96" t="s">
        <v>3785</v>
      </c>
      <c r="L538" s="17" t="s">
        <v>4771</v>
      </c>
      <c r="M538" s="55" t="s">
        <v>4830</v>
      </c>
      <c r="N538" s="55" t="s">
        <v>2240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2240</v>
      </c>
      <c r="X538" s="96" t="s">
        <v>2240</v>
      </c>
      <c r="Y538" s="96" t="s">
        <v>2240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 hidden="1">
      <c r="A539" s="48">
        <f t="shared" si="178"/>
        <v>539</v>
      </c>
      <c r="B539" s="47">
        <f t="shared" si="179"/>
        <v>518</v>
      </c>
      <c r="C539" s="93" t="s">
        <v>3771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1377</v>
      </c>
      <c r="K539" s="96" t="s">
        <v>3785</v>
      </c>
      <c r="L539" s="17" t="s">
        <v>4771</v>
      </c>
      <c r="M539" s="55" t="s">
        <v>4830</v>
      </c>
      <c r="N539" s="55" t="s">
        <v>2240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2240</v>
      </c>
      <c r="X539" s="96" t="s">
        <v>2240</v>
      </c>
      <c r="Y539" s="96" t="s">
        <v>2240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 hidden="1">
      <c r="A540" s="48">
        <f t="shared" si="178"/>
        <v>540</v>
      </c>
      <c r="B540" s="47">
        <f t="shared" si="179"/>
        <v>519</v>
      </c>
      <c r="C540" s="93" t="s">
        <v>3771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1377</v>
      </c>
      <c r="K540" s="96" t="s">
        <v>3785</v>
      </c>
      <c r="L540" s="17" t="s">
        <v>4771</v>
      </c>
      <c r="M540" s="55" t="s">
        <v>4830</v>
      </c>
      <c r="N540" s="55" t="s">
        <v>2240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2240</v>
      </c>
      <c r="X540" s="96" t="s">
        <v>2240</v>
      </c>
      <c r="Y540" s="96" t="s">
        <v>2240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 hidden="1">
      <c r="A541" s="48">
        <f t="shared" si="178"/>
        <v>541</v>
      </c>
      <c r="B541" s="47">
        <f t="shared" si="179"/>
        <v>520</v>
      </c>
      <c r="C541" s="93" t="s">
        <v>3771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1377</v>
      </c>
      <c r="K541" s="96" t="s">
        <v>3785</v>
      </c>
      <c r="L541" s="17" t="s">
        <v>4771</v>
      </c>
      <c r="M541" s="55" t="s">
        <v>4830</v>
      </c>
      <c r="N541" s="55" t="s">
        <v>2240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2240</v>
      </c>
      <c r="X541" s="96" t="s">
        <v>2240</v>
      </c>
      <c r="Y541" s="96" t="s">
        <v>2240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 hidden="1">
      <c r="A542" s="48">
        <f t="shared" si="178"/>
        <v>542</v>
      </c>
      <c r="B542" s="47">
        <f t="shared" si="179"/>
        <v>521</v>
      </c>
      <c r="C542" s="93" t="s">
        <v>3771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1377</v>
      </c>
      <c r="K542" s="96" t="s">
        <v>3785</v>
      </c>
      <c r="L542" s="17" t="s">
        <v>4771</v>
      </c>
      <c r="M542" s="55" t="s">
        <v>4830</v>
      </c>
      <c r="N542" s="55" t="s">
        <v>2240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2240</v>
      </c>
      <c r="X542" s="96" t="s">
        <v>2240</v>
      </c>
      <c r="Y542" s="96" t="s">
        <v>2240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 hidden="1">
      <c r="A543" s="48">
        <f t="shared" si="178"/>
        <v>543</v>
      </c>
      <c r="B543" s="47">
        <f t="shared" si="179"/>
        <v>522</v>
      </c>
      <c r="C543" s="93" t="s">
        <v>3771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1377</v>
      </c>
      <c r="K543" s="96" t="s">
        <v>3785</v>
      </c>
      <c r="L543" s="17" t="s">
        <v>4771</v>
      </c>
      <c r="M543" s="55" t="s">
        <v>4830</v>
      </c>
      <c r="N543" s="55" t="s">
        <v>2240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2240</v>
      </c>
      <c r="X543" s="96" t="s">
        <v>2240</v>
      </c>
      <c r="Y543" s="96" t="s">
        <v>2240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 hidden="1">
      <c r="A544" s="48">
        <f t="shared" si="178"/>
        <v>544</v>
      </c>
      <c r="B544" s="47">
        <f t="shared" si="179"/>
        <v>523</v>
      </c>
      <c r="C544" s="93" t="s">
        <v>3771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1377</v>
      </c>
      <c r="K544" s="96" t="s">
        <v>3785</v>
      </c>
      <c r="L544" s="17" t="s">
        <v>4771</v>
      </c>
      <c r="M544" s="55" t="s">
        <v>4830</v>
      </c>
      <c r="N544" s="55" t="s">
        <v>2240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2240</v>
      </c>
      <c r="X544" s="96" t="s">
        <v>2240</v>
      </c>
      <c r="Y544" s="96" t="s">
        <v>2240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 hidden="1">
      <c r="A545" s="48">
        <f t="shared" si="178"/>
        <v>545</v>
      </c>
      <c r="B545" s="47">
        <f t="shared" si="179"/>
        <v>524</v>
      </c>
      <c r="C545" s="93" t="s">
        <v>3771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1377</v>
      </c>
      <c r="K545" s="96" t="s">
        <v>3785</v>
      </c>
      <c r="L545" s="17" t="s">
        <v>4771</v>
      </c>
      <c r="M545" s="55" t="s">
        <v>4830</v>
      </c>
      <c r="N545" s="55" t="s">
        <v>2240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2240</v>
      </c>
      <c r="X545" s="96" t="s">
        <v>2240</v>
      </c>
      <c r="Y545" s="96" t="s">
        <v>2240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 hidden="1">
      <c r="A546" s="48">
        <f t="shared" si="178"/>
        <v>546</v>
      </c>
      <c r="B546" s="47">
        <f t="shared" si="179"/>
        <v>525</v>
      </c>
      <c r="C546" s="93" t="s">
        <v>3771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1377</v>
      </c>
      <c r="K546" s="96" t="s">
        <v>3785</v>
      </c>
      <c r="L546" s="17" t="s">
        <v>4771</v>
      </c>
      <c r="M546" s="55" t="s">
        <v>4830</v>
      </c>
      <c r="N546" s="55" t="s">
        <v>2240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2240</v>
      </c>
      <c r="X546" s="96" t="s">
        <v>2240</v>
      </c>
      <c r="Y546" s="96" t="s">
        <v>2240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 hidden="1">
      <c r="A547" s="48">
        <f t="shared" si="178"/>
        <v>547</v>
      </c>
      <c r="B547" s="47">
        <f t="shared" si="179"/>
        <v>526</v>
      </c>
      <c r="C547" s="93" t="s">
        <v>3771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1377</v>
      </c>
      <c r="K547" s="96" t="s">
        <v>3785</v>
      </c>
      <c r="L547" s="17" t="s">
        <v>4771</v>
      </c>
      <c r="M547" s="55" t="s">
        <v>4830</v>
      </c>
      <c r="N547" s="55" t="s">
        <v>2240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2240</v>
      </c>
      <c r="X547" s="96" t="s">
        <v>2240</v>
      </c>
      <c r="Y547" s="96" t="s">
        <v>2240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 hidden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 t="s">
        <v>2240</v>
      </c>
      <c r="O548" s="50"/>
      <c r="P548" s="54" t="s">
        <v>2240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2240</v>
      </c>
      <c r="X548" s="78" t="s">
        <v>2240</v>
      </c>
      <c r="Y548" s="78" t="s">
        <v>2240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 hidden="1">
      <c r="A549" s="48" t="str">
        <f t="shared" si="178"/>
        <v/>
      </c>
      <c r="B549" s="47">
        <f t="shared" si="179"/>
        <v>526.02</v>
      </c>
      <c r="C549" s="50" t="s">
        <v>2240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 t="s">
        <v>2240</v>
      </c>
      <c r="O549" s="50"/>
      <c r="P549" s="54" t="s">
        <v>2240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2240</v>
      </c>
      <c r="X549" s="78" t="s">
        <v>2240</v>
      </c>
      <c r="Y549" s="78" t="s">
        <v>2240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 hidden="1">
      <c r="A550" s="48" t="str">
        <f t="shared" si="178"/>
        <v/>
      </c>
      <c r="B550" s="47">
        <f t="shared" si="179"/>
        <v>526.03</v>
      </c>
      <c r="C550" s="50" t="s">
        <v>2694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 t="s">
        <v>2240</v>
      </c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2240</v>
      </c>
      <c r="X550" s="78" t="s">
        <v>2240</v>
      </c>
      <c r="Y550" s="78" t="s">
        <v>2240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 hidden="1">
      <c r="A551" s="48">
        <f t="shared" si="178"/>
        <v>551</v>
      </c>
      <c r="B551" s="47">
        <f t="shared" si="179"/>
        <v>527</v>
      </c>
      <c r="C551" s="214" t="s">
        <v>3772</v>
      </c>
      <c r="D551" s="214" t="s">
        <v>990</v>
      </c>
      <c r="E551" s="209" t="s">
        <v>491</v>
      </c>
      <c r="F551" s="209" t="s">
        <v>491</v>
      </c>
      <c r="G551" s="215">
        <v>0</v>
      </c>
      <c r="H551" s="215">
        <v>0</v>
      </c>
      <c r="I551" s="209" t="s">
        <v>2484</v>
      </c>
      <c r="J551" s="209" t="s">
        <v>1378</v>
      </c>
      <c r="K551" s="216" t="s">
        <v>3785</v>
      </c>
      <c r="L551" s="217" t="s">
        <v>4771</v>
      </c>
      <c r="M551" s="217" t="s">
        <v>4830</v>
      </c>
      <c r="N551" s="55" t="s">
        <v>2240</v>
      </c>
      <c r="O551" s="55" t="s">
        <v>2817</v>
      </c>
      <c r="P551" s="222" t="s">
        <v>2125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2678</v>
      </c>
      <c r="X551" s="57" t="s">
        <v>2594</v>
      </c>
      <c r="Y551" s="57" t="s">
        <v>2240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 hidden="1">
      <c r="A552" s="48">
        <f t="shared" si="178"/>
        <v>552</v>
      </c>
      <c r="B552" s="47">
        <f t="shared" si="179"/>
        <v>528</v>
      </c>
      <c r="C552" s="214" t="s">
        <v>3772</v>
      </c>
      <c r="D552" s="214" t="s">
        <v>991</v>
      </c>
      <c r="E552" s="209" t="s">
        <v>492</v>
      </c>
      <c r="F552" s="209" t="s">
        <v>492</v>
      </c>
      <c r="G552" s="215">
        <v>0</v>
      </c>
      <c r="H552" s="215">
        <v>0</v>
      </c>
      <c r="I552" s="209" t="s">
        <v>2484</v>
      </c>
      <c r="J552" s="209" t="s">
        <v>1378</v>
      </c>
      <c r="K552" s="216" t="s">
        <v>3785</v>
      </c>
      <c r="L552" s="217" t="s">
        <v>4771</v>
      </c>
      <c r="M552" s="217" t="s">
        <v>4830</v>
      </c>
      <c r="N552" s="55" t="s">
        <v>2240</v>
      </c>
      <c r="O552" s="55" t="s">
        <v>2818</v>
      </c>
      <c r="P552" s="222" t="s">
        <v>2126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2678</v>
      </c>
      <c r="X552" s="57" t="s">
        <v>2594</v>
      </c>
      <c r="Y552" s="57" t="s">
        <v>2240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 hidden="1">
      <c r="A553" s="48">
        <f t="shared" si="178"/>
        <v>553</v>
      </c>
      <c r="B553" s="47">
        <f t="shared" si="179"/>
        <v>529</v>
      </c>
      <c r="C553" s="214" t="s">
        <v>3772</v>
      </c>
      <c r="D553" s="214" t="s">
        <v>992</v>
      </c>
      <c r="E553" s="209" t="s">
        <v>493</v>
      </c>
      <c r="F553" s="209" t="s">
        <v>493</v>
      </c>
      <c r="G553" s="215">
        <v>0</v>
      </c>
      <c r="H553" s="215">
        <v>0</v>
      </c>
      <c r="I553" s="209" t="s">
        <v>2484</v>
      </c>
      <c r="J553" s="209" t="s">
        <v>1378</v>
      </c>
      <c r="K553" s="216" t="s">
        <v>3785</v>
      </c>
      <c r="L553" s="217" t="s">
        <v>4771</v>
      </c>
      <c r="M553" s="217" t="s">
        <v>4830</v>
      </c>
      <c r="N553" s="55" t="s">
        <v>2240</v>
      </c>
      <c r="O553" s="55" t="s">
        <v>2819</v>
      </c>
      <c r="P553" s="222" t="s">
        <v>2127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2678</v>
      </c>
      <c r="X553" s="57" t="s">
        <v>2594</v>
      </c>
      <c r="Y553" s="57" t="s">
        <v>2240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 hidden="1">
      <c r="A554" s="48">
        <f t="shared" si="178"/>
        <v>554</v>
      </c>
      <c r="B554" s="47">
        <f t="shared" si="179"/>
        <v>530</v>
      </c>
      <c r="C554" s="214" t="s">
        <v>3772</v>
      </c>
      <c r="D554" s="214" t="s">
        <v>989</v>
      </c>
      <c r="E554" s="209" t="s">
        <v>487</v>
      </c>
      <c r="F554" s="209" t="s">
        <v>487</v>
      </c>
      <c r="G554" s="215">
        <v>0</v>
      </c>
      <c r="H554" s="215">
        <v>0</v>
      </c>
      <c r="I554" s="209" t="s">
        <v>2484</v>
      </c>
      <c r="J554" s="209" t="s">
        <v>1378</v>
      </c>
      <c r="K554" s="216" t="s">
        <v>3785</v>
      </c>
      <c r="L554" s="217" t="s">
        <v>4771</v>
      </c>
      <c r="M554" s="217" t="s">
        <v>4830</v>
      </c>
      <c r="N554" s="55" t="s">
        <v>2240</v>
      </c>
      <c r="O554" s="55" t="s">
        <v>2820</v>
      </c>
      <c r="P554" s="222" t="s">
        <v>2128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2678</v>
      </c>
      <c r="X554" s="57" t="s">
        <v>2594</v>
      </c>
      <c r="Y554" s="57" t="s">
        <v>2240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 hidden="1">
      <c r="A555" s="48">
        <f t="shared" si="178"/>
        <v>555</v>
      </c>
      <c r="B555" s="47">
        <f t="shared" si="179"/>
        <v>531</v>
      </c>
      <c r="C555" s="214" t="s">
        <v>3772</v>
      </c>
      <c r="D555" s="214" t="s">
        <v>985</v>
      </c>
      <c r="E555" s="209" t="s">
        <v>339</v>
      </c>
      <c r="F555" s="209" t="s">
        <v>339</v>
      </c>
      <c r="G555" s="215">
        <v>0</v>
      </c>
      <c r="H555" s="215">
        <v>0</v>
      </c>
      <c r="I555" s="209" t="s">
        <v>2484</v>
      </c>
      <c r="J555" s="209" t="s">
        <v>1378</v>
      </c>
      <c r="K555" s="216" t="s">
        <v>3785</v>
      </c>
      <c r="L555" s="217" t="s">
        <v>4771</v>
      </c>
      <c r="M555" s="217" t="s">
        <v>4830</v>
      </c>
      <c r="N555" s="55" t="s">
        <v>2240</v>
      </c>
      <c r="O555" s="55" t="s">
        <v>2821</v>
      </c>
      <c r="P555" s="222" t="s">
        <v>2129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2678</v>
      </c>
      <c r="X555" s="57" t="s">
        <v>2594</v>
      </c>
      <c r="Y555" s="57" t="s">
        <v>2240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 hidden="1">
      <c r="A556" s="48">
        <f t="shared" si="178"/>
        <v>556</v>
      </c>
      <c r="B556" s="47">
        <f t="shared" si="179"/>
        <v>532</v>
      </c>
      <c r="C556" s="214" t="s">
        <v>3772</v>
      </c>
      <c r="D556" s="214" t="s">
        <v>986</v>
      </c>
      <c r="E556" s="209" t="s">
        <v>340</v>
      </c>
      <c r="F556" s="209" t="s">
        <v>340</v>
      </c>
      <c r="G556" s="215">
        <v>0</v>
      </c>
      <c r="H556" s="215">
        <v>0</v>
      </c>
      <c r="I556" s="209" t="s">
        <v>2484</v>
      </c>
      <c r="J556" s="209" t="s">
        <v>1378</v>
      </c>
      <c r="K556" s="216" t="s">
        <v>3785</v>
      </c>
      <c r="L556" s="217" t="s">
        <v>4771</v>
      </c>
      <c r="M556" s="217" t="s">
        <v>4830</v>
      </c>
      <c r="N556" s="55" t="s">
        <v>2240</v>
      </c>
      <c r="O556" s="55" t="s">
        <v>2822</v>
      </c>
      <c r="P556" s="222" t="s">
        <v>2130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2678</v>
      </c>
      <c r="X556" s="57" t="s">
        <v>2594</v>
      </c>
      <c r="Y556" s="57" t="s">
        <v>2240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 hidden="1">
      <c r="A557" s="48">
        <f t="shared" si="178"/>
        <v>557</v>
      </c>
      <c r="B557" s="47">
        <f t="shared" si="179"/>
        <v>533</v>
      </c>
      <c r="C557" s="214" t="s">
        <v>3772</v>
      </c>
      <c r="D557" s="214" t="s">
        <v>987</v>
      </c>
      <c r="E557" s="209" t="s">
        <v>341</v>
      </c>
      <c r="F557" s="209" t="s">
        <v>341</v>
      </c>
      <c r="G557" s="215">
        <v>0</v>
      </c>
      <c r="H557" s="215">
        <v>0</v>
      </c>
      <c r="I557" s="209" t="s">
        <v>2484</v>
      </c>
      <c r="J557" s="209" t="s">
        <v>1378</v>
      </c>
      <c r="K557" s="216" t="s">
        <v>3785</v>
      </c>
      <c r="L557" s="217" t="s">
        <v>4771</v>
      </c>
      <c r="M557" s="217" t="s">
        <v>4830</v>
      </c>
      <c r="N557" s="55" t="s">
        <v>2240</v>
      </c>
      <c r="O557" s="55" t="s">
        <v>2823</v>
      </c>
      <c r="P557" s="222" t="s">
        <v>2131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2678</v>
      </c>
      <c r="X557" s="57" t="s">
        <v>2594</v>
      </c>
      <c r="Y557" s="57" t="s">
        <v>2240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 hidden="1">
      <c r="A558" s="48">
        <f t="shared" si="178"/>
        <v>558</v>
      </c>
      <c r="B558" s="47">
        <f t="shared" si="179"/>
        <v>534</v>
      </c>
      <c r="C558" s="214" t="s">
        <v>3772</v>
      </c>
      <c r="D558" s="214" t="s">
        <v>988</v>
      </c>
      <c r="E558" s="209" t="s">
        <v>342</v>
      </c>
      <c r="F558" s="209" t="s">
        <v>342</v>
      </c>
      <c r="G558" s="215">
        <v>0</v>
      </c>
      <c r="H558" s="215">
        <v>0</v>
      </c>
      <c r="I558" s="209" t="s">
        <v>2484</v>
      </c>
      <c r="J558" s="209" t="s">
        <v>1378</v>
      </c>
      <c r="K558" s="216" t="s">
        <v>3785</v>
      </c>
      <c r="L558" s="217" t="s">
        <v>4771</v>
      </c>
      <c r="M558" s="217" t="s">
        <v>4830</v>
      </c>
      <c r="N558" s="55" t="s">
        <v>2240</v>
      </c>
      <c r="O558" s="55" t="s">
        <v>2824</v>
      </c>
      <c r="P558" s="222" t="s">
        <v>2132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2678</v>
      </c>
      <c r="X558" s="57" t="s">
        <v>2594</v>
      </c>
      <c r="Y558" s="57" t="s">
        <v>2240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 hidden="1">
      <c r="A559" s="48">
        <f t="shared" si="178"/>
        <v>559</v>
      </c>
      <c r="B559" s="47">
        <f t="shared" si="179"/>
        <v>535</v>
      </c>
      <c r="C559" s="214" t="s">
        <v>3772</v>
      </c>
      <c r="D559" s="214" t="s">
        <v>981</v>
      </c>
      <c r="E559" s="209" t="s">
        <v>169</v>
      </c>
      <c r="F559" s="209" t="s">
        <v>169</v>
      </c>
      <c r="G559" s="218">
        <v>0</v>
      </c>
      <c r="H559" s="218">
        <v>0</v>
      </c>
      <c r="I559" s="209" t="s">
        <v>2484</v>
      </c>
      <c r="J559" s="209" t="s">
        <v>1378</v>
      </c>
      <c r="K559" s="216" t="s">
        <v>3785</v>
      </c>
      <c r="L559" s="217" t="s">
        <v>4771</v>
      </c>
      <c r="M559" s="217" t="s">
        <v>4830</v>
      </c>
      <c r="N559" s="55" t="s">
        <v>2240</v>
      </c>
      <c r="O559" s="55" t="s">
        <v>2825</v>
      </c>
      <c r="P559" s="222" t="s">
        <v>2133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2678</v>
      </c>
      <c r="X559" s="57" t="s">
        <v>2594</v>
      </c>
      <c r="Y559" s="57" t="s">
        <v>2240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 hidden="1">
      <c r="A560" s="48">
        <f t="shared" si="178"/>
        <v>560</v>
      </c>
      <c r="B560" s="47">
        <f t="shared" si="179"/>
        <v>536</v>
      </c>
      <c r="C560" s="214" t="s">
        <v>3772</v>
      </c>
      <c r="D560" s="214" t="s">
        <v>978</v>
      </c>
      <c r="E560" s="209" t="s">
        <v>138</v>
      </c>
      <c r="F560" s="209" t="s">
        <v>138</v>
      </c>
      <c r="G560" s="218">
        <v>0</v>
      </c>
      <c r="H560" s="218">
        <v>0</v>
      </c>
      <c r="I560" s="209" t="s">
        <v>2484</v>
      </c>
      <c r="J560" s="209" t="s">
        <v>1378</v>
      </c>
      <c r="K560" s="216" t="s">
        <v>3785</v>
      </c>
      <c r="L560" s="217" t="s">
        <v>4771</v>
      </c>
      <c r="M560" s="217" t="s">
        <v>4830</v>
      </c>
      <c r="N560" s="55" t="s">
        <v>2240</v>
      </c>
      <c r="O560" s="51" t="s">
        <v>2826</v>
      </c>
      <c r="P560" s="222" t="s">
        <v>2134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2678</v>
      </c>
      <c r="X560" s="57" t="s">
        <v>2594</v>
      </c>
      <c r="Y560" s="57" t="s">
        <v>2240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 hidden="1">
      <c r="A561" s="48">
        <f t="shared" si="178"/>
        <v>561</v>
      </c>
      <c r="B561" s="47">
        <f t="shared" si="179"/>
        <v>537</v>
      </c>
      <c r="C561" s="214" t="s">
        <v>3772</v>
      </c>
      <c r="D561" s="214" t="s">
        <v>979</v>
      </c>
      <c r="E561" s="209" t="s">
        <v>151</v>
      </c>
      <c r="F561" s="209" t="s">
        <v>151</v>
      </c>
      <c r="G561" s="218">
        <v>0</v>
      </c>
      <c r="H561" s="218">
        <v>0</v>
      </c>
      <c r="I561" s="209" t="s">
        <v>2484</v>
      </c>
      <c r="J561" s="209" t="s">
        <v>1378</v>
      </c>
      <c r="K561" s="216" t="s">
        <v>3785</v>
      </c>
      <c r="L561" s="217" t="s">
        <v>4771</v>
      </c>
      <c r="M561" s="217" t="s">
        <v>4830</v>
      </c>
      <c r="N561" s="55" t="s">
        <v>2240</v>
      </c>
      <c r="O561" s="51" t="s">
        <v>2827</v>
      </c>
      <c r="P561" s="222" t="s">
        <v>2135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2678</v>
      </c>
      <c r="X561" s="57" t="s">
        <v>2594</v>
      </c>
      <c r="Y561" s="57" t="s">
        <v>2240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 hidden="1">
      <c r="A562" s="48">
        <f t="shared" si="178"/>
        <v>562</v>
      </c>
      <c r="B562" s="47">
        <f t="shared" si="179"/>
        <v>538</v>
      </c>
      <c r="C562" s="214" t="s">
        <v>3772</v>
      </c>
      <c r="D562" s="214" t="s">
        <v>980</v>
      </c>
      <c r="E562" s="209" t="s">
        <v>158</v>
      </c>
      <c r="F562" s="209" t="s">
        <v>158</v>
      </c>
      <c r="G562" s="218">
        <v>0</v>
      </c>
      <c r="H562" s="218">
        <v>0</v>
      </c>
      <c r="I562" s="209" t="s">
        <v>2484</v>
      </c>
      <c r="J562" s="209" t="s">
        <v>1378</v>
      </c>
      <c r="K562" s="216" t="s">
        <v>3785</v>
      </c>
      <c r="L562" s="217" t="s">
        <v>4771</v>
      </c>
      <c r="M562" s="217" t="s">
        <v>4830</v>
      </c>
      <c r="N562" s="55" t="s">
        <v>2240</v>
      </c>
      <c r="O562" s="51" t="s">
        <v>2696</v>
      </c>
      <c r="P562" s="222" t="s">
        <v>2136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2678</v>
      </c>
      <c r="X562" s="57" t="s">
        <v>2594</v>
      </c>
      <c r="Y562" s="57" t="s">
        <v>2240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 hidden="1">
      <c r="A563" s="48">
        <f t="shared" si="178"/>
        <v>563</v>
      </c>
      <c r="B563" s="47">
        <f t="shared" si="179"/>
        <v>539</v>
      </c>
      <c r="C563" s="214" t="s">
        <v>3772</v>
      </c>
      <c r="D563" s="214" t="s">
        <v>995</v>
      </c>
      <c r="E563" s="209" t="s">
        <v>797</v>
      </c>
      <c r="F563" s="209" t="s">
        <v>797</v>
      </c>
      <c r="G563" s="218">
        <v>0</v>
      </c>
      <c r="H563" s="218">
        <v>0</v>
      </c>
      <c r="I563" s="209" t="s">
        <v>1</v>
      </c>
      <c r="J563" s="209" t="s">
        <v>1378</v>
      </c>
      <c r="K563" s="216" t="s">
        <v>3785</v>
      </c>
      <c r="L563" s="217" t="s">
        <v>4771</v>
      </c>
      <c r="M563" s="217" t="s">
        <v>4830</v>
      </c>
      <c r="N563" s="55" t="s">
        <v>2240</v>
      </c>
      <c r="O563" s="51"/>
      <c r="P563" s="222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2678</v>
      </c>
      <c r="X563" s="57" t="s">
        <v>2594</v>
      </c>
      <c r="Y563" s="57" t="s">
        <v>2760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 hidden="1">
      <c r="A564" s="48">
        <f t="shared" si="178"/>
        <v>564</v>
      </c>
      <c r="B564" s="47">
        <f>IF(AND(MID(C564,2,1)&lt;&gt;"/",MID(C564,1,1)="/"),INT(B563)+1,B563+0.01)</f>
        <v>540</v>
      </c>
      <c r="C564" s="214" t="s">
        <v>3772</v>
      </c>
      <c r="D564" s="214" t="s">
        <v>2828</v>
      </c>
      <c r="E564" s="210" t="s">
        <v>519</v>
      </c>
      <c r="F564" s="210" t="s">
        <v>469</v>
      </c>
      <c r="G564" s="219">
        <v>0</v>
      </c>
      <c r="H564" s="219">
        <v>0</v>
      </c>
      <c r="I564" s="209" t="s">
        <v>1</v>
      </c>
      <c r="J564" s="209" t="s">
        <v>1378</v>
      </c>
      <c r="K564" s="216" t="s">
        <v>3785</v>
      </c>
      <c r="L564" s="217" t="s">
        <v>4771</v>
      </c>
      <c r="M564" s="217" t="s">
        <v>4830</v>
      </c>
      <c r="N564" s="55" t="s">
        <v>2240</v>
      </c>
      <c r="P564" s="222" t="s">
        <v>2828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2240</v>
      </c>
      <c r="X564" s="96" t="s">
        <v>2240</v>
      </c>
      <c r="Y564" s="96" t="s">
        <v>2240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 hidden="1">
      <c r="A565" s="48">
        <f t="shared" si="178"/>
        <v>565</v>
      </c>
      <c r="B565" s="47">
        <f t="shared" si="179"/>
        <v>541</v>
      </c>
      <c r="C565" s="214" t="s">
        <v>3772</v>
      </c>
      <c r="D565" s="214" t="s">
        <v>2829</v>
      </c>
      <c r="E565" s="210" t="s">
        <v>519</v>
      </c>
      <c r="F565" s="210" t="s">
        <v>470</v>
      </c>
      <c r="G565" s="219">
        <v>0</v>
      </c>
      <c r="H565" s="219">
        <v>0</v>
      </c>
      <c r="I565" s="209" t="s">
        <v>1</v>
      </c>
      <c r="J565" s="209" t="s">
        <v>1378</v>
      </c>
      <c r="K565" s="216" t="s">
        <v>3785</v>
      </c>
      <c r="L565" s="217" t="s">
        <v>4771</v>
      </c>
      <c r="M565" s="217" t="s">
        <v>4830</v>
      </c>
      <c r="N565" s="55" t="s">
        <v>2240</v>
      </c>
      <c r="P565" s="222" t="s">
        <v>2829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2240</v>
      </c>
      <c r="X565" s="96" t="s">
        <v>2240</v>
      </c>
      <c r="Y565" s="96" t="s">
        <v>2240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 hidden="1">
      <c r="A566" s="48">
        <f t="shared" si="178"/>
        <v>566</v>
      </c>
      <c r="B566" s="47">
        <f t="shared" si="179"/>
        <v>542</v>
      </c>
      <c r="C566" s="214" t="s">
        <v>3772</v>
      </c>
      <c r="D566" s="214" t="s">
        <v>2830</v>
      </c>
      <c r="E566" s="210" t="s">
        <v>519</v>
      </c>
      <c r="F566" s="210" t="s">
        <v>471</v>
      </c>
      <c r="G566" s="219">
        <v>0</v>
      </c>
      <c r="H566" s="219">
        <v>0</v>
      </c>
      <c r="I566" s="209" t="s">
        <v>1</v>
      </c>
      <c r="J566" s="209" t="s">
        <v>1378</v>
      </c>
      <c r="K566" s="216" t="s">
        <v>3785</v>
      </c>
      <c r="L566" s="217" t="s">
        <v>4771</v>
      </c>
      <c r="M566" s="217" t="s">
        <v>4830</v>
      </c>
      <c r="N566" s="55" t="s">
        <v>2240</v>
      </c>
      <c r="P566" s="222" t="s">
        <v>2830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2240</v>
      </c>
      <c r="X566" s="96" t="s">
        <v>2240</v>
      </c>
      <c r="Y566" s="96" t="s">
        <v>2240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 hidden="1">
      <c r="A567" s="48">
        <f t="shared" si="178"/>
        <v>567</v>
      </c>
      <c r="B567" s="47">
        <f t="shared" si="179"/>
        <v>543</v>
      </c>
      <c r="C567" s="214" t="s">
        <v>3772</v>
      </c>
      <c r="D567" s="214" t="s">
        <v>2831</v>
      </c>
      <c r="E567" s="210" t="s">
        <v>519</v>
      </c>
      <c r="F567" s="210" t="s">
        <v>472</v>
      </c>
      <c r="G567" s="219">
        <v>0</v>
      </c>
      <c r="H567" s="219">
        <v>0</v>
      </c>
      <c r="I567" s="209" t="s">
        <v>1</v>
      </c>
      <c r="J567" s="209" t="s">
        <v>1378</v>
      </c>
      <c r="K567" s="216" t="s">
        <v>3785</v>
      </c>
      <c r="L567" s="217" t="s">
        <v>4771</v>
      </c>
      <c r="M567" s="217" t="s">
        <v>4830</v>
      </c>
      <c r="N567" s="55" t="s">
        <v>2240</v>
      </c>
      <c r="P567" s="222" t="s">
        <v>2831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2240</v>
      </c>
      <c r="X567" s="96" t="s">
        <v>2240</v>
      </c>
      <c r="Y567" s="96" t="s">
        <v>2240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 hidden="1">
      <c r="A568" s="48">
        <f t="shared" si="178"/>
        <v>568</v>
      </c>
      <c r="B568" s="47">
        <f t="shared" si="179"/>
        <v>544</v>
      </c>
      <c r="C568" s="214" t="s">
        <v>3772</v>
      </c>
      <c r="D568" s="214" t="s">
        <v>2832</v>
      </c>
      <c r="E568" s="210" t="s">
        <v>519</v>
      </c>
      <c r="F568" s="210" t="s">
        <v>473</v>
      </c>
      <c r="G568" s="219">
        <v>0</v>
      </c>
      <c r="H568" s="219">
        <v>0</v>
      </c>
      <c r="I568" s="209" t="s">
        <v>1</v>
      </c>
      <c r="J568" s="209" t="s">
        <v>1378</v>
      </c>
      <c r="K568" s="216" t="s">
        <v>3785</v>
      </c>
      <c r="L568" s="217" t="s">
        <v>4771</v>
      </c>
      <c r="M568" s="217" t="s">
        <v>4830</v>
      </c>
      <c r="N568" s="55" t="s">
        <v>2240</v>
      </c>
      <c r="P568" s="222" t="s">
        <v>2832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2240</v>
      </c>
      <c r="X568" s="96" t="s">
        <v>2240</v>
      </c>
      <c r="Y568" s="96" t="s">
        <v>2240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 hidden="1">
      <c r="A569" s="48">
        <f t="shared" si="178"/>
        <v>569</v>
      </c>
      <c r="B569" s="47">
        <f t="shared" si="179"/>
        <v>545</v>
      </c>
      <c r="C569" s="214" t="s">
        <v>3772</v>
      </c>
      <c r="D569" s="214" t="s">
        <v>2833</v>
      </c>
      <c r="E569" s="210" t="s">
        <v>519</v>
      </c>
      <c r="F569" s="210" t="s">
        <v>474</v>
      </c>
      <c r="G569" s="219">
        <v>0</v>
      </c>
      <c r="H569" s="219">
        <v>0</v>
      </c>
      <c r="I569" s="209" t="s">
        <v>1</v>
      </c>
      <c r="J569" s="209" t="s">
        <v>1378</v>
      </c>
      <c r="K569" s="216" t="s">
        <v>3785</v>
      </c>
      <c r="L569" s="217" t="s">
        <v>4771</v>
      </c>
      <c r="M569" s="217" t="s">
        <v>4830</v>
      </c>
      <c r="N569" s="55" t="s">
        <v>2240</v>
      </c>
      <c r="P569" s="222" t="s">
        <v>2833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2240</v>
      </c>
      <c r="X569" s="96" t="s">
        <v>2240</v>
      </c>
      <c r="Y569" s="96" t="s">
        <v>2240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 hidden="1">
      <c r="A570" s="48">
        <f t="shared" si="178"/>
        <v>570</v>
      </c>
      <c r="B570" s="47">
        <f t="shared" si="179"/>
        <v>546</v>
      </c>
      <c r="C570" s="214" t="s">
        <v>3772</v>
      </c>
      <c r="D570" s="214" t="s">
        <v>2834</v>
      </c>
      <c r="E570" s="210" t="s">
        <v>519</v>
      </c>
      <c r="F570" s="210" t="s">
        <v>475</v>
      </c>
      <c r="G570" s="219">
        <v>0</v>
      </c>
      <c r="H570" s="219">
        <v>0</v>
      </c>
      <c r="I570" s="209" t="s">
        <v>1</v>
      </c>
      <c r="J570" s="209" t="s">
        <v>1378</v>
      </c>
      <c r="K570" s="216" t="s">
        <v>3785</v>
      </c>
      <c r="L570" s="217" t="s">
        <v>4771</v>
      </c>
      <c r="M570" s="217" t="s">
        <v>4830</v>
      </c>
      <c r="N570" s="55" t="s">
        <v>2240</v>
      </c>
      <c r="P570" s="222" t="s">
        <v>2834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2240</v>
      </c>
      <c r="X570" s="96" t="s">
        <v>2240</v>
      </c>
      <c r="Y570" s="96" t="s">
        <v>2240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 hidden="1">
      <c r="A571" s="48">
        <f t="shared" si="178"/>
        <v>571</v>
      </c>
      <c r="B571" s="47">
        <f t="shared" si="179"/>
        <v>547</v>
      </c>
      <c r="C571" s="214" t="s">
        <v>3772</v>
      </c>
      <c r="D571" s="214" t="s">
        <v>2835</v>
      </c>
      <c r="E571" s="210" t="s">
        <v>519</v>
      </c>
      <c r="F571" s="210" t="s">
        <v>476</v>
      </c>
      <c r="G571" s="219">
        <v>0</v>
      </c>
      <c r="H571" s="219">
        <v>0</v>
      </c>
      <c r="I571" s="209" t="s">
        <v>1</v>
      </c>
      <c r="J571" s="209" t="s">
        <v>1378</v>
      </c>
      <c r="K571" s="216" t="s">
        <v>3785</v>
      </c>
      <c r="L571" s="217" t="s">
        <v>4771</v>
      </c>
      <c r="M571" s="217" t="s">
        <v>4830</v>
      </c>
      <c r="N571" s="55" t="s">
        <v>2240</v>
      </c>
      <c r="P571" s="222" t="s">
        <v>2835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2240</v>
      </c>
      <c r="X571" s="96" t="s">
        <v>2240</v>
      </c>
      <c r="Y571" s="96" t="s">
        <v>2240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 hidden="1">
      <c r="A572" s="48">
        <f t="shared" si="178"/>
        <v>572</v>
      </c>
      <c r="B572" s="47">
        <f t="shared" si="179"/>
        <v>548</v>
      </c>
      <c r="C572" s="214" t="s">
        <v>3772</v>
      </c>
      <c r="D572" s="214" t="s">
        <v>2836</v>
      </c>
      <c r="E572" s="209" t="s">
        <v>519</v>
      </c>
      <c r="F572" s="209" t="s">
        <v>477</v>
      </c>
      <c r="G572" s="218">
        <v>0</v>
      </c>
      <c r="H572" s="218">
        <v>0</v>
      </c>
      <c r="I572" s="209" t="s">
        <v>1</v>
      </c>
      <c r="J572" s="209" t="s">
        <v>1378</v>
      </c>
      <c r="K572" s="216" t="s">
        <v>3785</v>
      </c>
      <c r="L572" s="217" t="s">
        <v>4771</v>
      </c>
      <c r="M572" s="217" t="s">
        <v>4830</v>
      </c>
      <c r="N572" s="55" t="s">
        <v>2240</v>
      </c>
      <c r="O572" s="55"/>
      <c r="P572" s="222" t="s">
        <v>2836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2240</v>
      </c>
      <c r="X572" s="57" t="s">
        <v>2240</v>
      </c>
      <c r="Y572" s="57" t="s">
        <v>2240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 hidden="1">
      <c r="A573" s="48">
        <f t="shared" si="178"/>
        <v>573</v>
      </c>
      <c r="B573" s="47">
        <f t="shared" si="179"/>
        <v>549</v>
      </c>
      <c r="C573" s="214" t="s">
        <v>3772</v>
      </c>
      <c r="D573" s="214" t="s">
        <v>2837</v>
      </c>
      <c r="E573" s="209" t="s">
        <v>519</v>
      </c>
      <c r="F573" s="209" t="s">
        <v>478</v>
      </c>
      <c r="G573" s="220">
        <v>0</v>
      </c>
      <c r="H573" s="220">
        <v>0</v>
      </c>
      <c r="I573" s="209" t="s">
        <v>1</v>
      </c>
      <c r="J573" s="209" t="s">
        <v>1378</v>
      </c>
      <c r="K573" s="216" t="s">
        <v>3785</v>
      </c>
      <c r="L573" s="217" t="s">
        <v>4771</v>
      </c>
      <c r="M573" s="217" t="s">
        <v>4830</v>
      </c>
      <c r="N573" s="55" t="s">
        <v>2240</v>
      </c>
      <c r="O573" s="55"/>
      <c r="P573" s="222" t="s">
        <v>2837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2240</v>
      </c>
      <c r="X573" s="57" t="s">
        <v>2240</v>
      </c>
      <c r="Y573" s="57" t="s">
        <v>2240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 hidden="1">
      <c r="A574" s="48">
        <f t="shared" si="178"/>
        <v>574</v>
      </c>
      <c r="B574" s="47">
        <f t="shared" si="179"/>
        <v>550</v>
      </c>
      <c r="C574" s="214" t="s">
        <v>3772</v>
      </c>
      <c r="D574" s="214" t="s">
        <v>2838</v>
      </c>
      <c r="E574" s="209" t="s">
        <v>339</v>
      </c>
      <c r="F574" s="209" t="s">
        <v>339</v>
      </c>
      <c r="G574" s="218">
        <v>0</v>
      </c>
      <c r="H574" s="218">
        <v>0</v>
      </c>
      <c r="I574" s="209" t="s">
        <v>2482</v>
      </c>
      <c r="J574" s="209" t="s">
        <v>1378</v>
      </c>
      <c r="K574" s="216" t="s">
        <v>3785</v>
      </c>
      <c r="L574" s="217" t="s">
        <v>4771</v>
      </c>
      <c r="M574" s="217" t="s">
        <v>4830</v>
      </c>
      <c r="N574" s="55" t="s">
        <v>2240</v>
      </c>
      <c r="O574" s="55"/>
      <c r="P574" s="222" t="s">
        <v>2838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2240</v>
      </c>
      <c r="X574" s="57" t="s">
        <v>2240</v>
      </c>
      <c r="Y574" s="57" t="s">
        <v>2240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 hidden="1">
      <c r="A575" s="48">
        <f t="shared" si="178"/>
        <v>575</v>
      </c>
      <c r="B575" s="47">
        <f t="shared" si="179"/>
        <v>551</v>
      </c>
      <c r="C575" s="214" t="s">
        <v>3772</v>
      </c>
      <c r="D575" s="214" t="s">
        <v>2839</v>
      </c>
      <c r="E575" s="209" t="s">
        <v>340</v>
      </c>
      <c r="F575" s="209" t="s">
        <v>340</v>
      </c>
      <c r="G575" s="218">
        <v>0</v>
      </c>
      <c r="H575" s="218">
        <v>0</v>
      </c>
      <c r="I575" s="209" t="s">
        <v>2482</v>
      </c>
      <c r="J575" s="209" t="s">
        <v>1378</v>
      </c>
      <c r="K575" s="216" t="s">
        <v>3785</v>
      </c>
      <c r="L575" s="217" t="s">
        <v>4771</v>
      </c>
      <c r="M575" s="217" t="s">
        <v>4830</v>
      </c>
      <c r="N575" s="55" t="s">
        <v>2240</v>
      </c>
      <c r="O575" s="55"/>
      <c r="P575" s="222" t="s">
        <v>2839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2240</v>
      </c>
      <c r="X575" s="57" t="s">
        <v>2240</v>
      </c>
      <c r="Y575" s="57" t="s">
        <v>2240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 hidden="1">
      <c r="A576" s="48">
        <f t="shared" si="178"/>
        <v>576</v>
      </c>
      <c r="B576" s="47">
        <f t="shared" si="179"/>
        <v>552</v>
      </c>
      <c r="C576" s="214" t="s">
        <v>3772</v>
      </c>
      <c r="D576" s="214" t="s">
        <v>2840</v>
      </c>
      <c r="E576" s="209" t="s">
        <v>341</v>
      </c>
      <c r="F576" s="209" t="s">
        <v>341</v>
      </c>
      <c r="G576" s="218">
        <v>0</v>
      </c>
      <c r="H576" s="218">
        <v>0</v>
      </c>
      <c r="I576" s="209" t="s">
        <v>2482</v>
      </c>
      <c r="J576" s="209" t="s">
        <v>1378</v>
      </c>
      <c r="K576" s="216" t="s">
        <v>3785</v>
      </c>
      <c r="L576" s="217" t="s">
        <v>4771</v>
      </c>
      <c r="M576" s="217" t="s">
        <v>4830</v>
      </c>
      <c r="N576" s="55" t="s">
        <v>2240</v>
      </c>
      <c r="O576" s="55"/>
      <c r="P576" s="222" t="s">
        <v>2840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2240</v>
      </c>
      <c r="X576" s="57" t="s">
        <v>2240</v>
      </c>
      <c r="Y576" s="57" t="s">
        <v>2240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 hidden="1">
      <c r="A577" s="48">
        <f t="shared" si="178"/>
        <v>577</v>
      </c>
      <c r="B577" s="47">
        <f t="shared" si="179"/>
        <v>553</v>
      </c>
      <c r="C577" s="214" t="s">
        <v>3772</v>
      </c>
      <c r="D577" s="214" t="s">
        <v>2841</v>
      </c>
      <c r="E577" s="209" t="s">
        <v>342</v>
      </c>
      <c r="F577" s="209" t="s">
        <v>342</v>
      </c>
      <c r="G577" s="218">
        <v>0</v>
      </c>
      <c r="H577" s="218">
        <v>0</v>
      </c>
      <c r="I577" s="209" t="s">
        <v>2482</v>
      </c>
      <c r="J577" s="209" t="s">
        <v>1378</v>
      </c>
      <c r="K577" s="216" t="s">
        <v>3785</v>
      </c>
      <c r="L577" s="217" t="s">
        <v>4771</v>
      </c>
      <c r="M577" s="217" t="s">
        <v>4830</v>
      </c>
      <c r="N577" s="55" t="s">
        <v>2240</v>
      </c>
      <c r="O577" s="55"/>
      <c r="P577" s="222" t="s">
        <v>2841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2240</v>
      </c>
      <c r="X577" s="57" t="s">
        <v>2240</v>
      </c>
      <c r="Y577" s="57" t="s">
        <v>2240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 hidden="1">
      <c r="A578" s="48">
        <f t="shared" si="178"/>
        <v>578</v>
      </c>
      <c r="B578" s="47">
        <f t="shared" si="179"/>
        <v>554</v>
      </c>
      <c r="C578" s="214" t="s">
        <v>3772</v>
      </c>
      <c r="D578" s="214" t="s">
        <v>2842</v>
      </c>
      <c r="E578" s="209" t="s">
        <v>479</v>
      </c>
      <c r="F578" s="209" t="s">
        <v>479</v>
      </c>
      <c r="G578" s="218">
        <v>0</v>
      </c>
      <c r="H578" s="218">
        <v>0</v>
      </c>
      <c r="I578" s="209" t="s">
        <v>2482</v>
      </c>
      <c r="J578" s="209" t="s">
        <v>1378</v>
      </c>
      <c r="K578" s="216" t="s">
        <v>3785</v>
      </c>
      <c r="L578" s="217" t="s">
        <v>4771</v>
      </c>
      <c r="M578" s="217" t="s">
        <v>4830</v>
      </c>
      <c r="N578" s="55" t="s">
        <v>2240</v>
      </c>
      <c r="O578" s="55"/>
      <c r="P578" s="222" t="s">
        <v>2842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2240</v>
      </c>
      <c r="X578" s="57" t="s">
        <v>2240</v>
      </c>
      <c r="Y578" s="57" t="s">
        <v>2240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 hidden="1">
      <c r="A579" s="48">
        <f t="shared" si="178"/>
        <v>579</v>
      </c>
      <c r="B579" s="47">
        <f t="shared" si="179"/>
        <v>555</v>
      </c>
      <c r="C579" s="214" t="s">
        <v>3772</v>
      </c>
      <c r="D579" s="214" t="s">
        <v>2843</v>
      </c>
      <c r="E579" s="209" t="s">
        <v>94</v>
      </c>
      <c r="F579" s="209" t="s">
        <v>94</v>
      </c>
      <c r="G579" s="218">
        <v>0</v>
      </c>
      <c r="H579" s="218">
        <v>0</v>
      </c>
      <c r="I579" s="209" t="s">
        <v>2482</v>
      </c>
      <c r="J579" s="209" t="s">
        <v>1378</v>
      </c>
      <c r="K579" s="216" t="s">
        <v>3785</v>
      </c>
      <c r="L579" s="217" t="s">
        <v>4771</v>
      </c>
      <c r="M579" s="217" t="s">
        <v>4830</v>
      </c>
      <c r="N579" s="55" t="s">
        <v>2240</v>
      </c>
      <c r="O579" s="55"/>
      <c r="P579" s="222" t="s">
        <v>2843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2240</v>
      </c>
      <c r="X579" s="57" t="s">
        <v>2240</v>
      </c>
      <c r="Y579" s="57" t="s">
        <v>2240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 hidden="1">
      <c r="A580" s="48">
        <f t="shared" si="178"/>
        <v>580</v>
      </c>
      <c r="B580" s="47">
        <f t="shared" si="179"/>
        <v>556</v>
      </c>
      <c r="C580" s="214" t="s">
        <v>3772</v>
      </c>
      <c r="D580" s="214" t="s">
        <v>2844</v>
      </c>
      <c r="E580" s="209" t="s">
        <v>120</v>
      </c>
      <c r="F580" s="209" t="s">
        <v>120</v>
      </c>
      <c r="G580" s="218">
        <v>0</v>
      </c>
      <c r="H580" s="218">
        <v>0</v>
      </c>
      <c r="I580" s="209" t="s">
        <v>2482</v>
      </c>
      <c r="J580" s="209" t="s">
        <v>1378</v>
      </c>
      <c r="K580" s="216" t="s">
        <v>3785</v>
      </c>
      <c r="L580" s="217" t="s">
        <v>4771</v>
      </c>
      <c r="M580" s="217" t="s">
        <v>4830</v>
      </c>
      <c r="N580" s="55" t="s">
        <v>2240</v>
      </c>
      <c r="O580" s="55"/>
      <c r="P580" s="222" t="s">
        <v>2844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2240</v>
      </c>
      <c r="X580" s="57" t="s">
        <v>2240</v>
      </c>
      <c r="Y580" s="57" t="s">
        <v>2240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 hidden="1">
      <c r="A581" s="48">
        <f t="shared" si="178"/>
        <v>581</v>
      </c>
      <c r="B581" s="47">
        <f t="shared" si="179"/>
        <v>557</v>
      </c>
      <c r="C581" s="214" t="s">
        <v>3772</v>
      </c>
      <c r="D581" s="214" t="s">
        <v>2845</v>
      </c>
      <c r="E581" s="209" t="s">
        <v>480</v>
      </c>
      <c r="F581" s="209" t="s">
        <v>480</v>
      </c>
      <c r="G581" s="218">
        <v>0</v>
      </c>
      <c r="H581" s="218">
        <v>0</v>
      </c>
      <c r="I581" s="209" t="s">
        <v>2482</v>
      </c>
      <c r="J581" s="209" t="s">
        <v>1378</v>
      </c>
      <c r="K581" s="216" t="s">
        <v>3785</v>
      </c>
      <c r="L581" s="217" t="s">
        <v>4771</v>
      </c>
      <c r="M581" s="217" t="s">
        <v>4830</v>
      </c>
      <c r="N581" s="55" t="s">
        <v>2240</v>
      </c>
      <c r="O581" s="55"/>
      <c r="P581" s="222" t="s">
        <v>2845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2240</v>
      </c>
      <c r="X581" s="57" t="s">
        <v>2240</v>
      </c>
      <c r="Y581" s="57" t="s">
        <v>2240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 hidden="1">
      <c r="A582" s="48">
        <f t="shared" si="178"/>
        <v>582</v>
      </c>
      <c r="B582" s="47">
        <f t="shared" si="179"/>
        <v>558</v>
      </c>
      <c r="C582" s="214" t="s">
        <v>3772</v>
      </c>
      <c r="D582" s="214" t="s">
        <v>2846</v>
      </c>
      <c r="E582" s="209" t="s">
        <v>138</v>
      </c>
      <c r="F582" s="209" t="s">
        <v>138</v>
      </c>
      <c r="G582" s="218">
        <v>0</v>
      </c>
      <c r="H582" s="218">
        <v>0</v>
      </c>
      <c r="I582" s="209" t="s">
        <v>2482</v>
      </c>
      <c r="J582" s="209" t="s">
        <v>1378</v>
      </c>
      <c r="K582" s="216" t="s">
        <v>3785</v>
      </c>
      <c r="L582" s="217" t="s">
        <v>4771</v>
      </c>
      <c r="M582" s="217" t="s">
        <v>4830</v>
      </c>
      <c r="N582" s="55" t="s">
        <v>2240</v>
      </c>
      <c r="O582" s="55"/>
      <c r="P582" s="222" t="s">
        <v>2846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2240</v>
      </c>
      <c r="X582" s="57" t="s">
        <v>2240</v>
      </c>
      <c r="Y582" s="57" t="s">
        <v>2240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 hidden="1">
      <c r="A583" s="48">
        <f t="shared" si="178"/>
        <v>583</v>
      </c>
      <c r="B583" s="47">
        <f t="shared" si="179"/>
        <v>559</v>
      </c>
      <c r="C583" s="214" t="s">
        <v>3772</v>
      </c>
      <c r="D583" s="214" t="s">
        <v>2847</v>
      </c>
      <c r="E583" s="209" t="s">
        <v>151</v>
      </c>
      <c r="F583" s="209" t="s">
        <v>151</v>
      </c>
      <c r="G583" s="218">
        <v>0</v>
      </c>
      <c r="H583" s="218">
        <v>0</v>
      </c>
      <c r="I583" s="209" t="s">
        <v>2482</v>
      </c>
      <c r="J583" s="209" t="s">
        <v>1378</v>
      </c>
      <c r="K583" s="216" t="s">
        <v>3785</v>
      </c>
      <c r="L583" s="217" t="s">
        <v>4771</v>
      </c>
      <c r="M583" s="217" t="s">
        <v>4830</v>
      </c>
      <c r="N583" s="55" t="s">
        <v>2240</v>
      </c>
      <c r="O583" s="55"/>
      <c r="P583" s="222" t="s">
        <v>2847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2240</v>
      </c>
      <c r="X583" s="57" t="s">
        <v>2240</v>
      </c>
      <c r="Y583" s="57" t="s">
        <v>2240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 hidden="1">
      <c r="A584" s="48">
        <f t="shared" si="178"/>
        <v>584</v>
      </c>
      <c r="B584" s="47">
        <f t="shared" si="179"/>
        <v>560</v>
      </c>
      <c r="C584" s="214" t="s">
        <v>3772</v>
      </c>
      <c r="D584" s="214" t="s">
        <v>2848</v>
      </c>
      <c r="E584" s="209" t="s">
        <v>158</v>
      </c>
      <c r="F584" s="209" t="s">
        <v>158</v>
      </c>
      <c r="G584" s="218">
        <v>0</v>
      </c>
      <c r="H584" s="218">
        <v>0</v>
      </c>
      <c r="I584" s="209" t="s">
        <v>2482</v>
      </c>
      <c r="J584" s="209" t="s">
        <v>1378</v>
      </c>
      <c r="K584" s="216" t="s">
        <v>3785</v>
      </c>
      <c r="L584" s="217" t="s">
        <v>4771</v>
      </c>
      <c r="M584" s="217" t="s">
        <v>4830</v>
      </c>
      <c r="N584" s="55" t="s">
        <v>2240</v>
      </c>
      <c r="O584" s="55"/>
      <c r="P584" s="222" t="s">
        <v>2848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2240</v>
      </c>
      <c r="X584" s="57" t="s">
        <v>2240</v>
      </c>
      <c r="Y584" s="57" t="s">
        <v>2240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 hidden="1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14" t="s">
        <v>3772</v>
      </c>
      <c r="D585" s="214" t="s">
        <v>2849</v>
      </c>
      <c r="E585" s="209" t="s">
        <v>169</v>
      </c>
      <c r="F585" s="209" t="s">
        <v>169</v>
      </c>
      <c r="G585" s="218">
        <v>0</v>
      </c>
      <c r="H585" s="218">
        <v>0</v>
      </c>
      <c r="I585" s="209" t="s">
        <v>2482</v>
      </c>
      <c r="J585" s="209" t="s">
        <v>1378</v>
      </c>
      <c r="K585" s="216" t="s">
        <v>3785</v>
      </c>
      <c r="L585" s="217" t="s">
        <v>4771</v>
      </c>
      <c r="M585" s="217" t="s">
        <v>4830</v>
      </c>
      <c r="N585" s="55" t="s">
        <v>2240</v>
      </c>
      <c r="O585" s="55"/>
      <c r="P585" s="222" t="s">
        <v>2849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2240</v>
      </c>
      <c r="X585" s="57" t="s">
        <v>2240</v>
      </c>
      <c r="Y585" s="57" t="s">
        <v>2240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 hidden="1">
      <c r="A586" s="48">
        <f t="shared" si="198"/>
        <v>586</v>
      </c>
      <c r="B586" s="47">
        <f t="shared" si="199"/>
        <v>562</v>
      </c>
      <c r="C586" s="214" t="s">
        <v>3772</v>
      </c>
      <c r="D586" s="214" t="s">
        <v>2850</v>
      </c>
      <c r="E586" s="209" t="s">
        <v>481</v>
      </c>
      <c r="F586" s="209" t="s">
        <v>481</v>
      </c>
      <c r="G586" s="218">
        <v>0</v>
      </c>
      <c r="H586" s="218">
        <v>0</v>
      </c>
      <c r="I586" s="209" t="s">
        <v>2482</v>
      </c>
      <c r="J586" s="209" t="s">
        <v>1378</v>
      </c>
      <c r="K586" s="216" t="s">
        <v>3785</v>
      </c>
      <c r="L586" s="217" t="s">
        <v>4771</v>
      </c>
      <c r="M586" s="217" t="s">
        <v>4830</v>
      </c>
      <c r="N586" s="55" t="s">
        <v>2240</v>
      </c>
      <c r="O586" s="55"/>
      <c r="P586" s="222" t="s">
        <v>2850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2240</v>
      </c>
      <c r="X586" s="57" t="s">
        <v>2240</v>
      </c>
      <c r="Y586" s="57" t="s">
        <v>2240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 hidden="1">
      <c r="A587" s="48">
        <f t="shared" si="198"/>
        <v>587</v>
      </c>
      <c r="B587" s="47">
        <f t="shared" si="199"/>
        <v>563</v>
      </c>
      <c r="C587" s="214" t="s">
        <v>3772</v>
      </c>
      <c r="D587" s="214" t="s">
        <v>2851</v>
      </c>
      <c r="E587" s="209" t="s">
        <v>482</v>
      </c>
      <c r="F587" s="209" t="s">
        <v>482</v>
      </c>
      <c r="G587" s="218">
        <v>0</v>
      </c>
      <c r="H587" s="218">
        <v>0</v>
      </c>
      <c r="I587" s="209" t="s">
        <v>2482</v>
      </c>
      <c r="J587" s="209" t="s">
        <v>1378</v>
      </c>
      <c r="K587" s="216" t="s">
        <v>3785</v>
      </c>
      <c r="L587" s="217" t="s">
        <v>4771</v>
      </c>
      <c r="M587" s="217" t="s">
        <v>4830</v>
      </c>
      <c r="N587" s="55" t="s">
        <v>2240</v>
      </c>
      <c r="O587" s="55"/>
      <c r="P587" s="222" t="s">
        <v>2851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2240</v>
      </c>
      <c r="X587" s="57" t="s">
        <v>2240</v>
      </c>
      <c r="Y587" s="57" t="s">
        <v>2240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 hidden="1">
      <c r="A588" s="48">
        <f t="shared" si="198"/>
        <v>588</v>
      </c>
      <c r="B588" s="47">
        <f t="shared" si="199"/>
        <v>564</v>
      </c>
      <c r="C588" s="214" t="s">
        <v>3772</v>
      </c>
      <c r="D588" s="214" t="s">
        <v>2852</v>
      </c>
      <c r="E588" s="209" t="s">
        <v>483</v>
      </c>
      <c r="F588" s="209" t="s">
        <v>483</v>
      </c>
      <c r="G588" s="218">
        <v>0</v>
      </c>
      <c r="H588" s="218">
        <v>0</v>
      </c>
      <c r="I588" s="209" t="s">
        <v>2482</v>
      </c>
      <c r="J588" s="209" t="s">
        <v>1378</v>
      </c>
      <c r="K588" s="216" t="s">
        <v>3785</v>
      </c>
      <c r="L588" s="217" t="s">
        <v>4771</v>
      </c>
      <c r="M588" s="217" t="s">
        <v>4830</v>
      </c>
      <c r="N588" s="55" t="s">
        <v>2240</v>
      </c>
      <c r="O588" s="55"/>
      <c r="P588" s="222" t="s">
        <v>2852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2240</v>
      </c>
      <c r="X588" s="57" t="s">
        <v>2240</v>
      </c>
      <c r="Y588" s="57" t="s">
        <v>2240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 hidden="1">
      <c r="A589" s="48">
        <f t="shared" si="198"/>
        <v>589</v>
      </c>
      <c r="B589" s="47">
        <f t="shared" si="199"/>
        <v>565</v>
      </c>
      <c r="C589" s="214" t="s">
        <v>3772</v>
      </c>
      <c r="D589" s="214" t="s">
        <v>2853</v>
      </c>
      <c r="E589" s="209" t="s">
        <v>484</v>
      </c>
      <c r="F589" s="209" t="s">
        <v>484</v>
      </c>
      <c r="G589" s="218">
        <v>0</v>
      </c>
      <c r="H589" s="218">
        <v>0</v>
      </c>
      <c r="I589" s="209" t="s">
        <v>2482</v>
      </c>
      <c r="J589" s="209" t="s">
        <v>1378</v>
      </c>
      <c r="K589" s="216" t="s">
        <v>3785</v>
      </c>
      <c r="L589" s="217" t="s">
        <v>4771</v>
      </c>
      <c r="M589" s="217" t="s">
        <v>4830</v>
      </c>
      <c r="N589" s="55" t="s">
        <v>2240</v>
      </c>
      <c r="O589" s="55"/>
      <c r="P589" s="222" t="s">
        <v>2853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2240</v>
      </c>
      <c r="X589" s="57" t="s">
        <v>2240</v>
      </c>
      <c r="Y589" s="57" t="s">
        <v>2240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 hidden="1">
      <c r="A590" s="48">
        <f t="shared" si="198"/>
        <v>590</v>
      </c>
      <c r="B590" s="47">
        <f t="shared" si="199"/>
        <v>566</v>
      </c>
      <c r="C590" s="214" t="s">
        <v>3772</v>
      </c>
      <c r="D590" s="214" t="s">
        <v>2854</v>
      </c>
      <c r="E590" s="209" t="s">
        <v>485</v>
      </c>
      <c r="F590" s="209" t="s">
        <v>485</v>
      </c>
      <c r="G590" s="218">
        <v>0</v>
      </c>
      <c r="H590" s="218">
        <v>0</v>
      </c>
      <c r="I590" s="209" t="s">
        <v>2482</v>
      </c>
      <c r="J590" s="209" t="s">
        <v>1378</v>
      </c>
      <c r="K590" s="216" t="s">
        <v>3785</v>
      </c>
      <c r="L590" s="217" t="s">
        <v>4771</v>
      </c>
      <c r="M590" s="217" t="s">
        <v>4830</v>
      </c>
      <c r="N590" s="55" t="s">
        <v>2240</v>
      </c>
      <c r="O590" s="55"/>
      <c r="P590" s="222" t="s">
        <v>2854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2240</v>
      </c>
      <c r="X590" s="57" t="s">
        <v>2240</v>
      </c>
      <c r="Y590" s="57" t="s">
        <v>2240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 hidden="1">
      <c r="A591" s="48">
        <f t="shared" si="198"/>
        <v>591</v>
      </c>
      <c r="B591" s="47">
        <f t="shared" si="199"/>
        <v>567</v>
      </c>
      <c r="C591" s="214" t="s">
        <v>3772</v>
      </c>
      <c r="D591" s="214" t="s">
        <v>2855</v>
      </c>
      <c r="E591" s="209" t="s">
        <v>264</v>
      </c>
      <c r="F591" s="209" t="s">
        <v>264</v>
      </c>
      <c r="G591" s="218">
        <v>0</v>
      </c>
      <c r="H591" s="218">
        <v>0</v>
      </c>
      <c r="I591" s="209" t="s">
        <v>2482</v>
      </c>
      <c r="J591" s="209" t="s">
        <v>1378</v>
      </c>
      <c r="K591" s="216" t="s">
        <v>3785</v>
      </c>
      <c r="L591" s="217" t="s">
        <v>4771</v>
      </c>
      <c r="M591" s="217" t="s">
        <v>4830</v>
      </c>
      <c r="N591" s="55" t="s">
        <v>2240</v>
      </c>
      <c r="O591" s="55"/>
      <c r="P591" s="222" t="s">
        <v>2855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2240</v>
      </c>
      <c r="X591" s="57" t="s">
        <v>2240</v>
      </c>
      <c r="Y591" s="57" t="s">
        <v>2240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 hidden="1">
      <c r="A592" s="48">
        <f t="shared" si="198"/>
        <v>592</v>
      </c>
      <c r="B592" s="47">
        <f t="shared" si="199"/>
        <v>568</v>
      </c>
      <c r="C592" s="214" t="s">
        <v>3772</v>
      </c>
      <c r="D592" s="214" t="s">
        <v>1846</v>
      </c>
      <c r="E592" s="209" t="s">
        <v>486</v>
      </c>
      <c r="F592" s="209" t="s">
        <v>486</v>
      </c>
      <c r="G592" s="218">
        <v>0</v>
      </c>
      <c r="H592" s="218">
        <v>0</v>
      </c>
      <c r="I592" s="209" t="s">
        <v>2482</v>
      </c>
      <c r="J592" s="209" t="s">
        <v>1378</v>
      </c>
      <c r="K592" s="216" t="s">
        <v>3785</v>
      </c>
      <c r="L592" s="217" t="s">
        <v>4771</v>
      </c>
      <c r="M592" s="217" t="s">
        <v>4830</v>
      </c>
      <c r="N592" s="55" t="s">
        <v>2240</v>
      </c>
      <c r="O592" s="55"/>
      <c r="P592" s="222" t="s">
        <v>1846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2240</v>
      </c>
      <c r="X592" s="57" t="s">
        <v>2240</v>
      </c>
      <c r="Y592" s="57" t="s">
        <v>2240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 hidden="1">
      <c r="A593" s="48">
        <f t="shared" si="198"/>
        <v>593</v>
      </c>
      <c r="B593" s="47">
        <f t="shared" si="199"/>
        <v>569</v>
      </c>
      <c r="C593" s="214" t="s">
        <v>3772</v>
      </c>
      <c r="D593" s="214" t="s">
        <v>2856</v>
      </c>
      <c r="E593" s="209" t="s">
        <v>487</v>
      </c>
      <c r="F593" s="209" t="s">
        <v>487</v>
      </c>
      <c r="G593" s="218">
        <v>0</v>
      </c>
      <c r="H593" s="218">
        <v>0</v>
      </c>
      <c r="I593" s="209" t="s">
        <v>2482</v>
      </c>
      <c r="J593" s="209" t="s">
        <v>1378</v>
      </c>
      <c r="K593" s="216" t="s">
        <v>3785</v>
      </c>
      <c r="L593" s="217" t="s">
        <v>4771</v>
      </c>
      <c r="M593" s="217" t="s">
        <v>4830</v>
      </c>
      <c r="N593" s="55" t="s">
        <v>2240</v>
      </c>
      <c r="O593" s="55"/>
      <c r="P593" s="222" t="s">
        <v>2856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2240</v>
      </c>
      <c r="X593" s="57" t="s">
        <v>2240</v>
      </c>
      <c r="Y593" s="57" t="s">
        <v>2240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 hidden="1">
      <c r="A594" s="48">
        <f t="shared" si="198"/>
        <v>594</v>
      </c>
      <c r="B594" s="47">
        <f t="shared" si="199"/>
        <v>570</v>
      </c>
      <c r="C594" s="214" t="s">
        <v>3772</v>
      </c>
      <c r="D594" s="214" t="s">
        <v>2857</v>
      </c>
      <c r="E594" s="209" t="s">
        <v>488</v>
      </c>
      <c r="F594" s="209" t="s">
        <v>488</v>
      </c>
      <c r="G594" s="218">
        <v>0</v>
      </c>
      <c r="H594" s="218">
        <v>0</v>
      </c>
      <c r="I594" s="209" t="s">
        <v>2482</v>
      </c>
      <c r="J594" s="209" t="s">
        <v>1378</v>
      </c>
      <c r="K594" s="216" t="s">
        <v>3785</v>
      </c>
      <c r="L594" s="217" t="s">
        <v>4771</v>
      </c>
      <c r="M594" s="217" t="s">
        <v>4830</v>
      </c>
      <c r="N594" s="55" t="s">
        <v>2240</v>
      </c>
      <c r="O594" s="55"/>
      <c r="P594" s="222" t="s">
        <v>2857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2240</v>
      </c>
      <c r="X594" s="57" t="s">
        <v>2240</v>
      </c>
      <c r="Y594" s="57" t="s">
        <v>2240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 hidden="1">
      <c r="A595" s="48">
        <f t="shared" si="198"/>
        <v>595</v>
      </c>
      <c r="B595" s="47">
        <f t="shared" si="199"/>
        <v>571</v>
      </c>
      <c r="C595" s="214" t="s">
        <v>3772</v>
      </c>
      <c r="D595" s="214" t="s">
        <v>2858</v>
      </c>
      <c r="E595" s="209" t="s">
        <v>489</v>
      </c>
      <c r="F595" s="209" t="s">
        <v>489</v>
      </c>
      <c r="G595" s="218">
        <v>0</v>
      </c>
      <c r="H595" s="218">
        <v>0</v>
      </c>
      <c r="I595" s="209" t="s">
        <v>2482</v>
      </c>
      <c r="J595" s="209" t="s">
        <v>1378</v>
      </c>
      <c r="K595" s="216" t="s">
        <v>3785</v>
      </c>
      <c r="L595" s="217" t="s">
        <v>4771</v>
      </c>
      <c r="M595" s="217" t="s">
        <v>4830</v>
      </c>
      <c r="N595" s="55" t="s">
        <v>2240</v>
      </c>
      <c r="O595" s="55"/>
      <c r="P595" s="222" t="s">
        <v>2858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2240</v>
      </c>
      <c r="X595" s="57" t="s">
        <v>2240</v>
      </c>
      <c r="Y595" s="57" t="s">
        <v>2240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 hidden="1">
      <c r="A596" s="48">
        <f t="shared" si="198"/>
        <v>596</v>
      </c>
      <c r="B596" s="47">
        <f t="shared" si="199"/>
        <v>572</v>
      </c>
      <c r="C596" s="214" t="s">
        <v>3772</v>
      </c>
      <c r="D596" s="214" t="s">
        <v>2859</v>
      </c>
      <c r="E596" s="209" t="s">
        <v>490</v>
      </c>
      <c r="F596" s="209" t="s">
        <v>490</v>
      </c>
      <c r="G596" s="218">
        <v>0</v>
      </c>
      <c r="H596" s="218">
        <v>0</v>
      </c>
      <c r="I596" s="209" t="s">
        <v>2482</v>
      </c>
      <c r="J596" s="209" t="s">
        <v>1378</v>
      </c>
      <c r="K596" s="216" t="s">
        <v>3785</v>
      </c>
      <c r="L596" s="217" t="s">
        <v>4771</v>
      </c>
      <c r="M596" s="217" t="s">
        <v>4830</v>
      </c>
      <c r="N596" s="55" t="s">
        <v>2240</v>
      </c>
      <c r="O596" s="55"/>
      <c r="P596" s="222" t="s">
        <v>2859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2240</v>
      </c>
      <c r="X596" s="57" t="s">
        <v>2240</v>
      </c>
      <c r="Y596" s="57" t="s">
        <v>2240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 hidden="1">
      <c r="A597" s="48">
        <f t="shared" si="198"/>
        <v>597</v>
      </c>
      <c r="B597" s="47">
        <f t="shared" si="199"/>
        <v>573</v>
      </c>
      <c r="C597" s="214" t="s">
        <v>3772</v>
      </c>
      <c r="D597" s="214" t="s">
        <v>2860</v>
      </c>
      <c r="E597" s="209" t="s">
        <v>491</v>
      </c>
      <c r="F597" s="209" t="s">
        <v>491</v>
      </c>
      <c r="G597" s="218">
        <v>0</v>
      </c>
      <c r="H597" s="218">
        <v>0</v>
      </c>
      <c r="I597" s="209" t="s">
        <v>2482</v>
      </c>
      <c r="J597" s="209" t="s">
        <v>1378</v>
      </c>
      <c r="K597" s="216" t="s">
        <v>3785</v>
      </c>
      <c r="L597" s="217" t="s">
        <v>4771</v>
      </c>
      <c r="M597" s="217" t="s">
        <v>4830</v>
      </c>
      <c r="N597" s="55" t="s">
        <v>2240</v>
      </c>
      <c r="O597" s="55"/>
      <c r="P597" s="222" t="s">
        <v>2860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2240</v>
      </c>
      <c r="X597" s="57" t="s">
        <v>2240</v>
      </c>
      <c r="Y597" s="57" t="s">
        <v>2240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 hidden="1">
      <c r="A598" s="48">
        <f t="shared" si="198"/>
        <v>598</v>
      </c>
      <c r="B598" s="47">
        <f t="shared" si="199"/>
        <v>574</v>
      </c>
      <c r="C598" s="214" t="s">
        <v>3772</v>
      </c>
      <c r="D598" s="214" t="s">
        <v>2861</v>
      </c>
      <c r="E598" s="209" t="s">
        <v>492</v>
      </c>
      <c r="F598" s="209" t="s">
        <v>492</v>
      </c>
      <c r="G598" s="218">
        <v>0</v>
      </c>
      <c r="H598" s="218">
        <v>0</v>
      </c>
      <c r="I598" s="209" t="s">
        <v>2482</v>
      </c>
      <c r="J598" s="209" t="s">
        <v>1378</v>
      </c>
      <c r="K598" s="216" t="s">
        <v>3785</v>
      </c>
      <c r="L598" s="217" t="s">
        <v>4771</v>
      </c>
      <c r="M598" s="217" t="s">
        <v>4830</v>
      </c>
      <c r="N598" s="55" t="s">
        <v>2240</v>
      </c>
      <c r="O598" s="55"/>
      <c r="P598" s="222" t="s">
        <v>2861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2240</v>
      </c>
      <c r="X598" s="57" t="s">
        <v>2240</v>
      </c>
      <c r="Y598" s="57" t="s">
        <v>2240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 hidden="1">
      <c r="A599" s="48">
        <f t="shared" si="198"/>
        <v>599</v>
      </c>
      <c r="B599" s="47">
        <f t="shared" si="199"/>
        <v>575</v>
      </c>
      <c r="C599" s="214" t="s">
        <v>3772</v>
      </c>
      <c r="D599" s="214" t="s">
        <v>2862</v>
      </c>
      <c r="E599" s="209" t="s">
        <v>493</v>
      </c>
      <c r="F599" s="209" t="s">
        <v>493</v>
      </c>
      <c r="G599" s="218">
        <v>0</v>
      </c>
      <c r="H599" s="218">
        <v>0</v>
      </c>
      <c r="I599" s="209" t="s">
        <v>2482</v>
      </c>
      <c r="J599" s="209" t="s">
        <v>1378</v>
      </c>
      <c r="K599" s="216" t="s">
        <v>3785</v>
      </c>
      <c r="L599" s="217" t="s">
        <v>4771</v>
      </c>
      <c r="M599" s="217" t="s">
        <v>4830</v>
      </c>
      <c r="N599" s="55" t="s">
        <v>2240</v>
      </c>
      <c r="O599" s="55"/>
      <c r="P599" s="222" t="s">
        <v>2862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2240</v>
      </c>
      <c r="X599" s="57" t="s">
        <v>2240</v>
      </c>
      <c r="Y599" s="57" t="s">
        <v>2240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 hidden="1">
      <c r="A600" s="48">
        <f t="shared" si="198"/>
        <v>600</v>
      </c>
      <c r="B600" s="47">
        <f t="shared" si="199"/>
        <v>576</v>
      </c>
      <c r="C600" s="214" t="s">
        <v>3772</v>
      </c>
      <c r="D600" s="214" t="s">
        <v>2863</v>
      </c>
      <c r="E600" s="209" t="s">
        <v>494</v>
      </c>
      <c r="F600" s="209" t="s">
        <v>494</v>
      </c>
      <c r="G600" s="218">
        <v>0</v>
      </c>
      <c r="H600" s="218">
        <v>0</v>
      </c>
      <c r="I600" s="209" t="s">
        <v>2483</v>
      </c>
      <c r="J600" s="209" t="s">
        <v>1378</v>
      </c>
      <c r="K600" s="216" t="s">
        <v>3785</v>
      </c>
      <c r="L600" s="217" t="s">
        <v>4771</v>
      </c>
      <c r="M600" s="217" t="s">
        <v>4830</v>
      </c>
      <c r="N600" s="55" t="s">
        <v>2240</v>
      </c>
      <c r="O600" s="55"/>
      <c r="P600" s="222" t="s">
        <v>2863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2240</v>
      </c>
      <c r="X600" s="57" t="s">
        <v>2240</v>
      </c>
      <c r="Y600" s="57" t="s">
        <v>2240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 hidden="1">
      <c r="A601" s="48">
        <f t="shared" si="198"/>
        <v>601</v>
      </c>
      <c r="B601" s="47">
        <f t="shared" si="199"/>
        <v>577</v>
      </c>
      <c r="C601" s="214" t="s">
        <v>3772</v>
      </c>
      <c r="D601" s="214" t="s">
        <v>2864</v>
      </c>
      <c r="E601" s="209" t="s">
        <v>495</v>
      </c>
      <c r="F601" s="209" t="s">
        <v>495</v>
      </c>
      <c r="G601" s="218">
        <v>0</v>
      </c>
      <c r="H601" s="218">
        <v>0</v>
      </c>
      <c r="I601" s="209" t="s">
        <v>2483</v>
      </c>
      <c r="J601" s="209" t="s">
        <v>1378</v>
      </c>
      <c r="K601" s="216" t="s">
        <v>3785</v>
      </c>
      <c r="L601" s="217" t="s">
        <v>4771</v>
      </c>
      <c r="M601" s="217" t="s">
        <v>4830</v>
      </c>
      <c r="N601" s="55" t="s">
        <v>2240</v>
      </c>
      <c r="O601" s="55"/>
      <c r="P601" s="222" t="s">
        <v>2864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2240</v>
      </c>
      <c r="X601" s="57" t="s">
        <v>2240</v>
      </c>
      <c r="Y601" s="57" t="s">
        <v>2240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 hidden="1">
      <c r="A602" s="48">
        <f t="shared" si="198"/>
        <v>602</v>
      </c>
      <c r="B602" s="47">
        <f t="shared" si="199"/>
        <v>578</v>
      </c>
      <c r="C602" s="214" t="s">
        <v>3772</v>
      </c>
      <c r="D602" s="214" t="s">
        <v>2865</v>
      </c>
      <c r="E602" s="209" t="s">
        <v>496</v>
      </c>
      <c r="F602" s="209" t="s">
        <v>496</v>
      </c>
      <c r="G602" s="218">
        <v>0</v>
      </c>
      <c r="H602" s="218">
        <v>0</v>
      </c>
      <c r="I602" s="209" t="s">
        <v>2483</v>
      </c>
      <c r="J602" s="209" t="s">
        <v>1378</v>
      </c>
      <c r="K602" s="216" t="s">
        <v>3785</v>
      </c>
      <c r="L602" s="217" t="s">
        <v>4771</v>
      </c>
      <c r="M602" s="217" t="s">
        <v>4830</v>
      </c>
      <c r="N602" s="55" t="s">
        <v>2240</v>
      </c>
      <c r="O602" s="55"/>
      <c r="P602" s="222" t="s">
        <v>2865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2240</v>
      </c>
      <c r="X602" s="57" t="s">
        <v>2240</v>
      </c>
      <c r="Y602" s="57" t="s">
        <v>2240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 hidden="1">
      <c r="A603" s="48">
        <f t="shared" si="198"/>
        <v>603</v>
      </c>
      <c r="B603" s="47">
        <f t="shared" si="199"/>
        <v>579</v>
      </c>
      <c r="C603" s="214" t="s">
        <v>3772</v>
      </c>
      <c r="D603" s="214" t="s">
        <v>2866</v>
      </c>
      <c r="E603" s="209" t="s">
        <v>497</v>
      </c>
      <c r="F603" s="209" t="s">
        <v>497</v>
      </c>
      <c r="G603" s="218">
        <v>0</v>
      </c>
      <c r="H603" s="218">
        <v>0</v>
      </c>
      <c r="I603" s="209" t="s">
        <v>2483</v>
      </c>
      <c r="J603" s="209" t="s">
        <v>1378</v>
      </c>
      <c r="K603" s="216" t="s">
        <v>3785</v>
      </c>
      <c r="L603" s="217" t="s">
        <v>4771</v>
      </c>
      <c r="M603" s="217" t="s">
        <v>4830</v>
      </c>
      <c r="N603" s="55" t="s">
        <v>2240</v>
      </c>
      <c r="O603" s="55"/>
      <c r="P603" s="222" t="s">
        <v>2866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2240</v>
      </c>
      <c r="X603" s="57" t="s">
        <v>2240</v>
      </c>
      <c r="Y603" s="57" t="s">
        <v>2240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 hidden="1">
      <c r="A604" s="48">
        <f t="shared" si="198"/>
        <v>604</v>
      </c>
      <c r="B604" s="47">
        <f t="shared" si="199"/>
        <v>580</v>
      </c>
      <c r="C604" s="214" t="s">
        <v>3772</v>
      </c>
      <c r="D604" s="214" t="s">
        <v>2867</v>
      </c>
      <c r="E604" s="209" t="s">
        <v>498</v>
      </c>
      <c r="F604" s="209" t="s">
        <v>498</v>
      </c>
      <c r="G604" s="218">
        <v>0</v>
      </c>
      <c r="H604" s="218">
        <v>0</v>
      </c>
      <c r="I604" s="209" t="s">
        <v>2483</v>
      </c>
      <c r="J604" s="209" t="s">
        <v>1378</v>
      </c>
      <c r="K604" s="216" t="s">
        <v>3785</v>
      </c>
      <c r="L604" s="217" t="s">
        <v>4771</v>
      </c>
      <c r="M604" s="217" t="s">
        <v>4830</v>
      </c>
      <c r="N604" s="55" t="s">
        <v>2240</v>
      </c>
      <c r="O604" s="55"/>
      <c r="P604" s="222" t="s">
        <v>2867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2240</v>
      </c>
      <c r="X604" s="57" t="s">
        <v>2240</v>
      </c>
      <c r="Y604" s="57" t="s">
        <v>2240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 hidden="1">
      <c r="A605" s="48">
        <f t="shared" si="198"/>
        <v>605</v>
      </c>
      <c r="B605" s="47">
        <f t="shared" si="199"/>
        <v>581</v>
      </c>
      <c r="C605" s="214" t="s">
        <v>3772</v>
      </c>
      <c r="D605" s="214" t="s">
        <v>2868</v>
      </c>
      <c r="E605" s="209" t="s">
        <v>499</v>
      </c>
      <c r="F605" s="209" t="s">
        <v>499</v>
      </c>
      <c r="G605" s="218">
        <v>0</v>
      </c>
      <c r="H605" s="218">
        <v>0</v>
      </c>
      <c r="I605" s="209" t="s">
        <v>2483</v>
      </c>
      <c r="J605" s="209" t="s">
        <v>1378</v>
      </c>
      <c r="K605" s="216" t="s">
        <v>3785</v>
      </c>
      <c r="L605" s="217" t="s">
        <v>4771</v>
      </c>
      <c r="M605" s="217" t="s">
        <v>4830</v>
      </c>
      <c r="N605" s="55" t="s">
        <v>2240</v>
      </c>
      <c r="O605" s="55"/>
      <c r="P605" s="222" t="s">
        <v>2868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2240</v>
      </c>
      <c r="X605" s="57" t="s">
        <v>2240</v>
      </c>
      <c r="Y605" s="57" t="s">
        <v>2240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 hidden="1">
      <c r="A606" s="48">
        <f t="shared" si="198"/>
        <v>606</v>
      </c>
      <c r="B606" s="47">
        <f t="shared" si="199"/>
        <v>582</v>
      </c>
      <c r="C606" s="214" t="s">
        <v>3772</v>
      </c>
      <c r="D606" s="214" t="s">
        <v>2869</v>
      </c>
      <c r="E606" s="209" t="s">
        <v>500</v>
      </c>
      <c r="F606" s="209" t="s">
        <v>500</v>
      </c>
      <c r="G606" s="218">
        <v>0</v>
      </c>
      <c r="H606" s="218">
        <v>0</v>
      </c>
      <c r="I606" s="209" t="s">
        <v>2483</v>
      </c>
      <c r="J606" s="209" t="s">
        <v>1378</v>
      </c>
      <c r="K606" s="216" t="s">
        <v>3785</v>
      </c>
      <c r="L606" s="217" t="s">
        <v>4771</v>
      </c>
      <c r="M606" s="217" t="s">
        <v>4830</v>
      </c>
      <c r="N606" s="55" t="s">
        <v>2240</v>
      </c>
      <c r="O606" s="55"/>
      <c r="P606" s="222" t="s">
        <v>2869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2240</v>
      </c>
      <c r="X606" s="57" t="s">
        <v>2240</v>
      </c>
      <c r="Y606" s="57" t="s">
        <v>2240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 hidden="1">
      <c r="A607" s="48">
        <f t="shared" si="198"/>
        <v>607</v>
      </c>
      <c r="B607" s="47">
        <f t="shared" si="199"/>
        <v>583</v>
      </c>
      <c r="C607" s="214" t="s">
        <v>3772</v>
      </c>
      <c r="D607" s="214" t="s">
        <v>2870</v>
      </c>
      <c r="E607" s="209" t="s">
        <v>501</v>
      </c>
      <c r="F607" s="209" t="s">
        <v>501</v>
      </c>
      <c r="G607" s="218">
        <v>0</v>
      </c>
      <c r="H607" s="218">
        <v>0</v>
      </c>
      <c r="I607" s="209" t="s">
        <v>2483</v>
      </c>
      <c r="J607" s="209" t="s">
        <v>1378</v>
      </c>
      <c r="K607" s="216" t="s">
        <v>3785</v>
      </c>
      <c r="L607" s="217" t="s">
        <v>4771</v>
      </c>
      <c r="M607" s="217" t="s">
        <v>4830</v>
      </c>
      <c r="N607" s="55" t="s">
        <v>2240</v>
      </c>
      <c r="O607" s="55"/>
      <c r="P607" s="222" t="s">
        <v>2870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2240</v>
      </c>
      <c r="X607" s="57" t="s">
        <v>2240</v>
      </c>
      <c r="Y607" s="57" t="s">
        <v>2240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 hidden="1">
      <c r="A608" s="48">
        <f t="shared" si="198"/>
        <v>608</v>
      </c>
      <c r="B608" s="47">
        <f t="shared" si="199"/>
        <v>584</v>
      </c>
      <c r="C608" s="214" t="s">
        <v>3772</v>
      </c>
      <c r="D608" s="214" t="s">
        <v>2871</v>
      </c>
      <c r="E608" s="209" t="s">
        <v>502</v>
      </c>
      <c r="F608" s="209" t="s">
        <v>502</v>
      </c>
      <c r="G608" s="218">
        <v>0</v>
      </c>
      <c r="H608" s="218">
        <v>0</v>
      </c>
      <c r="I608" s="209" t="s">
        <v>2483</v>
      </c>
      <c r="J608" s="209" t="s">
        <v>1378</v>
      </c>
      <c r="K608" s="216" t="s">
        <v>3785</v>
      </c>
      <c r="L608" s="217" t="s">
        <v>4771</v>
      </c>
      <c r="M608" s="217" t="s">
        <v>4830</v>
      </c>
      <c r="N608" s="55" t="s">
        <v>2240</v>
      </c>
      <c r="O608" s="55"/>
      <c r="P608" s="222" t="s">
        <v>2871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2240</v>
      </c>
      <c r="X608" s="57" t="s">
        <v>2240</v>
      </c>
      <c r="Y608" s="57" t="s">
        <v>2240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 hidden="1">
      <c r="A609" s="48">
        <f t="shared" si="198"/>
        <v>609</v>
      </c>
      <c r="B609" s="47">
        <f t="shared" si="199"/>
        <v>585</v>
      </c>
      <c r="C609" s="214" t="s">
        <v>3772</v>
      </c>
      <c r="D609" s="214" t="s">
        <v>2872</v>
      </c>
      <c r="E609" s="209" t="s">
        <v>503</v>
      </c>
      <c r="F609" s="209" t="s">
        <v>503</v>
      </c>
      <c r="G609" s="218">
        <v>0</v>
      </c>
      <c r="H609" s="218">
        <v>0</v>
      </c>
      <c r="I609" s="209" t="s">
        <v>2483</v>
      </c>
      <c r="J609" s="209" t="s">
        <v>1378</v>
      </c>
      <c r="K609" s="216" t="s">
        <v>3785</v>
      </c>
      <c r="L609" s="217" t="s">
        <v>4771</v>
      </c>
      <c r="M609" s="217" t="s">
        <v>4830</v>
      </c>
      <c r="N609" s="55" t="s">
        <v>2240</v>
      </c>
      <c r="O609" s="55"/>
      <c r="P609" s="222" t="s">
        <v>2872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2240</v>
      </c>
      <c r="X609" s="57" t="s">
        <v>2240</v>
      </c>
      <c r="Y609" s="57" t="s">
        <v>2240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 hidden="1">
      <c r="A610" s="48">
        <f t="shared" si="198"/>
        <v>610</v>
      </c>
      <c r="B610" s="47">
        <f t="shared" si="199"/>
        <v>586</v>
      </c>
      <c r="C610" s="214" t="s">
        <v>3772</v>
      </c>
      <c r="D610" s="214" t="s">
        <v>2873</v>
      </c>
      <c r="E610" s="209" t="s">
        <v>159</v>
      </c>
      <c r="F610" s="209" t="s">
        <v>159</v>
      </c>
      <c r="G610" s="218">
        <v>0</v>
      </c>
      <c r="H610" s="218">
        <v>0</v>
      </c>
      <c r="I610" s="209" t="s">
        <v>2483</v>
      </c>
      <c r="J610" s="209" t="s">
        <v>1378</v>
      </c>
      <c r="K610" s="216" t="s">
        <v>3785</v>
      </c>
      <c r="L610" s="217" t="s">
        <v>4771</v>
      </c>
      <c r="M610" s="217" t="s">
        <v>4830</v>
      </c>
      <c r="N610" s="55" t="s">
        <v>2240</v>
      </c>
      <c r="O610" s="55"/>
      <c r="P610" s="222" t="s">
        <v>2873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2240</v>
      </c>
      <c r="X610" s="57" t="s">
        <v>2240</v>
      </c>
      <c r="Y610" s="57" t="s">
        <v>2240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 hidden="1">
      <c r="A611" s="48">
        <f t="shared" si="198"/>
        <v>611</v>
      </c>
      <c r="B611" s="47">
        <f t="shared" si="199"/>
        <v>587</v>
      </c>
      <c r="C611" s="214" t="s">
        <v>3772</v>
      </c>
      <c r="D611" s="214" t="s">
        <v>2874</v>
      </c>
      <c r="E611" s="209" t="s">
        <v>504</v>
      </c>
      <c r="F611" s="209" t="s">
        <v>504</v>
      </c>
      <c r="G611" s="218">
        <v>0</v>
      </c>
      <c r="H611" s="218">
        <v>0</v>
      </c>
      <c r="I611" s="209" t="s">
        <v>2483</v>
      </c>
      <c r="J611" s="209" t="s">
        <v>1378</v>
      </c>
      <c r="K611" s="216" t="s">
        <v>3785</v>
      </c>
      <c r="L611" s="217" t="s">
        <v>4771</v>
      </c>
      <c r="M611" s="217" t="s">
        <v>4830</v>
      </c>
      <c r="N611" s="55" t="s">
        <v>2240</v>
      </c>
      <c r="O611" s="55"/>
      <c r="P611" s="222" t="s">
        <v>2874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2240</v>
      </c>
      <c r="X611" s="57" t="s">
        <v>2240</v>
      </c>
      <c r="Y611" s="57" t="s">
        <v>2240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 hidden="1">
      <c r="A612" s="48">
        <f t="shared" si="198"/>
        <v>612</v>
      </c>
      <c r="B612" s="47">
        <f t="shared" si="199"/>
        <v>588</v>
      </c>
      <c r="C612" s="214" t="s">
        <v>3772</v>
      </c>
      <c r="D612" s="214" t="s">
        <v>2875</v>
      </c>
      <c r="E612" s="209" t="s">
        <v>505</v>
      </c>
      <c r="F612" s="209" t="s">
        <v>505</v>
      </c>
      <c r="G612" s="218">
        <v>0</v>
      </c>
      <c r="H612" s="218">
        <v>0</v>
      </c>
      <c r="I612" s="209" t="s">
        <v>2483</v>
      </c>
      <c r="J612" s="209" t="s">
        <v>1378</v>
      </c>
      <c r="K612" s="216" t="s">
        <v>3785</v>
      </c>
      <c r="L612" s="217" t="s">
        <v>4771</v>
      </c>
      <c r="M612" s="217" t="s">
        <v>4830</v>
      </c>
      <c r="N612" s="55" t="s">
        <v>2240</v>
      </c>
      <c r="O612" s="55"/>
      <c r="P612" s="222" t="s">
        <v>2875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2240</v>
      </c>
      <c r="X612" s="57" t="s">
        <v>2240</v>
      </c>
      <c r="Y612" s="57" t="s">
        <v>2240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 hidden="1">
      <c r="A613" s="48">
        <f t="shared" si="198"/>
        <v>613</v>
      </c>
      <c r="B613" s="47">
        <f t="shared" si="199"/>
        <v>589</v>
      </c>
      <c r="C613" s="214" t="s">
        <v>3772</v>
      </c>
      <c r="D613" s="214" t="s">
        <v>2876</v>
      </c>
      <c r="E613" s="209" t="s">
        <v>506</v>
      </c>
      <c r="F613" s="209" t="s">
        <v>506</v>
      </c>
      <c r="G613" s="220">
        <v>0</v>
      </c>
      <c r="H613" s="220">
        <v>0</v>
      </c>
      <c r="I613" s="209" t="s">
        <v>2483</v>
      </c>
      <c r="J613" s="209" t="s">
        <v>1378</v>
      </c>
      <c r="K613" s="216" t="s">
        <v>3785</v>
      </c>
      <c r="L613" s="217" t="s">
        <v>4771</v>
      </c>
      <c r="M613" s="217" t="s">
        <v>4830</v>
      </c>
      <c r="N613" s="55" t="s">
        <v>2240</v>
      </c>
      <c r="O613" s="55"/>
      <c r="P613" s="222" t="s">
        <v>2876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2240</v>
      </c>
      <c r="X613" s="57" t="s">
        <v>2240</v>
      </c>
      <c r="Y613" s="57" t="s">
        <v>2240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 hidden="1">
      <c r="A614" s="48">
        <f t="shared" si="198"/>
        <v>614</v>
      </c>
      <c r="B614" s="47">
        <f t="shared" si="199"/>
        <v>590</v>
      </c>
      <c r="C614" s="214" t="s">
        <v>3772</v>
      </c>
      <c r="D614" s="214" t="s">
        <v>2877</v>
      </c>
      <c r="E614" s="209" t="s">
        <v>507</v>
      </c>
      <c r="F614" s="209" t="s">
        <v>507</v>
      </c>
      <c r="G614" s="218">
        <v>0</v>
      </c>
      <c r="H614" s="218">
        <v>0</v>
      </c>
      <c r="I614" s="209" t="s">
        <v>2483</v>
      </c>
      <c r="J614" s="209" t="s">
        <v>1378</v>
      </c>
      <c r="K614" s="216" t="s">
        <v>3785</v>
      </c>
      <c r="L614" s="217" t="s">
        <v>4771</v>
      </c>
      <c r="M614" s="217" t="s">
        <v>4830</v>
      </c>
      <c r="N614" s="55" t="s">
        <v>2240</v>
      </c>
      <c r="O614" s="55"/>
      <c r="P614" s="222" t="s">
        <v>2877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2240</v>
      </c>
      <c r="X614" s="57" t="s">
        <v>2240</v>
      </c>
      <c r="Y614" s="57" t="s">
        <v>2240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 hidden="1">
      <c r="A615" s="48">
        <f t="shared" si="198"/>
        <v>615</v>
      </c>
      <c r="B615" s="47">
        <f t="shared" si="199"/>
        <v>591</v>
      </c>
      <c r="C615" s="214" t="s">
        <v>3772</v>
      </c>
      <c r="D615" s="214" t="s">
        <v>2878</v>
      </c>
      <c r="E615" s="209" t="s">
        <v>508</v>
      </c>
      <c r="F615" s="209" t="s">
        <v>508</v>
      </c>
      <c r="G615" s="218">
        <v>0</v>
      </c>
      <c r="H615" s="218">
        <v>0</v>
      </c>
      <c r="I615" s="209" t="s">
        <v>2483</v>
      </c>
      <c r="J615" s="209" t="s">
        <v>1378</v>
      </c>
      <c r="K615" s="216" t="s">
        <v>3785</v>
      </c>
      <c r="L615" s="217" t="s">
        <v>4771</v>
      </c>
      <c r="M615" s="217" t="s">
        <v>4830</v>
      </c>
      <c r="N615" s="55" t="s">
        <v>2240</v>
      </c>
      <c r="O615" s="55"/>
      <c r="P615" s="222" t="s">
        <v>2878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2240</v>
      </c>
      <c r="X615" s="57" t="s">
        <v>2240</v>
      </c>
      <c r="Y615" s="57" t="s">
        <v>2240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 hidden="1">
      <c r="A616" s="48">
        <f t="shared" si="198"/>
        <v>616</v>
      </c>
      <c r="B616" s="47">
        <f t="shared" si="199"/>
        <v>592</v>
      </c>
      <c r="C616" s="214" t="s">
        <v>3772</v>
      </c>
      <c r="D616" s="214" t="s">
        <v>2879</v>
      </c>
      <c r="E616" s="209" t="s">
        <v>509</v>
      </c>
      <c r="F616" s="209" t="s">
        <v>509</v>
      </c>
      <c r="G616" s="218">
        <v>0</v>
      </c>
      <c r="H616" s="218">
        <v>0</v>
      </c>
      <c r="I616" s="209" t="s">
        <v>2483</v>
      </c>
      <c r="J616" s="209" t="s">
        <v>1378</v>
      </c>
      <c r="K616" s="216" t="s">
        <v>3785</v>
      </c>
      <c r="L616" s="217" t="s">
        <v>4771</v>
      </c>
      <c r="M616" s="217" t="s">
        <v>4830</v>
      </c>
      <c r="N616" s="55" t="s">
        <v>2240</v>
      </c>
      <c r="O616" s="55"/>
      <c r="P616" s="222" t="s">
        <v>2879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2240</v>
      </c>
      <c r="X616" s="57" t="s">
        <v>2240</v>
      </c>
      <c r="Y616" s="57" t="s">
        <v>2240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 hidden="1">
      <c r="A617" s="48">
        <f t="shared" si="198"/>
        <v>617</v>
      </c>
      <c r="B617" s="47">
        <f t="shared" si="199"/>
        <v>593</v>
      </c>
      <c r="C617" s="214" t="s">
        <v>3772</v>
      </c>
      <c r="D617" s="214" t="s">
        <v>2880</v>
      </c>
      <c r="E617" s="209" t="s">
        <v>56</v>
      </c>
      <c r="F617" s="209" t="s">
        <v>56</v>
      </c>
      <c r="G617" s="218">
        <v>0</v>
      </c>
      <c r="H617" s="218">
        <v>0</v>
      </c>
      <c r="I617" s="209" t="s">
        <v>2483</v>
      </c>
      <c r="J617" s="209" t="s">
        <v>1378</v>
      </c>
      <c r="K617" s="216" t="s">
        <v>3785</v>
      </c>
      <c r="L617" s="217" t="s">
        <v>4771</v>
      </c>
      <c r="M617" s="217" t="s">
        <v>4830</v>
      </c>
      <c r="N617" s="55" t="s">
        <v>2240</v>
      </c>
      <c r="O617" s="55"/>
      <c r="P617" s="222" t="s">
        <v>2880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2240</v>
      </c>
      <c r="X617" s="57" t="s">
        <v>2240</v>
      </c>
      <c r="Y617" s="57" t="s">
        <v>2240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 hidden="1">
      <c r="A618" s="48">
        <f t="shared" si="198"/>
        <v>618</v>
      </c>
      <c r="B618" s="47">
        <f t="shared" si="199"/>
        <v>594</v>
      </c>
      <c r="C618" s="214" t="s">
        <v>3772</v>
      </c>
      <c r="D618" s="214" t="s">
        <v>2881</v>
      </c>
      <c r="E618" s="209" t="s">
        <v>510</v>
      </c>
      <c r="F618" s="209" t="s">
        <v>510</v>
      </c>
      <c r="G618" s="218">
        <v>0</v>
      </c>
      <c r="H618" s="218">
        <v>0</v>
      </c>
      <c r="I618" s="209" t="s">
        <v>2483</v>
      </c>
      <c r="J618" s="209" t="s">
        <v>1378</v>
      </c>
      <c r="K618" s="216" t="s">
        <v>3785</v>
      </c>
      <c r="L618" s="217" t="s">
        <v>4771</v>
      </c>
      <c r="M618" s="217" t="s">
        <v>4830</v>
      </c>
      <c r="N618" s="55" t="s">
        <v>2240</v>
      </c>
      <c r="O618" s="55"/>
      <c r="P618" s="222" t="s">
        <v>2881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2240</v>
      </c>
      <c r="X618" s="57" t="s">
        <v>2240</v>
      </c>
      <c r="Y618" s="57" t="s">
        <v>2240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 hidden="1">
      <c r="A619" s="48">
        <f t="shared" si="198"/>
        <v>619</v>
      </c>
      <c r="B619" s="47">
        <f t="shared" si="199"/>
        <v>595</v>
      </c>
      <c r="C619" s="214" t="s">
        <v>3772</v>
      </c>
      <c r="D619" s="214" t="s">
        <v>2882</v>
      </c>
      <c r="E619" s="209" t="s">
        <v>511</v>
      </c>
      <c r="F619" s="209" t="s">
        <v>511</v>
      </c>
      <c r="G619" s="218">
        <v>0</v>
      </c>
      <c r="H619" s="218">
        <v>0</v>
      </c>
      <c r="I619" s="209" t="s">
        <v>2483</v>
      </c>
      <c r="J619" s="209" t="s">
        <v>1378</v>
      </c>
      <c r="K619" s="216" t="s">
        <v>3785</v>
      </c>
      <c r="L619" s="217" t="s">
        <v>4771</v>
      </c>
      <c r="M619" s="217" t="s">
        <v>4830</v>
      </c>
      <c r="N619" s="55" t="s">
        <v>2240</v>
      </c>
      <c r="O619" s="55"/>
      <c r="P619" s="222" t="s">
        <v>2882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2240</v>
      </c>
      <c r="X619" s="57" t="s">
        <v>2240</v>
      </c>
      <c r="Y619" s="57" t="s">
        <v>2240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 hidden="1">
      <c r="A620" s="48">
        <f t="shared" si="198"/>
        <v>620</v>
      </c>
      <c r="B620" s="47">
        <f t="shared" si="199"/>
        <v>596</v>
      </c>
      <c r="C620" s="214" t="s">
        <v>3772</v>
      </c>
      <c r="D620" s="214" t="s">
        <v>2883</v>
      </c>
      <c r="E620" s="209" t="s">
        <v>512</v>
      </c>
      <c r="F620" s="209" t="s">
        <v>512</v>
      </c>
      <c r="G620" s="218">
        <v>0</v>
      </c>
      <c r="H620" s="218">
        <v>0</v>
      </c>
      <c r="I620" s="209" t="s">
        <v>2483</v>
      </c>
      <c r="J620" s="209" t="s">
        <v>1378</v>
      </c>
      <c r="K620" s="216" t="s">
        <v>3785</v>
      </c>
      <c r="L620" s="217" t="s">
        <v>4771</v>
      </c>
      <c r="M620" s="217" t="s">
        <v>4830</v>
      </c>
      <c r="N620" s="55" t="s">
        <v>2240</v>
      </c>
      <c r="O620" s="55"/>
      <c r="P620" s="222" t="s">
        <v>2883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2240</v>
      </c>
      <c r="X620" s="57" t="s">
        <v>2240</v>
      </c>
      <c r="Y620" s="57" t="s">
        <v>2240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 hidden="1">
      <c r="A621" s="48">
        <f t="shared" si="198"/>
        <v>621</v>
      </c>
      <c r="B621" s="47">
        <f t="shared" si="199"/>
        <v>597</v>
      </c>
      <c r="C621" s="214" t="s">
        <v>3772</v>
      </c>
      <c r="D621" s="214" t="s">
        <v>2884</v>
      </c>
      <c r="E621" s="209" t="s">
        <v>513</v>
      </c>
      <c r="F621" s="209" t="s">
        <v>513</v>
      </c>
      <c r="G621" s="218">
        <v>0</v>
      </c>
      <c r="H621" s="218">
        <v>0</v>
      </c>
      <c r="I621" s="209" t="s">
        <v>2483</v>
      </c>
      <c r="J621" s="209" t="s">
        <v>1378</v>
      </c>
      <c r="K621" s="216" t="s">
        <v>3785</v>
      </c>
      <c r="L621" s="217" t="s">
        <v>4771</v>
      </c>
      <c r="M621" s="217" t="s">
        <v>4830</v>
      </c>
      <c r="N621" s="55" t="s">
        <v>2240</v>
      </c>
      <c r="O621" s="55"/>
      <c r="P621" s="222" t="s">
        <v>2884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2240</v>
      </c>
      <c r="X621" s="57" t="s">
        <v>2240</v>
      </c>
      <c r="Y621" s="57" t="s">
        <v>2240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 hidden="1">
      <c r="A622" s="48">
        <f t="shared" si="198"/>
        <v>622</v>
      </c>
      <c r="B622" s="47">
        <f t="shared" si="199"/>
        <v>598</v>
      </c>
      <c r="C622" s="214" t="s">
        <v>3772</v>
      </c>
      <c r="D622" s="214" t="s">
        <v>2885</v>
      </c>
      <c r="E622" s="209" t="s">
        <v>514</v>
      </c>
      <c r="F622" s="209" t="s">
        <v>514</v>
      </c>
      <c r="G622" s="218">
        <v>0</v>
      </c>
      <c r="H622" s="218">
        <v>0</v>
      </c>
      <c r="I622" s="209" t="s">
        <v>2483</v>
      </c>
      <c r="J622" s="209" t="s">
        <v>1378</v>
      </c>
      <c r="K622" s="216" t="s">
        <v>3785</v>
      </c>
      <c r="L622" s="217" t="s">
        <v>4771</v>
      </c>
      <c r="M622" s="217" t="s">
        <v>4830</v>
      </c>
      <c r="N622" s="55" t="s">
        <v>2240</v>
      </c>
      <c r="O622" s="55"/>
      <c r="P622" s="222" t="s">
        <v>2885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2240</v>
      </c>
      <c r="X622" s="57" t="s">
        <v>2240</v>
      </c>
      <c r="Y622" s="57" t="s">
        <v>2240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 hidden="1">
      <c r="A623" s="48">
        <f t="shared" si="198"/>
        <v>623</v>
      </c>
      <c r="B623" s="47">
        <f t="shared" si="199"/>
        <v>599</v>
      </c>
      <c r="C623" s="214" t="s">
        <v>3772</v>
      </c>
      <c r="D623" s="214" t="s">
        <v>2886</v>
      </c>
      <c r="E623" s="209" t="s">
        <v>515</v>
      </c>
      <c r="F623" s="209" t="s">
        <v>515</v>
      </c>
      <c r="G623" s="218">
        <v>0</v>
      </c>
      <c r="H623" s="218">
        <v>0</v>
      </c>
      <c r="I623" s="209" t="s">
        <v>2483</v>
      </c>
      <c r="J623" s="209" t="s">
        <v>1378</v>
      </c>
      <c r="K623" s="216" t="s">
        <v>3785</v>
      </c>
      <c r="L623" s="217" t="s">
        <v>4771</v>
      </c>
      <c r="M623" s="217" t="s">
        <v>4830</v>
      </c>
      <c r="N623" s="55" t="s">
        <v>2240</v>
      </c>
      <c r="O623" s="55"/>
      <c r="P623" s="222" t="s">
        <v>2886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2240</v>
      </c>
      <c r="X623" s="57" t="s">
        <v>2240</v>
      </c>
      <c r="Y623" s="57" t="s">
        <v>2240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 hidden="1">
      <c r="A624" s="48">
        <f t="shared" si="198"/>
        <v>624</v>
      </c>
      <c r="B624" s="47">
        <f t="shared" si="199"/>
        <v>600</v>
      </c>
      <c r="C624" s="214" t="s">
        <v>3772</v>
      </c>
      <c r="D624" s="214" t="s">
        <v>2887</v>
      </c>
      <c r="E624" s="209" t="s">
        <v>516</v>
      </c>
      <c r="F624" s="209" t="s">
        <v>516</v>
      </c>
      <c r="G624" s="218">
        <v>0</v>
      </c>
      <c r="H624" s="218">
        <v>0</v>
      </c>
      <c r="I624" s="209" t="s">
        <v>2483</v>
      </c>
      <c r="J624" s="209" t="s">
        <v>1378</v>
      </c>
      <c r="K624" s="216" t="s">
        <v>3785</v>
      </c>
      <c r="L624" s="217" t="s">
        <v>4771</v>
      </c>
      <c r="M624" s="217" t="s">
        <v>4830</v>
      </c>
      <c r="N624" s="55" t="s">
        <v>2240</v>
      </c>
      <c r="O624" s="55"/>
      <c r="P624" s="222" t="s">
        <v>2887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2240</v>
      </c>
      <c r="X624" s="57" t="s">
        <v>2240</v>
      </c>
      <c r="Y624" s="57" t="s">
        <v>2240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 hidden="1">
      <c r="A625" s="48">
        <f t="shared" si="198"/>
        <v>625</v>
      </c>
      <c r="B625" s="47">
        <f t="shared" si="199"/>
        <v>601</v>
      </c>
      <c r="C625" s="214" t="s">
        <v>3772</v>
      </c>
      <c r="D625" s="214" t="s">
        <v>2888</v>
      </c>
      <c r="E625" s="209" t="s">
        <v>517</v>
      </c>
      <c r="F625" s="209" t="s">
        <v>517</v>
      </c>
      <c r="G625" s="218">
        <v>0</v>
      </c>
      <c r="H625" s="218">
        <v>0</v>
      </c>
      <c r="I625" s="209" t="s">
        <v>2483</v>
      </c>
      <c r="J625" s="209" t="s">
        <v>1378</v>
      </c>
      <c r="K625" s="216" t="s">
        <v>3785</v>
      </c>
      <c r="L625" s="217" t="s">
        <v>4771</v>
      </c>
      <c r="M625" s="217" t="s">
        <v>4830</v>
      </c>
      <c r="N625" s="55" t="s">
        <v>2240</v>
      </c>
      <c r="O625" s="55"/>
      <c r="P625" s="222" t="s">
        <v>2888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2240</v>
      </c>
      <c r="X625" s="57" t="s">
        <v>2240</v>
      </c>
      <c r="Y625" s="57" t="s">
        <v>2240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 hidden="1">
      <c r="A626" s="48">
        <f t="shared" si="198"/>
        <v>626</v>
      </c>
      <c r="B626" s="47">
        <f t="shared" si="199"/>
        <v>602</v>
      </c>
      <c r="C626" s="214" t="s">
        <v>3772</v>
      </c>
      <c r="D626" s="214" t="s">
        <v>2889</v>
      </c>
      <c r="E626" s="209" t="s">
        <v>519</v>
      </c>
      <c r="F626" s="209" t="s">
        <v>518</v>
      </c>
      <c r="G626" s="218">
        <v>0</v>
      </c>
      <c r="H626" s="218">
        <v>0</v>
      </c>
      <c r="I626" s="209" t="s">
        <v>1</v>
      </c>
      <c r="J626" s="209" t="s">
        <v>1378</v>
      </c>
      <c r="K626" s="216" t="s">
        <v>3785</v>
      </c>
      <c r="L626" s="217" t="s">
        <v>4771</v>
      </c>
      <c r="M626" s="217" t="s">
        <v>4830</v>
      </c>
      <c r="N626" s="55" t="s">
        <v>2240</v>
      </c>
      <c r="O626" s="55"/>
      <c r="P626" s="222" t="s">
        <v>2889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2240</v>
      </c>
      <c r="X626" s="57" t="s">
        <v>2240</v>
      </c>
      <c r="Y626" s="57" t="s">
        <v>2240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 hidden="1">
      <c r="A627" s="48">
        <f t="shared" si="198"/>
        <v>627</v>
      </c>
      <c r="B627" s="47">
        <f t="shared" si="199"/>
        <v>603</v>
      </c>
      <c r="C627" s="214" t="s">
        <v>3772</v>
      </c>
      <c r="D627" s="214" t="s">
        <v>2890</v>
      </c>
      <c r="E627" s="209" t="s">
        <v>519</v>
      </c>
      <c r="F627" s="209" t="s">
        <v>520</v>
      </c>
      <c r="G627" s="218">
        <v>0</v>
      </c>
      <c r="H627" s="218">
        <v>0</v>
      </c>
      <c r="I627" s="209" t="s">
        <v>1</v>
      </c>
      <c r="J627" s="209" t="s">
        <v>1378</v>
      </c>
      <c r="K627" s="216" t="s">
        <v>3785</v>
      </c>
      <c r="L627" s="217" t="s">
        <v>4771</v>
      </c>
      <c r="M627" s="217" t="s">
        <v>4830</v>
      </c>
      <c r="N627" s="55" t="s">
        <v>2240</v>
      </c>
      <c r="O627" s="55"/>
      <c r="P627" s="222" t="s">
        <v>2890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2240</v>
      </c>
      <c r="X627" s="57" t="s">
        <v>2240</v>
      </c>
      <c r="Y627" s="57" t="s">
        <v>2240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 hidden="1">
      <c r="A628" s="48">
        <f t="shared" si="198"/>
        <v>628</v>
      </c>
      <c r="B628" s="47">
        <f t="shared" si="199"/>
        <v>604</v>
      </c>
      <c r="C628" s="214" t="s">
        <v>3772</v>
      </c>
      <c r="D628" s="214" t="s">
        <v>2891</v>
      </c>
      <c r="E628" s="209" t="s">
        <v>519</v>
      </c>
      <c r="F628" s="209" t="s">
        <v>521</v>
      </c>
      <c r="G628" s="218">
        <v>0</v>
      </c>
      <c r="H628" s="218">
        <v>0</v>
      </c>
      <c r="I628" s="209" t="s">
        <v>1</v>
      </c>
      <c r="J628" s="209" t="s">
        <v>1378</v>
      </c>
      <c r="K628" s="216" t="s">
        <v>3785</v>
      </c>
      <c r="L628" s="217" t="s">
        <v>4771</v>
      </c>
      <c r="M628" s="217" t="s">
        <v>4830</v>
      </c>
      <c r="N628" s="55" t="s">
        <v>2240</v>
      </c>
      <c r="O628" s="55"/>
      <c r="P628" s="222" t="s">
        <v>2891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2240</v>
      </c>
      <c r="X628" s="57" t="s">
        <v>2240</v>
      </c>
      <c r="Y628" s="57" t="s">
        <v>2240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 hidden="1">
      <c r="A629" s="48">
        <f t="shared" si="198"/>
        <v>629</v>
      </c>
      <c r="B629" s="47">
        <f t="shared" si="199"/>
        <v>605</v>
      </c>
      <c r="C629" s="214" t="s">
        <v>3772</v>
      </c>
      <c r="D629" s="214" t="s">
        <v>2892</v>
      </c>
      <c r="E629" s="209" t="s">
        <v>519</v>
      </c>
      <c r="F629" s="209" t="s">
        <v>522</v>
      </c>
      <c r="G629" s="218">
        <v>0</v>
      </c>
      <c r="H629" s="218">
        <v>0</v>
      </c>
      <c r="I629" s="209" t="s">
        <v>1</v>
      </c>
      <c r="J629" s="209" t="s">
        <v>1378</v>
      </c>
      <c r="K629" s="216" t="s">
        <v>3785</v>
      </c>
      <c r="L629" s="217" t="s">
        <v>4771</v>
      </c>
      <c r="M629" s="217" t="s">
        <v>4830</v>
      </c>
      <c r="N629" s="55" t="s">
        <v>2240</v>
      </c>
      <c r="O629" s="55"/>
      <c r="P629" s="222" t="s">
        <v>2892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2240</v>
      </c>
      <c r="X629" s="57" t="s">
        <v>2240</v>
      </c>
      <c r="Y629" s="57" t="s">
        <v>2240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 hidden="1">
      <c r="A630" s="48">
        <f t="shared" si="198"/>
        <v>630</v>
      </c>
      <c r="B630" s="47">
        <f t="shared" si="199"/>
        <v>606</v>
      </c>
      <c r="C630" s="214" t="s">
        <v>3772</v>
      </c>
      <c r="D630" s="214" t="s">
        <v>2893</v>
      </c>
      <c r="E630" s="209" t="s">
        <v>519</v>
      </c>
      <c r="F630" s="209" t="s">
        <v>523</v>
      </c>
      <c r="G630" s="218">
        <v>0</v>
      </c>
      <c r="H630" s="218">
        <v>0</v>
      </c>
      <c r="I630" s="209" t="s">
        <v>1</v>
      </c>
      <c r="J630" s="209" t="s">
        <v>1378</v>
      </c>
      <c r="K630" s="216" t="s">
        <v>3785</v>
      </c>
      <c r="L630" s="217" t="s">
        <v>4771</v>
      </c>
      <c r="M630" s="217" t="s">
        <v>4830</v>
      </c>
      <c r="N630" s="55" t="s">
        <v>2240</v>
      </c>
      <c r="O630" s="55"/>
      <c r="P630" s="222" t="s">
        <v>2893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2240</v>
      </c>
      <c r="X630" s="57" t="s">
        <v>2240</v>
      </c>
      <c r="Y630" s="57" t="s">
        <v>2240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 hidden="1">
      <c r="A631" s="48">
        <f t="shared" si="198"/>
        <v>631</v>
      </c>
      <c r="B631" s="47">
        <f t="shared" si="199"/>
        <v>607</v>
      </c>
      <c r="C631" s="214" t="s">
        <v>3772</v>
      </c>
      <c r="D631" s="214" t="s">
        <v>2894</v>
      </c>
      <c r="E631" s="209" t="s">
        <v>519</v>
      </c>
      <c r="F631" s="209" t="s">
        <v>524</v>
      </c>
      <c r="G631" s="218">
        <v>0</v>
      </c>
      <c r="H631" s="218">
        <v>0</v>
      </c>
      <c r="I631" s="209" t="s">
        <v>1</v>
      </c>
      <c r="J631" s="209" t="s">
        <v>1378</v>
      </c>
      <c r="K631" s="216" t="s">
        <v>3785</v>
      </c>
      <c r="L631" s="217" t="s">
        <v>4771</v>
      </c>
      <c r="M631" s="217" t="s">
        <v>4830</v>
      </c>
      <c r="N631" s="55" t="s">
        <v>2240</v>
      </c>
      <c r="O631" s="55"/>
      <c r="P631" s="222" t="s">
        <v>2894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2240</v>
      </c>
      <c r="X631" s="57" t="s">
        <v>2240</v>
      </c>
      <c r="Y631" s="57" t="s">
        <v>2240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 hidden="1">
      <c r="A632" s="48">
        <f t="shared" si="198"/>
        <v>632</v>
      </c>
      <c r="B632" s="47">
        <f t="shared" si="199"/>
        <v>608</v>
      </c>
      <c r="C632" s="214" t="s">
        <v>3772</v>
      </c>
      <c r="D632" s="214" t="s">
        <v>2895</v>
      </c>
      <c r="E632" s="209" t="s">
        <v>519</v>
      </c>
      <c r="F632" s="209" t="s">
        <v>525</v>
      </c>
      <c r="G632" s="218">
        <v>0</v>
      </c>
      <c r="H632" s="218">
        <v>0</v>
      </c>
      <c r="I632" s="209" t="s">
        <v>1</v>
      </c>
      <c r="J632" s="209" t="s">
        <v>1378</v>
      </c>
      <c r="K632" s="216" t="s">
        <v>3785</v>
      </c>
      <c r="L632" s="217" t="s">
        <v>4771</v>
      </c>
      <c r="M632" s="217" t="s">
        <v>4830</v>
      </c>
      <c r="N632" s="55" t="s">
        <v>2240</v>
      </c>
      <c r="O632" s="55"/>
      <c r="P632" s="222" t="s">
        <v>2895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2240</v>
      </c>
      <c r="X632" s="57" t="s">
        <v>2240</v>
      </c>
      <c r="Y632" s="57" t="s">
        <v>2240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 hidden="1">
      <c r="A633" s="48">
        <f t="shared" si="198"/>
        <v>633</v>
      </c>
      <c r="B633" s="47">
        <f t="shared" si="199"/>
        <v>609</v>
      </c>
      <c r="C633" s="214" t="s">
        <v>3772</v>
      </c>
      <c r="D633" s="214" t="s">
        <v>2896</v>
      </c>
      <c r="E633" s="209" t="s">
        <v>519</v>
      </c>
      <c r="F633" s="209" t="s">
        <v>526</v>
      </c>
      <c r="G633" s="218">
        <v>0</v>
      </c>
      <c r="H633" s="218">
        <v>0</v>
      </c>
      <c r="I633" s="209" t="s">
        <v>1</v>
      </c>
      <c r="J633" s="209" t="s">
        <v>1378</v>
      </c>
      <c r="K633" s="216" t="s">
        <v>3785</v>
      </c>
      <c r="L633" s="217" t="s">
        <v>4771</v>
      </c>
      <c r="M633" s="217" t="s">
        <v>4830</v>
      </c>
      <c r="N633" s="55" t="s">
        <v>2240</v>
      </c>
      <c r="O633" s="55"/>
      <c r="P633" s="222" t="s">
        <v>2896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2240</v>
      </c>
      <c r="X633" s="57" t="s">
        <v>2240</v>
      </c>
      <c r="Y633" s="57" t="s">
        <v>2240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 hidden="1">
      <c r="A634" s="48">
        <f t="shared" si="198"/>
        <v>634</v>
      </c>
      <c r="B634" s="47">
        <f t="shared" si="199"/>
        <v>610</v>
      </c>
      <c r="C634" s="214" t="s">
        <v>3772</v>
      </c>
      <c r="D634" s="214" t="s">
        <v>2897</v>
      </c>
      <c r="E634" s="209" t="s">
        <v>519</v>
      </c>
      <c r="F634" s="209" t="s">
        <v>527</v>
      </c>
      <c r="G634" s="218">
        <v>0</v>
      </c>
      <c r="H634" s="218">
        <v>0</v>
      </c>
      <c r="I634" s="209" t="s">
        <v>1</v>
      </c>
      <c r="J634" s="209" t="s">
        <v>1378</v>
      </c>
      <c r="K634" s="216" t="s">
        <v>3785</v>
      </c>
      <c r="L634" s="217" t="s">
        <v>4771</v>
      </c>
      <c r="M634" s="217" t="s">
        <v>4830</v>
      </c>
      <c r="N634" s="55" t="s">
        <v>2240</v>
      </c>
      <c r="O634" s="55"/>
      <c r="P634" s="222" t="s">
        <v>2897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2240</v>
      </c>
      <c r="X634" s="57" t="s">
        <v>2240</v>
      </c>
      <c r="Y634" s="57" t="s">
        <v>2240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 hidden="1">
      <c r="A635" s="48">
        <f t="shared" si="198"/>
        <v>635</v>
      </c>
      <c r="B635" s="47">
        <f t="shared" si="199"/>
        <v>611</v>
      </c>
      <c r="C635" s="214" t="s">
        <v>3772</v>
      </c>
      <c r="D635" s="214" t="s">
        <v>2898</v>
      </c>
      <c r="E635" s="209" t="s">
        <v>519</v>
      </c>
      <c r="F635" s="210" t="s">
        <v>528</v>
      </c>
      <c r="G635" s="219">
        <v>0</v>
      </c>
      <c r="H635" s="219">
        <v>0</v>
      </c>
      <c r="I635" s="209" t="s">
        <v>1</v>
      </c>
      <c r="J635" s="209" t="s">
        <v>1378</v>
      </c>
      <c r="K635" s="216" t="s">
        <v>3785</v>
      </c>
      <c r="L635" s="217" t="s">
        <v>4771</v>
      </c>
      <c r="M635" s="217" t="s">
        <v>4830</v>
      </c>
      <c r="N635" s="55" t="s">
        <v>2240</v>
      </c>
      <c r="P635" s="222" t="s">
        <v>2898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2240</v>
      </c>
      <c r="X635" s="96" t="s">
        <v>2240</v>
      </c>
      <c r="Y635" s="96" t="s">
        <v>2240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 hidden="1">
      <c r="A636" s="48">
        <f t="shared" si="198"/>
        <v>636</v>
      </c>
      <c r="B636" s="47">
        <f t="shared" si="199"/>
        <v>612</v>
      </c>
      <c r="C636" s="214" t="s">
        <v>3772</v>
      </c>
      <c r="D636" s="214" t="s">
        <v>2899</v>
      </c>
      <c r="E636" s="209" t="s">
        <v>519</v>
      </c>
      <c r="F636" s="209" t="s">
        <v>529</v>
      </c>
      <c r="G636" s="218">
        <v>0</v>
      </c>
      <c r="H636" s="218">
        <v>0</v>
      </c>
      <c r="I636" s="209" t="s">
        <v>1</v>
      </c>
      <c r="J636" s="209" t="s">
        <v>1378</v>
      </c>
      <c r="K636" s="216" t="s">
        <v>3785</v>
      </c>
      <c r="L636" s="217" t="s">
        <v>4771</v>
      </c>
      <c r="M636" s="217" t="s">
        <v>4830</v>
      </c>
      <c r="N636" s="55" t="s">
        <v>2240</v>
      </c>
      <c r="O636" s="55"/>
      <c r="P636" s="222" t="s">
        <v>2899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2240</v>
      </c>
      <c r="X636" s="57" t="s">
        <v>2240</v>
      </c>
      <c r="Y636" s="57" t="s">
        <v>2240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 hidden="1">
      <c r="A637" s="48">
        <f t="shared" si="198"/>
        <v>637</v>
      </c>
      <c r="B637" s="47">
        <f t="shared" si="199"/>
        <v>613</v>
      </c>
      <c r="C637" s="214" t="s">
        <v>3772</v>
      </c>
      <c r="D637" s="214" t="s">
        <v>2900</v>
      </c>
      <c r="E637" s="209" t="s">
        <v>519</v>
      </c>
      <c r="F637" s="209" t="s">
        <v>530</v>
      </c>
      <c r="G637" s="218">
        <v>0</v>
      </c>
      <c r="H637" s="218">
        <v>0</v>
      </c>
      <c r="I637" s="209" t="s">
        <v>1</v>
      </c>
      <c r="J637" s="209" t="s">
        <v>1378</v>
      </c>
      <c r="K637" s="216" t="s">
        <v>3785</v>
      </c>
      <c r="L637" s="217" t="s">
        <v>4771</v>
      </c>
      <c r="M637" s="217" t="s">
        <v>4830</v>
      </c>
      <c r="N637" s="55" t="s">
        <v>2240</v>
      </c>
      <c r="O637" s="55"/>
      <c r="P637" s="222" t="s">
        <v>2900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2240</v>
      </c>
      <c r="X637" s="57" t="s">
        <v>2240</v>
      </c>
      <c r="Y637" s="57" t="s">
        <v>2240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 hidden="1">
      <c r="A638" s="48">
        <f t="shared" si="198"/>
        <v>638</v>
      </c>
      <c r="B638" s="47">
        <f t="shared" si="199"/>
        <v>614</v>
      </c>
      <c r="C638" s="214" t="s">
        <v>3772</v>
      </c>
      <c r="D638" s="214" t="s">
        <v>2901</v>
      </c>
      <c r="E638" s="209" t="s">
        <v>519</v>
      </c>
      <c r="F638" s="209" t="s">
        <v>531</v>
      </c>
      <c r="G638" s="218">
        <v>0</v>
      </c>
      <c r="H638" s="218">
        <v>0</v>
      </c>
      <c r="I638" s="209" t="s">
        <v>1</v>
      </c>
      <c r="J638" s="209" t="s">
        <v>1378</v>
      </c>
      <c r="K638" s="216" t="s">
        <v>3785</v>
      </c>
      <c r="L638" s="217" t="s">
        <v>4771</v>
      </c>
      <c r="M638" s="217" t="s">
        <v>4830</v>
      </c>
      <c r="N638" s="55" t="s">
        <v>2240</v>
      </c>
      <c r="O638" s="55"/>
      <c r="P638" s="222" t="s">
        <v>2901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2240</v>
      </c>
      <c r="X638" s="57" t="s">
        <v>2240</v>
      </c>
      <c r="Y638" s="57" t="s">
        <v>2240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 hidden="1">
      <c r="A639" s="48">
        <f t="shared" si="198"/>
        <v>639</v>
      </c>
      <c r="B639" s="47">
        <f t="shared" si="199"/>
        <v>615</v>
      </c>
      <c r="C639" s="214" t="s">
        <v>3772</v>
      </c>
      <c r="D639" s="214" t="s">
        <v>2902</v>
      </c>
      <c r="E639" s="209" t="s">
        <v>519</v>
      </c>
      <c r="F639" s="209" t="s">
        <v>532</v>
      </c>
      <c r="G639" s="218">
        <v>0</v>
      </c>
      <c r="H639" s="218">
        <v>0</v>
      </c>
      <c r="I639" s="209" t="s">
        <v>1</v>
      </c>
      <c r="J639" s="209" t="s">
        <v>1378</v>
      </c>
      <c r="K639" s="216" t="s">
        <v>3785</v>
      </c>
      <c r="L639" s="217" t="s">
        <v>4771</v>
      </c>
      <c r="M639" s="217" t="s">
        <v>4830</v>
      </c>
      <c r="N639" s="55" t="s">
        <v>2240</v>
      </c>
      <c r="O639" s="55"/>
      <c r="P639" s="222" t="s">
        <v>2902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2240</v>
      </c>
      <c r="X639" s="57" t="s">
        <v>2240</v>
      </c>
      <c r="Y639" s="57" t="s">
        <v>2240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 hidden="1">
      <c r="A640" s="48">
        <f t="shared" si="198"/>
        <v>640</v>
      </c>
      <c r="B640" s="47">
        <f t="shared" si="199"/>
        <v>616</v>
      </c>
      <c r="C640" s="214" t="s">
        <v>3772</v>
      </c>
      <c r="D640" s="214" t="s">
        <v>2903</v>
      </c>
      <c r="E640" s="209" t="s">
        <v>519</v>
      </c>
      <c r="F640" s="210" t="s">
        <v>533</v>
      </c>
      <c r="G640" s="219">
        <v>0</v>
      </c>
      <c r="H640" s="219">
        <v>0</v>
      </c>
      <c r="I640" s="209" t="s">
        <v>1</v>
      </c>
      <c r="J640" s="209" t="s">
        <v>1378</v>
      </c>
      <c r="K640" s="216" t="s">
        <v>3785</v>
      </c>
      <c r="L640" s="217" t="s">
        <v>4771</v>
      </c>
      <c r="M640" s="217" t="s">
        <v>4830</v>
      </c>
      <c r="N640" s="55" t="s">
        <v>2240</v>
      </c>
      <c r="P640" s="222" t="s">
        <v>2903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2240</v>
      </c>
      <c r="X640" s="96" t="s">
        <v>2240</v>
      </c>
      <c r="Y640" s="96" t="s">
        <v>2240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 hidden="1">
      <c r="A641" s="48">
        <f t="shared" si="198"/>
        <v>641</v>
      </c>
      <c r="B641" s="47">
        <f t="shared" si="199"/>
        <v>617</v>
      </c>
      <c r="C641" s="214" t="s">
        <v>3772</v>
      </c>
      <c r="D641" s="214" t="s">
        <v>2904</v>
      </c>
      <c r="E641" s="209" t="s">
        <v>519</v>
      </c>
      <c r="F641" s="209" t="s">
        <v>534</v>
      </c>
      <c r="G641" s="218">
        <v>0</v>
      </c>
      <c r="H641" s="218">
        <v>0</v>
      </c>
      <c r="I641" s="209" t="s">
        <v>1</v>
      </c>
      <c r="J641" s="209" t="s">
        <v>1378</v>
      </c>
      <c r="K641" s="216" t="s">
        <v>3785</v>
      </c>
      <c r="L641" s="217" t="s">
        <v>4771</v>
      </c>
      <c r="M641" s="217" t="s">
        <v>4830</v>
      </c>
      <c r="N641" s="55" t="s">
        <v>2240</v>
      </c>
      <c r="O641" s="55"/>
      <c r="P641" s="222" t="s">
        <v>2904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2240</v>
      </c>
      <c r="X641" s="57" t="s">
        <v>2240</v>
      </c>
      <c r="Y641" s="57" t="s">
        <v>2240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 hidden="1">
      <c r="A642" s="48">
        <f t="shared" si="198"/>
        <v>642</v>
      </c>
      <c r="B642" s="47">
        <f t="shared" si="199"/>
        <v>618</v>
      </c>
      <c r="C642" s="214" t="s">
        <v>3772</v>
      </c>
      <c r="D642" s="214" t="s">
        <v>2022</v>
      </c>
      <c r="E642" s="209" t="s">
        <v>519</v>
      </c>
      <c r="F642" s="209" t="s">
        <v>535</v>
      </c>
      <c r="G642" s="220">
        <v>0</v>
      </c>
      <c r="H642" s="220">
        <v>0</v>
      </c>
      <c r="I642" s="209" t="s">
        <v>1</v>
      </c>
      <c r="J642" s="209" t="s">
        <v>1378</v>
      </c>
      <c r="K642" s="216" t="s">
        <v>3785</v>
      </c>
      <c r="L642" s="217" t="s">
        <v>4771</v>
      </c>
      <c r="M642" s="217" t="s">
        <v>4830</v>
      </c>
      <c r="N642" s="55" t="s">
        <v>2240</v>
      </c>
      <c r="O642" s="55"/>
      <c r="P642" s="222" t="s">
        <v>2022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2240</v>
      </c>
      <c r="X642" s="57" t="s">
        <v>2240</v>
      </c>
      <c r="Y642" s="57" t="s">
        <v>2240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 hidden="1">
      <c r="A643" s="48">
        <f t="shared" si="198"/>
        <v>643</v>
      </c>
      <c r="B643" s="47">
        <f t="shared" si="199"/>
        <v>619</v>
      </c>
      <c r="C643" s="214" t="s">
        <v>3772</v>
      </c>
      <c r="D643" s="214" t="s">
        <v>2905</v>
      </c>
      <c r="E643" s="209" t="s">
        <v>519</v>
      </c>
      <c r="F643" s="210" t="s">
        <v>536</v>
      </c>
      <c r="G643" s="219">
        <v>0</v>
      </c>
      <c r="H643" s="219">
        <v>0</v>
      </c>
      <c r="I643" s="209" t="s">
        <v>1</v>
      </c>
      <c r="J643" s="209" t="s">
        <v>1378</v>
      </c>
      <c r="K643" s="216" t="s">
        <v>3785</v>
      </c>
      <c r="L643" s="217" t="s">
        <v>4771</v>
      </c>
      <c r="M643" s="217" t="s">
        <v>4830</v>
      </c>
      <c r="N643" s="55" t="s">
        <v>2240</v>
      </c>
      <c r="P643" s="222" t="s">
        <v>2905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2240</v>
      </c>
      <c r="X643" s="96" t="s">
        <v>2240</v>
      </c>
      <c r="Y643" s="96" t="s">
        <v>2240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 hidden="1">
      <c r="A644" s="48">
        <f t="shared" si="198"/>
        <v>644</v>
      </c>
      <c r="B644" s="47">
        <f t="shared" si="199"/>
        <v>620</v>
      </c>
      <c r="C644" s="214" t="s">
        <v>3772</v>
      </c>
      <c r="D644" s="214" t="s">
        <v>2024</v>
      </c>
      <c r="E644" s="209" t="s">
        <v>519</v>
      </c>
      <c r="F644" s="209" t="s">
        <v>537</v>
      </c>
      <c r="G644" s="218">
        <v>0</v>
      </c>
      <c r="H644" s="218">
        <v>0</v>
      </c>
      <c r="I644" s="209" t="s">
        <v>1</v>
      </c>
      <c r="J644" s="209" t="s">
        <v>1378</v>
      </c>
      <c r="K644" s="216" t="s">
        <v>3785</v>
      </c>
      <c r="L644" s="217" t="s">
        <v>4771</v>
      </c>
      <c r="M644" s="217" t="s">
        <v>4830</v>
      </c>
      <c r="N644" s="55" t="s">
        <v>2240</v>
      </c>
      <c r="O644" s="55"/>
      <c r="P644" s="222" t="s">
        <v>2024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2240</v>
      </c>
      <c r="X644" s="57" t="s">
        <v>2240</v>
      </c>
      <c r="Y644" s="57" t="s">
        <v>2240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 hidden="1">
      <c r="A645" s="48">
        <f t="shared" si="198"/>
        <v>645</v>
      </c>
      <c r="B645" s="47">
        <f t="shared" si="199"/>
        <v>621</v>
      </c>
      <c r="C645" s="214" t="s">
        <v>3772</v>
      </c>
      <c r="D645" s="214" t="s">
        <v>2906</v>
      </c>
      <c r="E645" s="209" t="s">
        <v>519</v>
      </c>
      <c r="F645" s="209" t="s">
        <v>538</v>
      </c>
      <c r="G645" s="218">
        <v>0</v>
      </c>
      <c r="H645" s="218">
        <v>0</v>
      </c>
      <c r="I645" s="209" t="s">
        <v>1</v>
      </c>
      <c r="J645" s="209" t="s">
        <v>1378</v>
      </c>
      <c r="K645" s="216" t="s">
        <v>3785</v>
      </c>
      <c r="L645" s="217" t="s">
        <v>4771</v>
      </c>
      <c r="M645" s="217" t="s">
        <v>4830</v>
      </c>
      <c r="N645" s="55" t="s">
        <v>2240</v>
      </c>
      <c r="O645" s="55"/>
      <c r="P645" s="222" t="s">
        <v>2906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2240</v>
      </c>
      <c r="X645" s="57" t="s">
        <v>2240</v>
      </c>
      <c r="Y645" s="57" t="s">
        <v>2240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 hidden="1">
      <c r="A646" s="48">
        <f t="shared" si="198"/>
        <v>646</v>
      </c>
      <c r="B646" s="47">
        <f t="shared" si="199"/>
        <v>622</v>
      </c>
      <c r="C646" s="214" t="s">
        <v>3772</v>
      </c>
      <c r="D646" s="214" t="s">
        <v>2907</v>
      </c>
      <c r="E646" s="209" t="s">
        <v>519</v>
      </c>
      <c r="F646" s="210" t="s">
        <v>539</v>
      </c>
      <c r="G646" s="219">
        <v>0</v>
      </c>
      <c r="H646" s="219">
        <v>0</v>
      </c>
      <c r="I646" s="209" t="s">
        <v>1</v>
      </c>
      <c r="J646" s="209" t="s">
        <v>1378</v>
      </c>
      <c r="K646" s="216" t="s">
        <v>3785</v>
      </c>
      <c r="L646" s="217" t="s">
        <v>4771</v>
      </c>
      <c r="M646" s="217" t="s">
        <v>4830</v>
      </c>
      <c r="N646" s="55" t="s">
        <v>2240</v>
      </c>
      <c r="P646" s="222" t="s">
        <v>2907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2240</v>
      </c>
      <c r="X646" s="96" t="s">
        <v>2240</v>
      </c>
      <c r="Y646" s="96" t="s">
        <v>2240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 hidden="1">
      <c r="A647" s="48">
        <f t="shared" si="198"/>
        <v>647</v>
      </c>
      <c r="B647" s="47">
        <f t="shared" si="199"/>
        <v>623</v>
      </c>
      <c r="C647" s="214" t="s">
        <v>3772</v>
      </c>
      <c r="D647" s="214" t="s">
        <v>2908</v>
      </c>
      <c r="E647" s="209" t="s">
        <v>519</v>
      </c>
      <c r="F647" s="210" t="s">
        <v>540</v>
      </c>
      <c r="G647" s="219">
        <v>0</v>
      </c>
      <c r="H647" s="219">
        <v>0</v>
      </c>
      <c r="I647" s="209" t="s">
        <v>1</v>
      </c>
      <c r="J647" s="209" t="s">
        <v>1378</v>
      </c>
      <c r="K647" s="216" t="s">
        <v>3785</v>
      </c>
      <c r="L647" s="217" t="s">
        <v>4771</v>
      </c>
      <c r="M647" s="217" t="s">
        <v>4830</v>
      </c>
      <c r="N647" s="55" t="s">
        <v>2240</v>
      </c>
      <c r="P647" s="222" t="s">
        <v>2908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2240</v>
      </c>
      <c r="X647" s="96" t="s">
        <v>2240</v>
      </c>
      <c r="Y647" s="96" t="s">
        <v>2240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 hidden="1">
      <c r="A648" s="48">
        <f t="shared" si="198"/>
        <v>648</v>
      </c>
      <c r="B648" s="47">
        <f t="shared" si="199"/>
        <v>624</v>
      </c>
      <c r="C648" s="214" t="s">
        <v>3772</v>
      </c>
      <c r="D648" s="214" t="s">
        <v>2909</v>
      </c>
      <c r="E648" s="209" t="s">
        <v>519</v>
      </c>
      <c r="F648" s="209" t="s">
        <v>424</v>
      </c>
      <c r="G648" s="218">
        <v>0</v>
      </c>
      <c r="H648" s="218">
        <v>0</v>
      </c>
      <c r="I648" s="209" t="s">
        <v>1</v>
      </c>
      <c r="J648" s="209" t="s">
        <v>1378</v>
      </c>
      <c r="K648" s="216" t="s">
        <v>3785</v>
      </c>
      <c r="L648" s="217" t="s">
        <v>4771</v>
      </c>
      <c r="M648" s="217" t="s">
        <v>4830</v>
      </c>
      <c r="N648" s="55" t="s">
        <v>2240</v>
      </c>
      <c r="O648" s="55"/>
      <c r="P648" s="222" t="s">
        <v>2909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2240</v>
      </c>
      <c r="X648" s="57" t="s">
        <v>2240</v>
      </c>
      <c r="Y648" s="57" t="s">
        <v>2240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 hidden="1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14" t="s">
        <v>3772</v>
      </c>
      <c r="D649" s="214" t="s">
        <v>2910</v>
      </c>
      <c r="E649" s="209" t="s">
        <v>519</v>
      </c>
      <c r="F649" s="209" t="s">
        <v>541</v>
      </c>
      <c r="G649" s="218">
        <v>0</v>
      </c>
      <c r="H649" s="218">
        <v>0</v>
      </c>
      <c r="I649" s="209" t="s">
        <v>1</v>
      </c>
      <c r="J649" s="209" t="s">
        <v>1378</v>
      </c>
      <c r="K649" s="216" t="s">
        <v>3785</v>
      </c>
      <c r="L649" s="217" t="s">
        <v>4771</v>
      </c>
      <c r="M649" s="217" t="s">
        <v>4830</v>
      </c>
      <c r="N649" s="55" t="s">
        <v>2240</v>
      </c>
      <c r="O649" s="55"/>
      <c r="P649" s="222" t="s">
        <v>2910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2240</v>
      </c>
      <c r="X649" s="57" t="s">
        <v>2240</v>
      </c>
      <c r="Y649" s="57" t="s">
        <v>2240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 hidden="1">
      <c r="A650" s="48">
        <f t="shared" si="208"/>
        <v>650</v>
      </c>
      <c r="B650" s="47">
        <f t="shared" si="209"/>
        <v>626</v>
      </c>
      <c r="C650" s="214" t="s">
        <v>3772</v>
      </c>
      <c r="D650" s="214" t="s">
        <v>2911</v>
      </c>
      <c r="E650" s="209" t="s">
        <v>519</v>
      </c>
      <c r="F650" s="209" t="s">
        <v>542</v>
      </c>
      <c r="G650" s="218">
        <v>0</v>
      </c>
      <c r="H650" s="218">
        <v>0</v>
      </c>
      <c r="I650" s="209" t="s">
        <v>1</v>
      </c>
      <c r="J650" s="209" t="s">
        <v>1378</v>
      </c>
      <c r="K650" s="216" t="s">
        <v>3785</v>
      </c>
      <c r="L650" s="217" t="s">
        <v>4771</v>
      </c>
      <c r="M650" s="217" t="s">
        <v>4830</v>
      </c>
      <c r="N650" s="55" t="s">
        <v>2240</v>
      </c>
      <c r="O650" s="55"/>
      <c r="P650" s="222" t="s">
        <v>2911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2240</v>
      </c>
      <c r="X650" s="57" t="s">
        <v>2240</v>
      </c>
      <c r="Y650" s="57" t="s">
        <v>2240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 hidden="1">
      <c r="A651" s="48">
        <f t="shared" si="208"/>
        <v>651</v>
      </c>
      <c r="B651" s="47">
        <f t="shared" si="209"/>
        <v>627</v>
      </c>
      <c r="C651" s="214" t="s">
        <v>3772</v>
      </c>
      <c r="D651" s="214" t="s">
        <v>2912</v>
      </c>
      <c r="E651" s="209" t="s">
        <v>519</v>
      </c>
      <c r="F651" s="209" t="s">
        <v>543</v>
      </c>
      <c r="G651" s="218">
        <v>0</v>
      </c>
      <c r="H651" s="218">
        <v>0</v>
      </c>
      <c r="I651" s="209" t="s">
        <v>1</v>
      </c>
      <c r="J651" s="209" t="s">
        <v>1378</v>
      </c>
      <c r="K651" s="216" t="s">
        <v>3785</v>
      </c>
      <c r="L651" s="217" t="s">
        <v>4771</v>
      </c>
      <c r="M651" s="217" t="s">
        <v>4830</v>
      </c>
      <c r="N651" s="55" t="s">
        <v>2240</v>
      </c>
      <c r="O651" s="55"/>
      <c r="P651" s="222" t="s">
        <v>2912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2240</v>
      </c>
      <c r="X651" s="57" t="s">
        <v>2240</v>
      </c>
      <c r="Y651" s="57" t="s">
        <v>2240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 hidden="1">
      <c r="A652" s="48">
        <f t="shared" si="208"/>
        <v>652</v>
      </c>
      <c r="B652" s="47">
        <f t="shared" si="209"/>
        <v>628</v>
      </c>
      <c r="C652" s="214" t="s">
        <v>3772</v>
      </c>
      <c r="D652" s="214" t="s">
        <v>2913</v>
      </c>
      <c r="E652" s="209" t="s">
        <v>519</v>
      </c>
      <c r="F652" s="209" t="s">
        <v>0</v>
      </c>
      <c r="G652" s="218">
        <v>0</v>
      </c>
      <c r="H652" s="218">
        <v>0</v>
      </c>
      <c r="I652" s="209" t="s">
        <v>1</v>
      </c>
      <c r="J652" s="209" t="s">
        <v>1378</v>
      </c>
      <c r="K652" s="216" t="s">
        <v>3785</v>
      </c>
      <c r="L652" s="217" t="s">
        <v>4771</v>
      </c>
      <c r="M652" s="217" t="s">
        <v>4830</v>
      </c>
      <c r="N652" s="55" t="s">
        <v>2240</v>
      </c>
      <c r="O652" s="55"/>
      <c r="P652" s="222" t="s">
        <v>2913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2240</v>
      </c>
      <c r="X652" s="57" t="s">
        <v>2240</v>
      </c>
      <c r="Y652" s="57" t="s">
        <v>2240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 hidden="1">
      <c r="A653" s="48">
        <f t="shared" si="208"/>
        <v>653</v>
      </c>
      <c r="B653" s="47">
        <f t="shared" si="209"/>
        <v>629</v>
      </c>
      <c r="C653" s="214" t="s">
        <v>3772</v>
      </c>
      <c r="D653" s="214" t="s">
        <v>2915</v>
      </c>
      <c r="E653" s="209" t="s">
        <v>519</v>
      </c>
      <c r="F653" s="209" t="s">
        <v>545</v>
      </c>
      <c r="G653" s="220">
        <v>0</v>
      </c>
      <c r="H653" s="220">
        <v>0</v>
      </c>
      <c r="I653" s="209" t="s">
        <v>1</v>
      </c>
      <c r="J653" s="209" t="s">
        <v>1378</v>
      </c>
      <c r="K653" s="216" t="s">
        <v>3785</v>
      </c>
      <c r="L653" s="217" t="s">
        <v>4771</v>
      </c>
      <c r="M653" s="217" t="s">
        <v>4830</v>
      </c>
      <c r="N653" s="55" t="s">
        <v>2240</v>
      </c>
      <c r="O653" s="55"/>
      <c r="P653" s="222" t="s">
        <v>2915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2240</v>
      </c>
      <c r="X653" s="57" t="s">
        <v>2240</v>
      </c>
      <c r="Y653" s="57" t="s">
        <v>2240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 hidden="1">
      <c r="A654" s="48">
        <f t="shared" si="208"/>
        <v>654</v>
      </c>
      <c r="B654" s="47">
        <f t="shared" si="209"/>
        <v>630</v>
      </c>
      <c r="C654" s="214" t="s">
        <v>3772</v>
      </c>
      <c r="D654" s="214" t="s">
        <v>2916</v>
      </c>
      <c r="E654" s="209" t="s">
        <v>519</v>
      </c>
      <c r="F654" s="210" t="s">
        <v>398</v>
      </c>
      <c r="G654" s="219">
        <v>0</v>
      </c>
      <c r="H654" s="219">
        <v>0</v>
      </c>
      <c r="I654" s="209" t="s">
        <v>1</v>
      </c>
      <c r="J654" s="209" t="s">
        <v>1378</v>
      </c>
      <c r="K654" s="216" t="s">
        <v>3785</v>
      </c>
      <c r="L654" s="217" t="s">
        <v>4771</v>
      </c>
      <c r="M654" s="217" t="s">
        <v>4830</v>
      </c>
      <c r="N654" s="55" t="s">
        <v>2240</v>
      </c>
      <c r="P654" s="222" t="s">
        <v>2916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2240</v>
      </c>
      <c r="X654" s="96" t="s">
        <v>2240</v>
      </c>
      <c r="Y654" s="96" t="s">
        <v>2240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 hidden="1">
      <c r="A655" s="48">
        <f t="shared" si="208"/>
        <v>655</v>
      </c>
      <c r="B655" s="47">
        <f t="shared" si="209"/>
        <v>631</v>
      </c>
      <c r="C655" s="214" t="s">
        <v>3772</v>
      </c>
      <c r="D655" s="214" t="s">
        <v>2917</v>
      </c>
      <c r="E655" s="209" t="s">
        <v>519</v>
      </c>
      <c r="F655" s="209" t="s">
        <v>546</v>
      </c>
      <c r="G655" s="218">
        <v>0</v>
      </c>
      <c r="H655" s="218">
        <v>0</v>
      </c>
      <c r="I655" s="209" t="s">
        <v>1</v>
      </c>
      <c r="J655" s="209" t="s">
        <v>1378</v>
      </c>
      <c r="K655" s="216" t="s">
        <v>3785</v>
      </c>
      <c r="L655" s="217" t="s">
        <v>4771</v>
      </c>
      <c r="M655" s="217" t="s">
        <v>4830</v>
      </c>
      <c r="N655" s="55" t="s">
        <v>2240</v>
      </c>
      <c r="O655" s="55"/>
      <c r="P655" s="222" t="s">
        <v>2917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2240</v>
      </c>
      <c r="X655" s="57" t="s">
        <v>2240</v>
      </c>
      <c r="Y655" s="57" t="s">
        <v>2240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 hidden="1">
      <c r="A656" s="48">
        <f t="shared" si="208"/>
        <v>656</v>
      </c>
      <c r="B656" s="47">
        <f t="shared" si="209"/>
        <v>632</v>
      </c>
      <c r="C656" s="214" t="s">
        <v>3772</v>
      </c>
      <c r="D656" s="214" t="s">
        <v>2008</v>
      </c>
      <c r="E656" s="209" t="s">
        <v>519</v>
      </c>
      <c r="F656" s="209" t="s">
        <v>547</v>
      </c>
      <c r="G656" s="218">
        <v>0</v>
      </c>
      <c r="H656" s="218">
        <v>0</v>
      </c>
      <c r="I656" s="209" t="s">
        <v>1</v>
      </c>
      <c r="J656" s="209" t="s">
        <v>1378</v>
      </c>
      <c r="K656" s="216" t="s">
        <v>3785</v>
      </c>
      <c r="L656" s="217" t="s">
        <v>4771</v>
      </c>
      <c r="M656" s="217" t="s">
        <v>4830</v>
      </c>
      <c r="N656" s="55" t="s">
        <v>2240</v>
      </c>
      <c r="O656" s="55"/>
      <c r="P656" s="222" t="s">
        <v>2008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2240</v>
      </c>
      <c r="X656" s="57" t="s">
        <v>2240</v>
      </c>
      <c r="Y656" s="57" t="s">
        <v>2240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 hidden="1">
      <c r="A657" s="48">
        <f t="shared" si="208"/>
        <v>657</v>
      </c>
      <c r="B657" s="47">
        <f t="shared" si="209"/>
        <v>633</v>
      </c>
      <c r="C657" s="214" t="s">
        <v>3772</v>
      </c>
      <c r="D657" s="214" t="s">
        <v>2919</v>
      </c>
      <c r="E657" s="209" t="s">
        <v>519</v>
      </c>
      <c r="F657" s="210" t="s">
        <v>549</v>
      </c>
      <c r="G657" s="219">
        <v>0</v>
      </c>
      <c r="H657" s="219">
        <v>0</v>
      </c>
      <c r="I657" s="209" t="s">
        <v>1</v>
      </c>
      <c r="J657" s="209" t="s">
        <v>1378</v>
      </c>
      <c r="K657" s="216" t="s">
        <v>3785</v>
      </c>
      <c r="L657" s="217" t="s">
        <v>4771</v>
      </c>
      <c r="M657" s="217" t="s">
        <v>4830</v>
      </c>
      <c r="N657" s="55" t="s">
        <v>2240</v>
      </c>
      <c r="P657" s="222" t="s">
        <v>2919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2240</v>
      </c>
      <c r="X657" s="96" t="s">
        <v>2240</v>
      </c>
      <c r="Y657" s="96" t="s">
        <v>2240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 hidden="1">
      <c r="A658" s="48">
        <f t="shared" si="208"/>
        <v>658</v>
      </c>
      <c r="B658" s="47">
        <f t="shared" si="209"/>
        <v>634</v>
      </c>
      <c r="C658" s="214" t="s">
        <v>3772</v>
      </c>
      <c r="D658" s="214" t="s">
        <v>2920</v>
      </c>
      <c r="E658" s="209" t="s">
        <v>519</v>
      </c>
      <c r="F658" s="209" t="s">
        <v>550</v>
      </c>
      <c r="G658" s="218">
        <v>0</v>
      </c>
      <c r="H658" s="218">
        <v>0</v>
      </c>
      <c r="I658" s="209" t="s">
        <v>1</v>
      </c>
      <c r="J658" s="209" t="s">
        <v>1378</v>
      </c>
      <c r="K658" s="216" t="s">
        <v>3785</v>
      </c>
      <c r="L658" s="217" t="s">
        <v>4771</v>
      </c>
      <c r="M658" s="217" t="s">
        <v>4830</v>
      </c>
      <c r="N658" s="55" t="s">
        <v>2240</v>
      </c>
      <c r="O658" s="55"/>
      <c r="P658" s="222" t="s">
        <v>2920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2240</v>
      </c>
      <c r="X658" s="57" t="s">
        <v>2240</v>
      </c>
      <c r="Y658" s="57" t="s">
        <v>2240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 hidden="1">
      <c r="A659" s="48">
        <f t="shared" si="208"/>
        <v>659</v>
      </c>
      <c r="B659" s="47">
        <f t="shared" si="209"/>
        <v>635</v>
      </c>
      <c r="C659" s="214" t="s">
        <v>3772</v>
      </c>
      <c r="D659" s="214" t="s">
        <v>2922</v>
      </c>
      <c r="E659" s="209" t="s">
        <v>519</v>
      </c>
      <c r="F659" s="210" t="s">
        <v>552</v>
      </c>
      <c r="G659" s="219">
        <v>0</v>
      </c>
      <c r="H659" s="219">
        <v>0</v>
      </c>
      <c r="I659" s="209" t="s">
        <v>1</v>
      </c>
      <c r="J659" s="209" t="s">
        <v>1378</v>
      </c>
      <c r="K659" s="216" t="s">
        <v>3785</v>
      </c>
      <c r="L659" s="217" t="s">
        <v>4771</v>
      </c>
      <c r="M659" s="217" t="s">
        <v>4830</v>
      </c>
      <c r="N659" s="55" t="s">
        <v>2240</v>
      </c>
      <c r="P659" s="222" t="s">
        <v>2922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2240</v>
      </c>
      <c r="X659" s="96" t="s">
        <v>2240</v>
      </c>
      <c r="Y659" s="96" t="s">
        <v>2240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 hidden="1">
      <c r="A660" s="48">
        <f t="shared" si="208"/>
        <v>660</v>
      </c>
      <c r="B660" s="47">
        <f t="shared" si="209"/>
        <v>636</v>
      </c>
      <c r="C660" s="214" t="s">
        <v>3772</v>
      </c>
      <c r="D660" s="214" t="s">
        <v>2923</v>
      </c>
      <c r="E660" s="209" t="s">
        <v>519</v>
      </c>
      <c r="F660" s="209" t="s">
        <v>553</v>
      </c>
      <c r="G660" s="218">
        <v>0</v>
      </c>
      <c r="H660" s="218">
        <v>0</v>
      </c>
      <c r="I660" s="209" t="s">
        <v>1</v>
      </c>
      <c r="J660" s="209" t="s">
        <v>1378</v>
      </c>
      <c r="K660" s="216" t="s">
        <v>3785</v>
      </c>
      <c r="L660" s="217" t="s">
        <v>4771</v>
      </c>
      <c r="M660" s="217" t="s">
        <v>4830</v>
      </c>
      <c r="N660" s="55" t="s">
        <v>2240</v>
      </c>
      <c r="O660" s="55"/>
      <c r="P660" s="222" t="s">
        <v>2923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2240</v>
      </c>
      <c r="X660" s="57" t="s">
        <v>2240</v>
      </c>
      <c r="Y660" s="57" t="s">
        <v>2240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 hidden="1">
      <c r="A661" s="48">
        <f t="shared" si="208"/>
        <v>661</v>
      </c>
      <c r="B661" s="47">
        <f t="shared" si="209"/>
        <v>637</v>
      </c>
      <c r="C661" s="214" t="s">
        <v>3772</v>
      </c>
      <c r="D661" s="214" t="s">
        <v>2926</v>
      </c>
      <c r="E661" s="209" t="s">
        <v>519</v>
      </c>
      <c r="F661" s="209" t="s">
        <v>556</v>
      </c>
      <c r="G661" s="218">
        <v>0</v>
      </c>
      <c r="H661" s="218">
        <v>0</v>
      </c>
      <c r="I661" s="209" t="s">
        <v>1</v>
      </c>
      <c r="J661" s="209" t="s">
        <v>1378</v>
      </c>
      <c r="K661" s="216" t="s">
        <v>3785</v>
      </c>
      <c r="L661" s="217" t="s">
        <v>4771</v>
      </c>
      <c r="M661" s="217" t="s">
        <v>4830</v>
      </c>
      <c r="N661" s="55" t="s">
        <v>2240</v>
      </c>
      <c r="O661" s="55"/>
      <c r="P661" s="222" t="s">
        <v>2926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2240</v>
      </c>
      <c r="X661" s="57" t="s">
        <v>2240</v>
      </c>
      <c r="Y661" s="57" t="s">
        <v>2240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 hidden="1">
      <c r="A662" s="48">
        <f t="shared" si="208"/>
        <v>662</v>
      </c>
      <c r="B662" s="47">
        <f t="shared" si="209"/>
        <v>638</v>
      </c>
      <c r="C662" s="214" t="s">
        <v>3772</v>
      </c>
      <c r="D662" s="214" t="s">
        <v>2927</v>
      </c>
      <c r="E662" s="209" t="s">
        <v>519</v>
      </c>
      <c r="F662" s="209" t="s">
        <v>557</v>
      </c>
      <c r="G662" s="218">
        <v>0</v>
      </c>
      <c r="H662" s="218">
        <v>0</v>
      </c>
      <c r="I662" s="209" t="s">
        <v>1</v>
      </c>
      <c r="J662" s="209" t="s">
        <v>1378</v>
      </c>
      <c r="K662" s="216" t="s">
        <v>3785</v>
      </c>
      <c r="L662" s="217" t="s">
        <v>4771</v>
      </c>
      <c r="M662" s="217" t="s">
        <v>4830</v>
      </c>
      <c r="N662" s="55" t="s">
        <v>2240</v>
      </c>
      <c r="O662" s="55"/>
      <c r="P662" s="222" t="s">
        <v>2927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2240</v>
      </c>
      <c r="X662" s="57" t="s">
        <v>2240</v>
      </c>
      <c r="Y662" s="57" t="s">
        <v>2240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 hidden="1">
      <c r="A663" s="48">
        <f t="shared" si="208"/>
        <v>663</v>
      </c>
      <c r="B663" s="47">
        <f t="shared" si="209"/>
        <v>639</v>
      </c>
      <c r="C663" s="214" t="s">
        <v>3772</v>
      </c>
      <c r="D663" s="214" t="s">
        <v>2928</v>
      </c>
      <c r="E663" s="209" t="s">
        <v>519</v>
      </c>
      <c r="F663" s="209" t="s">
        <v>558</v>
      </c>
      <c r="G663" s="218">
        <v>0</v>
      </c>
      <c r="H663" s="218">
        <v>0</v>
      </c>
      <c r="I663" s="209" t="s">
        <v>1</v>
      </c>
      <c r="J663" s="209" t="s">
        <v>1378</v>
      </c>
      <c r="K663" s="216" t="s">
        <v>3785</v>
      </c>
      <c r="L663" s="217" t="s">
        <v>4771</v>
      </c>
      <c r="M663" s="217" t="s">
        <v>4830</v>
      </c>
      <c r="N663" s="55" t="s">
        <v>2240</v>
      </c>
      <c r="O663" s="55"/>
      <c r="P663" s="222" t="s">
        <v>2928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2240</v>
      </c>
      <c r="X663" s="57" t="s">
        <v>2240</v>
      </c>
      <c r="Y663" s="57" t="s">
        <v>2240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 hidden="1">
      <c r="A664" s="48">
        <f t="shared" si="208"/>
        <v>664</v>
      </c>
      <c r="B664" s="47">
        <f t="shared" si="209"/>
        <v>640</v>
      </c>
      <c r="C664" s="214" t="s">
        <v>3772</v>
      </c>
      <c r="D664" s="214" t="s">
        <v>2929</v>
      </c>
      <c r="E664" s="209" t="s">
        <v>519</v>
      </c>
      <c r="F664" s="210" t="s">
        <v>559</v>
      </c>
      <c r="G664" s="219">
        <v>0</v>
      </c>
      <c r="H664" s="219">
        <v>0</v>
      </c>
      <c r="I664" s="209" t="s">
        <v>1</v>
      </c>
      <c r="J664" s="209" t="s">
        <v>1378</v>
      </c>
      <c r="K664" s="216" t="s">
        <v>3785</v>
      </c>
      <c r="L664" s="217" t="s">
        <v>4771</v>
      </c>
      <c r="M664" s="217" t="s">
        <v>4830</v>
      </c>
      <c r="N664" s="55" t="s">
        <v>2240</v>
      </c>
      <c r="P664" s="222" t="s">
        <v>2929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2240</v>
      </c>
      <c r="X664" s="96" t="s">
        <v>2240</v>
      </c>
      <c r="Y664" s="96" t="s">
        <v>2240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 hidden="1">
      <c r="A665" s="48">
        <f t="shared" si="208"/>
        <v>665</v>
      </c>
      <c r="B665" s="47">
        <f t="shared" si="209"/>
        <v>641</v>
      </c>
      <c r="C665" s="214" t="s">
        <v>3772</v>
      </c>
      <c r="D665" s="214" t="s">
        <v>2930</v>
      </c>
      <c r="E665" s="209" t="s">
        <v>519</v>
      </c>
      <c r="F665" s="209" t="s">
        <v>560</v>
      </c>
      <c r="G665" s="218">
        <v>0</v>
      </c>
      <c r="H665" s="218">
        <v>0</v>
      </c>
      <c r="I665" s="209" t="s">
        <v>1</v>
      </c>
      <c r="J665" s="209" t="s">
        <v>1378</v>
      </c>
      <c r="K665" s="216" t="s">
        <v>3785</v>
      </c>
      <c r="L665" s="217" t="s">
        <v>4771</v>
      </c>
      <c r="M665" s="217" t="s">
        <v>4830</v>
      </c>
      <c r="N665" s="55" t="s">
        <v>2240</v>
      </c>
      <c r="O665" s="55"/>
      <c r="P665" s="222" t="s">
        <v>2930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2240</v>
      </c>
      <c r="X665" s="57" t="s">
        <v>2240</v>
      </c>
      <c r="Y665" s="57" t="s">
        <v>2240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 hidden="1">
      <c r="A666" s="48">
        <f t="shared" si="208"/>
        <v>666</v>
      </c>
      <c r="B666" s="47">
        <f t="shared" si="209"/>
        <v>642</v>
      </c>
      <c r="C666" s="214" t="s">
        <v>3772</v>
      </c>
      <c r="D666" s="214" t="s">
        <v>2931</v>
      </c>
      <c r="E666" s="209" t="s">
        <v>519</v>
      </c>
      <c r="F666" s="209" t="s">
        <v>561</v>
      </c>
      <c r="G666" s="218">
        <v>0</v>
      </c>
      <c r="H666" s="218">
        <v>0</v>
      </c>
      <c r="I666" s="209" t="s">
        <v>1</v>
      </c>
      <c r="J666" s="209" t="s">
        <v>1378</v>
      </c>
      <c r="K666" s="216" t="s">
        <v>3785</v>
      </c>
      <c r="L666" s="217" t="s">
        <v>4771</v>
      </c>
      <c r="M666" s="217" t="s">
        <v>4830</v>
      </c>
      <c r="N666" s="55" t="s">
        <v>2240</v>
      </c>
      <c r="O666" s="55"/>
      <c r="P666" s="222" t="s">
        <v>2931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2240</v>
      </c>
      <c r="X666" s="57" t="s">
        <v>2240</v>
      </c>
      <c r="Y666" s="57" t="s">
        <v>2240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 hidden="1">
      <c r="A667" s="48">
        <f t="shared" si="208"/>
        <v>667</v>
      </c>
      <c r="B667" s="47">
        <f t="shared" si="209"/>
        <v>643</v>
      </c>
      <c r="C667" s="214" t="s">
        <v>3772</v>
      </c>
      <c r="D667" s="214" t="s">
        <v>2932</v>
      </c>
      <c r="E667" s="209" t="s">
        <v>519</v>
      </c>
      <c r="F667" s="209" t="s">
        <v>562</v>
      </c>
      <c r="G667" s="218">
        <v>0</v>
      </c>
      <c r="H667" s="218">
        <v>0</v>
      </c>
      <c r="I667" s="209" t="s">
        <v>1</v>
      </c>
      <c r="J667" s="209" t="s">
        <v>1378</v>
      </c>
      <c r="K667" s="216" t="s">
        <v>3785</v>
      </c>
      <c r="L667" s="217" t="s">
        <v>4771</v>
      </c>
      <c r="M667" s="217" t="s">
        <v>4830</v>
      </c>
      <c r="N667" s="55" t="s">
        <v>2240</v>
      </c>
      <c r="O667" s="55"/>
      <c r="P667" s="222" t="s">
        <v>2932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2240</v>
      </c>
      <c r="X667" s="57" t="s">
        <v>2240</v>
      </c>
      <c r="Y667" s="57" t="s">
        <v>2240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 hidden="1">
      <c r="A668" s="48">
        <f t="shared" si="208"/>
        <v>668</v>
      </c>
      <c r="B668" s="47">
        <f t="shared" si="209"/>
        <v>644</v>
      </c>
      <c r="C668" s="214" t="s">
        <v>3772</v>
      </c>
      <c r="D668" s="214" t="s">
        <v>2023</v>
      </c>
      <c r="E668" s="209" t="s">
        <v>519</v>
      </c>
      <c r="F668" s="209" t="s">
        <v>415</v>
      </c>
      <c r="G668" s="218">
        <v>0</v>
      </c>
      <c r="H668" s="218">
        <v>0</v>
      </c>
      <c r="I668" s="209" t="s">
        <v>1</v>
      </c>
      <c r="J668" s="209" t="s">
        <v>1378</v>
      </c>
      <c r="K668" s="216" t="s">
        <v>3785</v>
      </c>
      <c r="L668" s="217" t="s">
        <v>4771</v>
      </c>
      <c r="M668" s="217" t="s">
        <v>4830</v>
      </c>
      <c r="N668" s="55" t="s">
        <v>2240</v>
      </c>
      <c r="O668" s="55"/>
      <c r="P668" s="222" t="s">
        <v>2023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2240</v>
      </c>
      <c r="X668" s="57" t="s">
        <v>2240</v>
      </c>
      <c r="Y668" s="57" t="s">
        <v>2240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 hidden="1">
      <c r="A669" s="48">
        <f t="shared" si="208"/>
        <v>669</v>
      </c>
      <c r="B669" s="47">
        <f t="shared" si="209"/>
        <v>645</v>
      </c>
      <c r="C669" s="214" t="s">
        <v>3772</v>
      </c>
      <c r="D669" s="214" t="s">
        <v>2934</v>
      </c>
      <c r="E669" s="209" t="s">
        <v>519</v>
      </c>
      <c r="F669" s="209" t="s">
        <v>564</v>
      </c>
      <c r="G669" s="218">
        <v>0</v>
      </c>
      <c r="H669" s="218">
        <v>0</v>
      </c>
      <c r="I669" s="209" t="s">
        <v>1</v>
      </c>
      <c r="J669" s="209" t="s">
        <v>1378</v>
      </c>
      <c r="K669" s="216" t="s">
        <v>3785</v>
      </c>
      <c r="L669" s="217" t="s">
        <v>4771</v>
      </c>
      <c r="M669" s="217" t="s">
        <v>4830</v>
      </c>
      <c r="N669" s="55" t="s">
        <v>2240</v>
      </c>
      <c r="O669" s="55"/>
      <c r="P669" s="222" t="s">
        <v>2934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2240</v>
      </c>
      <c r="X669" s="57" t="s">
        <v>2240</v>
      </c>
      <c r="Y669" s="57" t="s">
        <v>2240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 hidden="1">
      <c r="A670" s="48">
        <f t="shared" si="208"/>
        <v>670</v>
      </c>
      <c r="B670" s="47">
        <f t="shared" si="209"/>
        <v>646</v>
      </c>
      <c r="C670" s="214" t="s">
        <v>3772</v>
      </c>
      <c r="D670" s="214" t="s">
        <v>2025</v>
      </c>
      <c r="E670" s="209" t="s">
        <v>519</v>
      </c>
      <c r="F670" s="209" t="s">
        <v>565</v>
      </c>
      <c r="G670" s="218">
        <v>0</v>
      </c>
      <c r="H670" s="218">
        <v>0</v>
      </c>
      <c r="I670" s="209" t="s">
        <v>1</v>
      </c>
      <c r="J670" s="209" t="s">
        <v>1378</v>
      </c>
      <c r="K670" s="216" t="s">
        <v>3785</v>
      </c>
      <c r="L670" s="217" t="s">
        <v>4771</v>
      </c>
      <c r="M670" s="217" t="s">
        <v>4830</v>
      </c>
      <c r="N670" s="55" t="s">
        <v>2240</v>
      </c>
      <c r="O670" s="55"/>
      <c r="P670" s="222" t="s">
        <v>2025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2240</v>
      </c>
      <c r="X670" s="57" t="s">
        <v>2240</v>
      </c>
      <c r="Y670" s="57" t="s">
        <v>2240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 hidden="1">
      <c r="A671" s="48">
        <f t="shared" si="208"/>
        <v>671</v>
      </c>
      <c r="B671" s="47">
        <f t="shared" si="209"/>
        <v>647</v>
      </c>
      <c r="C671" s="214" t="s">
        <v>3772</v>
      </c>
      <c r="D671" s="214" t="s">
        <v>2936</v>
      </c>
      <c r="E671" s="209" t="s">
        <v>519</v>
      </c>
      <c r="F671" s="209" t="s">
        <v>567</v>
      </c>
      <c r="G671" s="218">
        <v>0</v>
      </c>
      <c r="H671" s="218">
        <v>0</v>
      </c>
      <c r="I671" s="209" t="s">
        <v>1</v>
      </c>
      <c r="J671" s="209" t="s">
        <v>1378</v>
      </c>
      <c r="K671" s="216" t="s">
        <v>3785</v>
      </c>
      <c r="L671" s="217" t="s">
        <v>4771</v>
      </c>
      <c r="M671" s="217" t="s">
        <v>4830</v>
      </c>
      <c r="N671" s="55" t="s">
        <v>2240</v>
      </c>
      <c r="O671" s="55"/>
      <c r="P671" s="222" t="s">
        <v>2936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2240</v>
      </c>
      <c r="X671" s="57" t="s">
        <v>2240</v>
      </c>
      <c r="Y671" s="57" t="s">
        <v>2240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 hidden="1">
      <c r="A672" s="48">
        <f t="shared" si="208"/>
        <v>672</v>
      </c>
      <c r="B672" s="47">
        <f t="shared" si="209"/>
        <v>648</v>
      </c>
      <c r="C672" s="214" t="s">
        <v>3772</v>
      </c>
      <c r="D672" s="214" t="s">
        <v>2937</v>
      </c>
      <c r="E672" s="209" t="s">
        <v>519</v>
      </c>
      <c r="F672" s="209" t="s">
        <v>568</v>
      </c>
      <c r="G672" s="218">
        <v>0</v>
      </c>
      <c r="H672" s="218">
        <v>0</v>
      </c>
      <c r="I672" s="209" t="s">
        <v>1</v>
      </c>
      <c r="J672" s="209" t="s">
        <v>1378</v>
      </c>
      <c r="K672" s="216" t="s">
        <v>3785</v>
      </c>
      <c r="L672" s="217" t="s">
        <v>4771</v>
      </c>
      <c r="M672" s="217" t="s">
        <v>4830</v>
      </c>
      <c r="N672" s="55" t="s">
        <v>2240</v>
      </c>
      <c r="O672" s="55"/>
      <c r="P672" s="222" t="s">
        <v>2937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2240</v>
      </c>
      <c r="X672" s="57" t="s">
        <v>2240</v>
      </c>
      <c r="Y672" s="57" t="s">
        <v>2240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 hidden="1">
      <c r="A673" s="48">
        <f t="shared" si="208"/>
        <v>673</v>
      </c>
      <c r="B673" s="47">
        <f t="shared" si="209"/>
        <v>649</v>
      </c>
      <c r="C673" s="214" t="s">
        <v>3772</v>
      </c>
      <c r="D673" s="214" t="s">
        <v>2939</v>
      </c>
      <c r="E673" s="209" t="s">
        <v>519</v>
      </c>
      <c r="F673" s="209" t="s">
        <v>570</v>
      </c>
      <c r="G673" s="218">
        <v>0</v>
      </c>
      <c r="H673" s="218">
        <v>0</v>
      </c>
      <c r="I673" s="209" t="s">
        <v>1</v>
      </c>
      <c r="J673" s="209" t="s">
        <v>1378</v>
      </c>
      <c r="K673" s="216" t="s">
        <v>3785</v>
      </c>
      <c r="L673" s="217" t="s">
        <v>4771</v>
      </c>
      <c r="M673" s="217" t="s">
        <v>4830</v>
      </c>
      <c r="N673" s="55" t="s">
        <v>2240</v>
      </c>
      <c r="O673" s="55"/>
      <c r="P673" s="222" t="s">
        <v>2939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2240</v>
      </c>
      <c r="X673" s="57" t="s">
        <v>2240</v>
      </c>
      <c r="Y673" s="57" t="s">
        <v>2240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 hidden="1">
      <c r="A674" s="48">
        <f t="shared" si="208"/>
        <v>674</v>
      </c>
      <c r="B674" s="47">
        <f t="shared" si="209"/>
        <v>650</v>
      </c>
      <c r="C674" s="214" t="s">
        <v>3772</v>
      </c>
      <c r="D674" s="214" t="s">
        <v>2941</v>
      </c>
      <c r="E674" s="209" t="s">
        <v>519</v>
      </c>
      <c r="F674" s="209" t="s">
        <v>572</v>
      </c>
      <c r="G674" s="218">
        <v>0</v>
      </c>
      <c r="H674" s="218">
        <v>0</v>
      </c>
      <c r="I674" s="209" t="s">
        <v>1</v>
      </c>
      <c r="J674" s="209" t="s">
        <v>1378</v>
      </c>
      <c r="K674" s="216" t="s">
        <v>3785</v>
      </c>
      <c r="L674" s="217" t="s">
        <v>4771</v>
      </c>
      <c r="M674" s="217" t="s">
        <v>4830</v>
      </c>
      <c r="N674" s="55" t="s">
        <v>2240</v>
      </c>
      <c r="O674" s="55"/>
      <c r="P674" s="222" t="s">
        <v>2941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2240</v>
      </c>
      <c r="X674" s="57" t="s">
        <v>2240</v>
      </c>
      <c r="Y674" s="57" t="s">
        <v>2240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 hidden="1">
      <c r="A675" s="48">
        <f t="shared" si="208"/>
        <v>675</v>
      </c>
      <c r="B675" s="47">
        <f t="shared" si="209"/>
        <v>651</v>
      </c>
      <c r="C675" s="214" t="s">
        <v>3772</v>
      </c>
      <c r="D675" s="214" t="s">
        <v>2942</v>
      </c>
      <c r="E675" s="209" t="s">
        <v>519</v>
      </c>
      <c r="F675" s="209" t="s">
        <v>573</v>
      </c>
      <c r="G675" s="218">
        <v>0</v>
      </c>
      <c r="H675" s="218">
        <v>0</v>
      </c>
      <c r="I675" s="209" t="s">
        <v>1</v>
      </c>
      <c r="J675" s="209" t="s">
        <v>1378</v>
      </c>
      <c r="K675" s="216" t="s">
        <v>3785</v>
      </c>
      <c r="L675" s="217" t="s">
        <v>4771</v>
      </c>
      <c r="M675" s="217" t="s">
        <v>4830</v>
      </c>
      <c r="N675" s="55" t="s">
        <v>2240</v>
      </c>
      <c r="O675" s="55"/>
      <c r="P675" s="222" t="s">
        <v>2942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2240</v>
      </c>
      <c r="X675" s="57" t="s">
        <v>2240</v>
      </c>
      <c r="Y675" s="57" t="s">
        <v>2240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 hidden="1">
      <c r="A676" s="48">
        <f t="shared" si="208"/>
        <v>676</v>
      </c>
      <c r="B676" s="47">
        <f t="shared" si="209"/>
        <v>652</v>
      </c>
      <c r="C676" s="214" t="s">
        <v>3772</v>
      </c>
      <c r="D676" s="214" t="s">
        <v>2943</v>
      </c>
      <c r="E676" s="209" t="s">
        <v>519</v>
      </c>
      <c r="F676" s="209" t="s">
        <v>574</v>
      </c>
      <c r="G676" s="218">
        <v>0</v>
      </c>
      <c r="H676" s="218">
        <v>0</v>
      </c>
      <c r="I676" s="209" t="s">
        <v>1</v>
      </c>
      <c r="J676" s="209" t="s">
        <v>1378</v>
      </c>
      <c r="K676" s="216" t="s">
        <v>3785</v>
      </c>
      <c r="L676" s="217" t="s">
        <v>4771</v>
      </c>
      <c r="M676" s="217" t="s">
        <v>4830</v>
      </c>
      <c r="N676" s="55" t="s">
        <v>2240</v>
      </c>
      <c r="O676" s="55"/>
      <c r="P676" s="222" t="s">
        <v>2943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2240</v>
      </c>
      <c r="X676" s="57" t="s">
        <v>2240</v>
      </c>
      <c r="Y676" s="57" t="s">
        <v>2240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 hidden="1">
      <c r="A677" s="48">
        <f t="shared" si="208"/>
        <v>677</v>
      </c>
      <c r="B677" s="47">
        <f t="shared" si="209"/>
        <v>653</v>
      </c>
      <c r="C677" s="214" t="s">
        <v>3772</v>
      </c>
      <c r="D677" s="214" t="s">
        <v>2944</v>
      </c>
      <c r="E677" s="209" t="s">
        <v>519</v>
      </c>
      <c r="F677" s="209" t="s">
        <v>425</v>
      </c>
      <c r="G677" s="218">
        <v>0</v>
      </c>
      <c r="H677" s="218">
        <v>0</v>
      </c>
      <c r="I677" s="209" t="s">
        <v>1</v>
      </c>
      <c r="J677" s="209" t="s">
        <v>1378</v>
      </c>
      <c r="K677" s="216" t="s">
        <v>3785</v>
      </c>
      <c r="L677" s="217" t="s">
        <v>4771</v>
      </c>
      <c r="M677" s="217" t="s">
        <v>4830</v>
      </c>
      <c r="N677" s="55" t="s">
        <v>2240</v>
      </c>
      <c r="O677" s="55"/>
      <c r="P677" s="222" t="s">
        <v>2944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2240</v>
      </c>
      <c r="X677" s="57" t="s">
        <v>2240</v>
      </c>
      <c r="Y677" s="57" t="s">
        <v>2240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 hidden="1">
      <c r="A678" s="236">
        <f t="shared" ref="A678:A686" si="210">IF(B678=INT(B678),ROW(),"")</f>
        <v>678</v>
      </c>
      <c r="B678" s="237">
        <f t="shared" si="209"/>
        <v>654</v>
      </c>
      <c r="C678" s="238" t="s">
        <v>3772</v>
      </c>
      <c r="D678" s="238" t="s">
        <v>2914</v>
      </c>
      <c r="E678" s="239" t="s">
        <v>519</v>
      </c>
      <c r="F678" s="239" t="s">
        <v>544</v>
      </c>
      <c r="G678" s="240">
        <v>0</v>
      </c>
      <c r="H678" s="240">
        <v>0</v>
      </c>
      <c r="I678" s="239" t="s">
        <v>1</v>
      </c>
      <c r="J678" s="239" t="s">
        <v>1378</v>
      </c>
      <c r="K678" s="241" t="s">
        <v>3785</v>
      </c>
      <c r="L678" s="242" t="s">
        <v>4771</v>
      </c>
      <c r="M678" s="242" t="s">
        <v>4830</v>
      </c>
      <c r="N678" s="55" t="s">
        <v>2240</v>
      </c>
      <c r="O678" s="243"/>
      <c r="P678" s="241" t="s">
        <v>2914</v>
      </c>
      <c r="Q678" s="244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45" t="s">
        <v>2240</v>
      </c>
      <c r="X678" s="246" t="s">
        <v>2240</v>
      </c>
      <c r="Y678" s="246" t="s">
        <v>2240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 hidden="1">
      <c r="A679" s="223">
        <f t="shared" si="210"/>
        <v>679</v>
      </c>
      <c r="B679" s="224">
        <f t="shared" si="209"/>
        <v>655</v>
      </c>
      <c r="C679" s="225" t="s">
        <v>3772</v>
      </c>
      <c r="D679" s="225" t="s">
        <v>2918</v>
      </c>
      <c r="E679" s="226" t="s">
        <v>519</v>
      </c>
      <c r="F679" s="226" t="s">
        <v>548</v>
      </c>
      <c r="G679" s="227">
        <v>0</v>
      </c>
      <c r="H679" s="227">
        <v>0</v>
      </c>
      <c r="I679" s="226" t="s">
        <v>1</v>
      </c>
      <c r="J679" s="226" t="s">
        <v>1378</v>
      </c>
      <c r="K679" s="228" t="s">
        <v>3785</v>
      </c>
      <c r="L679" s="229" t="s">
        <v>4771</v>
      </c>
      <c r="M679" s="229" t="s">
        <v>4830</v>
      </c>
      <c r="N679" s="55" t="s">
        <v>2240</v>
      </c>
      <c r="O679" s="230"/>
      <c r="P679" s="228" t="s">
        <v>2918</v>
      </c>
      <c r="Q679" s="231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2" t="s">
        <v>2240</v>
      </c>
      <c r="X679" s="77" t="s">
        <v>2240</v>
      </c>
      <c r="Y679" s="77" t="s">
        <v>2240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 hidden="1">
      <c r="A680" s="223">
        <f t="shared" si="210"/>
        <v>680</v>
      </c>
      <c r="B680" s="224">
        <f t="shared" si="209"/>
        <v>656</v>
      </c>
      <c r="C680" s="225" t="s">
        <v>3772</v>
      </c>
      <c r="D680" s="225" t="s">
        <v>2921</v>
      </c>
      <c r="E680" s="226" t="s">
        <v>519</v>
      </c>
      <c r="F680" s="226" t="s">
        <v>551</v>
      </c>
      <c r="G680" s="227">
        <v>0</v>
      </c>
      <c r="H680" s="227">
        <v>0</v>
      </c>
      <c r="I680" s="226" t="s">
        <v>1</v>
      </c>
      <c r="J680" s="226" t="s">
        <v>1378</v>
      </c>
      <c r="K680" s="228" t="s">
        <v>3785</v>
      </c>
      <c r="L680" s="229" t="s">
        <v>4771</v>
      </c>
      <c r="M680" s="229" t="s">
        <v>4830</v>
      </c>
      <c r="N680" s="55" t="s">
        <v>2240</v>
      </c>
      <c r="O680" s="230"/>
      <c r="P680" s="228" t="s">
        <v>2921</v>
      </c>
      <c r="Q680" s="231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2" t="s">
        <v>2240</v>
      </c>
      <c r="X680" s="77" t="s">
        <v>2240</v>
      </c>
      <c r="Y680" s="77" t="s">
        <v>2240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35" customFormat="1" hidden="1">
      <c r="A681" s="223">
        <f t="shared" si="210"/>
        <v>681</v>
      </c>
      <c r="B681" s="224">
        <f t="shared" si="209"/>
        <v>657</v>
      </c>
      <c r="C681" s="225" t="s">
        <v>3772</v>
      </c>
      <c r="D681" s="225" t="s">
        <v>2924</v>
      </c>
      <c r="E681" s="226" t="s">
        <v>519</v>
      </c>
      <c r="F681" s="228" t="s">
        <v>554</v>
      </c>
      <c r="G681" s="234">
        <v>0</v>
      </c>
      <c r="H681" s="234">
        <v>0</v>
      </c>
      <c r="I681" s="226" t="s">
        <v>1</v>
      </c>
      <c r="J681" s="226" t="s">
        <v>1378</v>
      </c>
      <c r="K681" s="228" t="s">
        <v>3785</v>
      </c>
      <c r="L681" s="229" t="s">
        <v>4771</v>
      </c>
      <c r="M681" s="229" t="s">
        <v>4830</v>
      </c>
      <c r="N681" s="55" t="s">
        <v>2240</v>
      </c>
      <c r="P681" s="228" t="s">
        <v>2924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3" t="s">
        <v>2240</v>
      </c>
      <c r="X681" s="123" t="s">
        <v>2240</v>
      </c>
      <c r="Y681" s="123" t="s">
        <v>2240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 hidden="1">
      <c r="A682" s="223">
        <f t="shared" si="210"/>
        <v>682</v>
      </c>
      <c r="B682" s="224">
        <f t="shared" si="209"/>
        <v>658</v>
      </c>
      <c r="C682" s="225" t="s">
        <v>3772</v>
      </c>
      <c r="D682" s="225" t="s">
        <v>2925</v>
      </c>
      <c r="E682" s="226" t="s">
        <v>519</v>
      </c>
      <c r="F682" s="226" t="s">
        <v>555</v>
      </c>
      <c r="G682" s="227">
        <v>0</v>
      </c>
      <c r="H682" s="227">
        <v>0</v>
      </c>
      <c r="I682" s="226" t="s">
        <v>1</v>
      </c>
      <c r="J682" s="226" t="s">
        <v>1378</v>
      </c>
      <c r="K682" s="228" t="s">
        <v>3785</v>
      </c>
      <c r="L682" s="229" t="s">
        <v>4771</v>
      </c>
      <c r="M682" s="229" t="s">
        <v>4830</v>
      </c>
      <c r="N682" s="55" t="s">
        <v>2240</v>
      </c>
      <c r="O682" s="230"/>
      <c r="P682" s="228" t="s">
        <v>2925</v>
      </c>
      <c r="Q682" s="231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2" t="s">
        <v>2240</v>
      </c>
      <c r="X682" s="77" t="s">
        <v>2240</v>
      </c>
      <c r="Y682" s="77" t="s">
        <v>2240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 hidden="1">
      <c r="A683" s="223">
        <f t="shared" si="210"/>
        <v>683</v>
      </c>
      <c r="B683" s="224">
        <f t="shared" si="209"/>
        <v>659</v>
      </c>
      <c r="C683" s="225" t="s">
        <v>3772</v>
      </c>
      <c r="D683" s="225" t="s">
        <v>2933</v>
      </c>
      <c r="E683" s="226" t="s">
        <v>519</v>
      </c>
      <c r="F683" s="226" t="s">
        <v>563</v>
      </c>
      <c r="G683" s="227">
        <v>0</v>
      </c>
      <c r="H683" s="227">
        <v>0</v>
      </c>
      <c r="I683" s="226" t="s">
        <v>1</v>
      </c>
      <c r="J683" s="226" t="s">
        <v>1378</v>
      </c>
      <c r="K683" s="228" t="s">
        <v>3785</v>
      </c>
      <c r="L683" s="229" t="s">
        <v>4771</v>
      </c>
      <c r="M683" s="229" t="s">
        <v>4830</v>
      </c>
      <c r="N683" s="55" t="s">
        <v>2240</v>
      </c>
      <c r="O683" s="230"/>
      <c r="P683" s="228" t="s">
        <v>2933</v>
      </c>
      <c r="Q683" s="231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2" t="s">
        <v>2240</v>
      </c>
      <c r="X683" s="77" t="s">
        <v>2240</v>
      </c>
      <c r="Y683" s="77" t="s">
        <v>2240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 hidden="1">
      <c r="A684" s="223">
        <f t="shared" si="210"/>
        <v>684</v>
      </c>
      <c r="B684" s="224">
        <f t="shared" si="209"/>
        <v>660</v>
      </c>
      <c r="C684" s="225" t="s">
        <v>3772</v>
      </c>
      <c r="D684" s="225" t="s">
        <v>2935</v>
      </c>
      <c r="E684" s="226" t="s">
        <v>519</v>
      </c>
      <c r="F684" s="226" t="s">
        <v>566</v>
      </c>
      <c r="G684" s="227">
        <v>0</v>
      </c>
      <c r="H684" s="227">
        <v>0</v>
      </c>
      <c r="I684" s="226" t="s">
        <v>1</v>
      </c>
      <c r="J684" s="226" t="s">
        <v>1378</v>
      </c>
      <c r="K684" s="228" t="s">
        <v>3785</v>
      </c>
      <c r="L684" s="229" t="s">
        <v>4771</v>
      </c>
      <c r="M684" s="229" t="s">
        <v>4830</v>
      </c>
      <c r="N684" s="55" t="s">
        <v>2240</v>
      </c>
      <c r="O684" s="230"/>
      <c r="P684" s="228" t="s">
        <v>2935</v>
      </c>
      <c r="Q684" s="231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2" t="s">
        <v>2240</v>
      </c>
      <c r="X684" s="77" t="s">
        <v>2240</v>
      </c>
      <c r="Y684" s="77" t="s">
        <v>2240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 hidden="1">
      <c r="A685" s="223">
        <f t="shared" si="210"/>
        <v>685</v>
      </c>
      <c r="B685" s="224">
        <f t="shared" si="209"/>
        <v>661</v>
      </c>
      <c r="C685" s="225" t="s">
        <v>3772</v>
      </c>
      <c r="D685" s="225" t="s">
        <v>2938</v>
      </c>
      <c r="E685" s="226" t="s">
        <v>519</v>
      </c>
      <c r="F685" s="226" t="s">
        <v>569</v>
      </c>
      <c r="G685" s="227">
        <v>0</v>
      </c>
      <c r="H685" s="227">
        <v>0</v>
      </c>
      <c r="I685" s="226" t="s">
        <v>1</v>
      </c>
      <c r="J685" s="226" t="s">
        <v>1378</v>
      </c>
      <c r="K685" s="228" t="s">
        <v>3785</v>
      </c>
      <c r="L685" s="229" t="s">
        <v>4771</v>
      </c>
      <c r="M685" s="229" t="s">
        <v>4830</v>
      </c>
      <c r="N685" s="55" t="s">
        <v>2240</v>
      </c>
      <c r="O685" s="230"/>
      <c r="P685" s="228" t="s">
        <v>2938</v>
      </c>
      <c r="Q685" s="231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2" t="s">
        <v>2240</v>
      </c>
      <c r="X685" s="77" t="s">
        <v>2240</v>
      </c>
      <c r="Y685" s="77" t="s">
        <v>2240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 hidden="1">
      <c r="A686" s="223">
        <f t="shared" si="210"/>
        <v>686</v>
      </c>
      <c r="B686" s="224">
        <f t="shared" si="209"/>
        <v>662</v>
      </c>
      <c r="C686" s="225" t="s">
        <v>3772</v>
      </c>
      <c r="D686" s="225" t="s">
        <v>2940</v>
      </c>
      <c r="E686" s="226" t="s">
        <v>519</v>
      </c>
      <c r="F686" s="226" t="s">
        <v>571</v>
      </c>
      <c r="G686" s="227">
        <v>0</v>
      </c>
      <c r="H686" s="227">
        <v>0</v>
      </c>
      <c r="I686" s="226" t="s">
        <v>1</v>
      </c>
      <c r="J686" s="226" t="s">
        <v>1378</v>
      </c>
      <c r="K686" s="228" t="s">
        <v>3785</v>
      </c>
      <c r="L686" s="229" t="s">
        <v>4771</v>
      </c>
      <c r="M686" s="229" t="s">
        <v>4830</v>
      </c>
      <c r="N686" s="55" t="s">
        <v>2240</v>
      </c>
      <c r="O686" s="230"/>
      <c r="P686" s="228" t="s">
        <v>2940</v>
      </c>
      <c r="Q686" s="231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2" t="s">
        <v>2240</v>
      </c>
      <c r="X686" s="77" t="s">
        <v>2240</v>
      </c>
      <c r="Y686" s="77" t="s">
        <v>2240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 hidden="1">
      <c r="A687" s="223">
        <f t="shared" si="208"/>
        <v>687</v>
      </c>
      <c r="B687" s="224">
        <f t="shared" si="209"/>
        <v>663</v>
      </c>
      <c r="C687" s="225" t="s">
        <v>3772</v>
      </c>
      <c r="D687" s="225" t="s">
        <v>2945</v>
      </c>
      <c r="E687" s="226" t="s">
        <v>519</v>
      </c>
      <c r="F687" s="226" t="s">
        <v>575</v>
      </c>
      <c r="G687" s="227">
        <v>0</v>
      </c>
      <c r="H687" s="227">
        <v>0</v>
      </c>
      <c r="I687" s="226" t="s">
        <v>1</v>
      </c>
      <c r="J687" s="226" t="s">
        <v>1378</v>
      </c>
      <c r="K687" s="228" t="s">
        <v>3785</v>
      </c>
      <c r="L687" s="229" t="s">
        <v>4771</v>
      </c>
      <c r="M687" s="229" t="s">
        <v>4830</v>
      </c>
      <c r="N687" s="55" t="s">
        <v>2240</v>
      </c>
      <c r="O687" s="230"/>
      <c r="P687" s="228" t="s">
        <v>2945</v>
      </c>
      <c r="Q687" s="231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2" t="s">
        <v>2240</v>
      </c>
      <c r="X687" s="77" t="s">
        <v>2240</v>
      </c>
      <c r="Y687" s="77" t="s">
        <v>2240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 hidden="1">
      <c r="A688" s="48">
        <f t="shared" si="208"/>
        <v>688</v>
      </c>
      <c r="B688" s="47">
        <f t="shared" si="209"/>
        <v>664</v>
      </c>
      <c r="C688" s="214" t="s">
        <v>3772</v>
      </c>
      <c r="D688" s="214" t="s">
        <v>2946</v>
      </c>
      <c r="E688" s="209" t="s">
        <v>576</v>
      </c>
      <c r="F688" s="209" t="s">
        <v>576</v>
      </c>
      <c r="G688" s="218">
        <v>0</v>
      </c>
      <c r="H688" s="218">
        <v>0</v>
      </c>
      <c r="I688" s="209" t="s">
        <v>2482</v>
      </c>
      <c r="J688" s="209" t="s">
        <v>1378</v>
      </c>
      <c r="K688" s="216" t="s">
        <v>3785</v>
      </c>
      <c r="L688" s="217" t="s">
        <v>4771</v>
      </c>
      <c r="M688" s="217" t="s">
        <v>4830</v>
      </c>
      <c r="N688" s="55" t="s">
        <v>2240</v>
      </c>
      <c r="O688" s="55"/>
      <c r="P688" s="222" t="s">
        <v>2946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2240</v>
      </c>
      <c r="X688" s="57" t="s">
        <v>2240</v>
      </c>
      <c r="Y688" s="57" t="s">
        <v>2240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 hidden="1">
      <c r="A689" s="48">
        <f t="shared" si="208"/>
        <v>689</v>
      </c>
      <c r="B689" s="47">
        <f t="shared" si="209"/>
        <v>665</v>
      </c>
      <c r="C689" s="214" t="s">
        <v>3772</v>
      </c>
      <c r="D689" s="214" t="s">
        <v>2947</v>
      </c>
      <c r="E689" s="209" t="s">
        <v>577</v>
      </c>
      <c r="F689" s="209" t="s">
        <v>577</v>
      </c>
      <c r="G689" s="218">
        <v>0</v>
      </c>
      <c r="H689" s="218">
        <v>0</v>
      </c>
      <c r="I689" s="209" t="s">
        <v>2482</v>
      </c>
      <c r="J689" s="209" t="s">
        <v>1378</v>
      </c>
      <c r="K689" s="216" t="s">
        <v>3785</v>
      </c>
      <c r="L689" s="217" t="s">
        <v>4771</v>
      </c>
      <c r="M689" s="217" t="s">
        <v>4830</v>
      </c>
      <c r="N689" s="55" t="s">
        <v>2240</v>
      </c>
      <c r="O689" s="55"/>
      <c r="P689" s="222" t="s">
        <v>2947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2240</v>
      </c>
      <c r="X689" s="57" t="s">
        <v>2240</v>
      </c>
      <c r="Y689" s="57" t="s">
        <v>2240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 hidden="1">
      <c r="A690" s="48">
        <f t="shared" si="208"/>
        <v>690</v>
      </c>
      <c r="B690" s="47">
        <f t="shared" si="209"/>
        <v>666</v>
      </c>
      <c r="C690" s="214" t="s">
        <v>3772</v>
      </c>
      <c r="D690" s="214" t="s">
        <v>2948</v>
      </c>
      <c r="E690" s="209" t="s">
        <v>578</v>
      </c>
      <c r="F690" s="209" t="s">
        <v>578</v>
      </c>
      <c r="G690" s="218">
        <v>0</v>
      </c>
      <c r="H690" s="218">
        <v>0</v>
      </c>
      <c r="I690" s="209" t="s">
        <v>2482</v>
      </c>
      <c r="J690" s="209" t="s">
        <v>1378</v>
      </c>
      <c r="K690" s="216" t="s">
        <v>3785</v>
      </c>
      <c r="L690" s="217" t="s">
        <v>4771</v>
      </c>
      <c r="M690" s="217" t="s">
        <v>4830</v>
      </c>
      <c r="N690" s="55" t="s">
        <v>2240</v>
      </c>
      <c r="O690" s="55"/>
      <c r="P690" s="222" t="s">
        <v>2948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2240</v>
      </c>
      <c r="X690" s="57" t="s">
        <v>2240</v>
      </c>
      <c r="Y690" s="57" t="s">
        <v>2240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 hidden="1">
      <c r="A691" s="48">
        <f t="shared" si="208"/>
        <v>691</v>
      </c>
      <c r="B691" s="47">
        <f t="shared" si="209"/>
        <v>667</v>
      </c>
      <c r="C691" s="214" t="s">
        <v>3772</v>
      </c>
      <c r="D691" s="214" t="s">
        <v>2949</v>
      </c>
      <c r="E691" s="209" t="s">
        <v>579</v>
      </c>
      <c r="F691" s="209" t="s">
        <v>579</v>
      </c>
      <c r="G691" s="218">
        <v>0</v>
      </c>
      <c r="H691" s="218">
        <v>0</v>
      </c>
      <c r="I691" s="209" t="s">
        <v>2482</v>
      </c>
      <c r="J691" s="209" t="s">
        <v>1378</v>
      </c>
      <c r="K691" s="216" t="s">
        <v>3785</v>
      </c>
      <c r="L691" s="217" t="s">
        <v>4771</v>
      </c>
      <c r="M691" s="217" t="s">
        <v>4830</v>
      </c>
      <c r="N691" s="55" t="s">
        <v>2240</v>
      </c>
      <c r="O691" s="55"/>
      <c r="P691" s="222" t="s">
        <v>2949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2240</v>
      </c>
      <c r="X691" s="57" t="s">
        <v>2240</v>
      </c>
      <c r="Y691" s="57" t="s">
        <v>2240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 hidden="1">
      <c r="A692" s="48">
        <f t="shared" si="208"/>
        <v>692</v>
      </c>
      <c r="B692" s="47">
        <f t="shared" si="209"/>
        <v>668</v>
      </c>
      <c r="C692" s="214" t="s">
        <v>3772</v>
      </c>
      <c r="D692" s="214" t="s">
        <v>2950</v>
      </c>
      <c r="E692" s="209" t="s">
        <v>580</v>
      </c>
      <c r="F692" s="209" t="s">
        <v>580</v>
      </c>
      <c r="G692" s="218">
        <v>0</v>
      </c>
      <c r="H692" s="218">
        <v>0</v>
      </c>
      <c r="I692" s="209" t="s">
        <v>2482</v>
      </c>
      <c r="J692" s="209" t="s">
        <v>1378</v>
      </c>
      <c r="K692" s="216" t="s">
        <v>3785</v>
      </c>
      <c r="L692" s="217" t="s">
        <v>4771</v>
      </c>
      <c r="M692" s="217" t="s">
        <v>4830</v>
      </c>
      <c r="N692" s="55" t="s">
        <v>2240</v>
      </c>
      <c r="O692" s="55"/>
      <c r="P692" s="222" t="s">
        <v>2950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2240</v>
      </c>
      <c r="X692" s="57" t="s">
        <v>2240</v>
      </c>
      <c r="Y692" s="57" t="s">
        <v>2240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 hidden="1">
      <c r="A693" s="48">
        <f t="shared" si="208"/>
        <v>693</v>
      </c>
      <c r="B693" s="47">
        <f t="shared" si="209"/>
        <v>669</v>
      </c>
      <c r="C693" s="214" t="s">
        <v>3772</v>
      </c>
      <c r="D693" s="214" t="s">
        <v>2951</v>
      </c>
      <c r="E693" s="209" t="s">
        <v>581</v>
      </c>
      <c r="F693" s="209" t="s">
        <v>581</v>
      </c>
      <c r="G693" s="218">
        <v>0</v>
      </c>
      <c r="H693" s="218">
        <v>0</v>
      </c>
      <c r="I693" s="209" t="s">
        <v>2482</v>
      </c>
      <c r="J693" s="209" t="s">
        <v>1378</v>
      </c>
      <c r="K693" s="216" t="s">
        <v>3785</v>
      </c>
      <c r="L693" s="217" t="s">
        <v>4771</v>
      </c>
      <c r="M693" s="217" t="s">
        <v>4830</v>
      </c>
      <c r="N693" s="55" t="s">
        <v>2240</v>
      </c>
      <c r="O693" s="55"/>
      <c r="P693" s="222" t="s">
        <v>2951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2240</v>
      </c>
      <c r="X693" s="57" t="s">
        <v>2240</v>
      </c>
      <c r="Y693" s="57" t="s">
        <v>2240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 hidden="1">
      <c r="A694" s="48">
        <f t="shared" si="208"/>
        <v>694</v>
      </c>
      <c r="B694" s="47">
        <f t="shared" si="209"/>
        <v>670</v>
      </c>
      <c r="C694" s="214" t="s">
        <v>3772</v>
      </c>
      <c r="D694" s="214" t="s">
        <v>2952</v>
      </c>
      <c r="E694" s="209" t="s">
        <v>582</v>
      </c>
      <c r="F694" s="209" t="s">
        <v>582</v>
      </c>
      <c r="G694" s="218">
        <v>0</v>
      </c>
      <c r="H694" s="218">
        <v>0</v>
      </c>
      <c r="I694" s="209" t="s">
        <v>2482</v>
      </c>
      <c r="J694" s="209" t="s">
        <v>1378</v>
      </c>
      <c r="K694" s="216" t="s">
        <v>3785</v>
      </c>
      <c r="L694" s="217" t="s">
        <v>4771</v>
      </c>
      <c r="M694" s="217" t="s">
        <v>4830</v>
      </c>
      <c r="N694" s="55" t="s">
        <v>2240</v>
      </c>
      <c r="O694" s="55"/>
      <c r="P694" s="222" t="s">
        <v>2952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2240</v>
      </c>
      <c r="X694" s="57" t="s">
        <v>2240</v>
      </c>
      <c r="Y694" s="57" t="s">
        <v>2240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 hidden="1">
      <c r="A695" s="48">
        <f t="shared" si="208"/>
        <v>695</v>
      </c>
      <c r="B695" s="47">
        <f t="shared" si="209"/>
        <v>671</v>
      </c>
      <c r="C695" s="214" t="s">
        <v>3772</v>
      </c>
      <c r="D695" s="214" t="s">
        <v>2953</v>
      </c>
      <c r="E695" s="209" t="s">
        <v>583</v>
      </c>
      <c r="F695" s="209" t="s">
        <v>583</v>
      </c>
      <c r="G695" s="218">
        <v>0</v>
      </c>
      <c r="H695" s="218">
        <v>0</v>
      </c>
      <c r="I695" s="209" t="s">
        <v>2482</v>
      </c>
      <c r="J695" s="209" t="s">
        <v>1378</v>
      </c>
      <c r="K695" s="216" t="s">
        <v>3785</v>
      </c>
      <c r="L695" s="217" t="s">
        <v>4771</v>
      </c>
      <c r="M695" s="217" t="s">
        <v>4830</v>
      </c>
      <c r="N695" s="55" t="s">
        <v>2240</v>
      </c>
      <c r="O695" s="55"/>
      <c r="P695" s="222" t="s">
        <v>2953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2240</v>
      </c>
      <c r="X695" s="57" t="s">
        <v>2240</v>
      </c>
      <c r="Y695" s="57" t="s">
        <v>2240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 hidden="1">
      <c r="A696" s="48">
        <f t="shared" si="208"/>
        <v>696</v>
      </c>
      <c r="B696" s="47">
        <f t="shared" si="209"/>
        <v>672</v>
      </c>
      <c r="C696" s="214" t="s">
        <v>3772</v>
      </c>
      <c r="D696" s="214" t="s">
        <v>2954</v>
      </c>
      <c r="E696" s="209" t="s">
        <v>584</v>
      </c>
      <c r="F696" s="209" t="s">
        <v>584</v>
      </c>
      <c r="G696" s="218">
        <v>0</v>
      </c>
      <c r="H696" s="218">
        <v>0</v>
      </c>
      <c r="I696" s="209" t="s">
        <v>2482</v>
      </c>
      <c r="J696" s="209" t="s">
        <v>1378</v>
      </c>
      <c r="K696" s="216" t="s">
        <v>3785</v>
      </c>
      <c r="L696" s="217" t="s">
        <v>4771</v>
      </c>
      <c r="M696" s="217" t="s">
        <v>4830</v>
      </c>
      <c r="N696" s="55" t="s">
        <v>2240</v>
      </c>
      <c r="O696" s="55"/>
      <c r="P696" s="222" t="s">
        <v>2954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2240</v>
      </c>
      <c r="X696" s="57" t="s">
        <v>2240</v>
      </c>
      <c r="Y696" s="57" t="s">
        <v>2240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 hidden="1">
      <c r="A697" s="48">
        <f t="shared" si="208"/>
        <v>697</v>
      </c>
      <c r="B697" s="47">
        <f t="shared" si="209"/>
        <v>673</v>
      </c>
      <c r="C697" s="214" t="s">
        <v>3772</v>
      </c>
      <c r="D697" s="214" t="s">
        <v>2955</v>
      </c>
      <c r="E697" s="209" t="s">
        <v>585</v>
      </c>
      <c r="F697" s="209" t="s">
        <v>585</v>
      </c>
      <c r="G697" s="218">
        <v>0</v>
      </c>
      <c r="H697" s="218">
        <v>0</v>
      </c>
      <c r="I697" s="209" t="s">
        <v>2482</v>
      </c>
      <c r="J697" s="209" t="s">
        <v>1378</v>
      </c>
      <c r="K697" s="216" t="s">
        <v>3785</v>
      </c>
      <c r="L697" s="217" t="s">
        <v>4771</v>
      </c>
      <c r="M697" s="217" t="s">
        <v>4830</v>
      </c>
      <c r="N697" s="55" t="s">
        <v>2240</v>
      </c>
      <c r="O697" s="55"/>
      <c r="P697" s="222" t="s">
        <v>2955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2240</v>
      </c>
      <c r="X697" s="57" t="s">
        <v>2240</v>
      </c>
      <c r="Y697" s="57" t="s">
        <v>2240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 hidden="1">
      <c r="A698" s="48">
        <f t="shared" si="208"/>
        <v>698</v>
      </c>
      <c r="B698" s="47">
        <f t="shared" si="209"/>
        <v>674</v>
      </c>
      <c r="C698" s="214" t="s">
        <v>3772</v>
      </c>
      <c r="D698" s="214" t="s">
        <v>2956</v>
      </c>
      <c r="E698" s="209" t="s">
        <v>586</v>
      </c>
      <c r="F698" s="209" t="s">
        <v>586</v>
      </c>
      <c r="G698" s="218">
        <v>0</v>
      </c>
      <c r="H698" s="218">
        <v>0</v>
      </c>
      <c r="I698" s="209" t="s">
        <v>2482</v>
      </c>
      <c r="J698" s="209" t="s">
        <v>1378</v>
      </c>
      <c r="K698" s="216" t="s">
        <v>3785</v>
      </c>
      <c r="L698" s="217" t="s">
        <v>4771</v>
      </c>
      <c r="M698" s="217" t="s">
        <v>4830</v>
      </c>
      <c r="N698" s="55" t="s">
        <v>2240</v>
      </c>
      <c r="O698" s="55"/>
      <c r="P698" s="222" t="s">
        <v>2956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2240</v>
      </c>
      <c r="X698" s="57" t="s">
        <v>2240</v>
      </c>
      <c r="Y698" s="57" t="s">
        <v>2240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 hidden="1">
      <c r="A699" s="48">
        <f t="shared" si="208"/>
        <v>699</v>
      </c>
      <c r="B699" s="47">
        <f t="shared" si="209"/>
        <v>675</v>
      </c>
      <c r="C699" s="214" t="s">
        <v>3772</v>
      </c>
      <c r="D699" s="214" t="s">
        <v>2957</v>
      </c>
      <c r="E699" s="209" t="s">
        <v>587</v>
      </c>
      <c r="F699" s="209" t="s">
        <v>587</v>
      </c>
      <c r="G699" s="218">
        <v>0</v>
      </c>
      <c r="H699" s="218">
        <v>0</v>
      </c>
      <c r="I699" s="209" t="s">
        <v>2482</v>
      </c>
      <c r="J699" s="209" t="s">
        <v>1378</v>
      </c>
      <c r="K699" s="216" t="s">
        <v>3785</v>
      </c>
      <c r="L699" s="217" t="s">
        <v>4771</v>
      </c>
      <c r="M699" s="217" t="s">
        <v>4830</v>
      </c>
      <c r="N699" s="55" t="s">
        <v>2240</v>
      </c>
      <c r="O699" s="55"/>
      <c r="P699" s="222" t="s">
        <v>2957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2240</v>
      </c>
      <c r="X699" s="57" t="s">
        <v>2240</v>
      </c>
      <c r="Y699" s="57" t="s">
        <v>2240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 hidden="1">
      <c r="A700" s="48">
        <f t="shared" si="208"/>
        <v>700</v>
      </c>
      <c r="B700" s="47">
        <f t="shared" si="209"/>
        <v>676</v>
      </c>
      <c r="C700" s="214" t="s">
        <v>3772</v>
      </c>
      <c r="D700" s="214" t="s">
        <v>2958</v>
      </c>
      <c r="E700" s="209" t="s">
        <v>588</v>
      </c>
      <c r="F700" s="209" t="s">
        <v>588</v>
      </c>
      <c r="G700" s="218">
        <v>0</v>
      </c>
      <c r="H700" s="218">
        <v>0</v>
      </c>
      <c r="I700" s="209" t="s">
        <v>2482</v>
      </c>
      <c r="J700" s="209" t="s">
        <v>1378</v>
      </c>
      <c r="K700" s="216" t="s">
        <v>3785</v>
      </c>
      <c r="L700" s="217" t="s">
        <v>4771</v>
      </c>
      <c r="M700" s="217" t="s">
        <v>4830</v>
      </c>
      <c r="N700" s="55" t="s">
        <v>2240</v>
      </c>
      <c r="O700" s="55"/>
      <c r="P700" s="222" t="s">
        <v>2958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2240</v>
      </c>
      <c r="X700" s="57" t="s">
        <v>2240</v>
      </c>
      <c r="Y700" s="57" t="s">
        <v>2240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 hidden="1">
      <c r="A701" s="48">
        <f t="shared" si="208"/>
        <v>701</v>
      </c>
      <c r="B701" s="47">
        <f t="shared" si="209"/>
        <v>677</v>
      </c>
      <c r="C701" s="214" t="s">
        <v>3772</v>
      </c>
      <c r="D701" s="214" t="s">
        <v>2959</v>
      </c>
      <c r="E701" s="209" t="s">
        <v>589</v>
      </c>
      <c r="F701" s="209" t="s">
        <v>589</v>
      </c>
      <c r="G701" s="218">
        <v>0</v>
      </c>
      <c r="H701" s="218">
        <v>0</v>
      </c>
      <c r="I701" s="209" t="s">
        <v>2482</v>
      </c>
      <c r="J701" s="209" t="s">
        <v>1378</v>
      </c>
      <c r="K701" s="216" t="s">
        <v>3785</v>
      </c>
      <c r="L701" s="217" t="s">
        <v>4771</v>
      </c>
      <c r="M701" s="217" t="s">
        <v>4830</v>
      </c>
      <c r="N701" s="55" t="s">
        <v>2240</v>
      </c>
      <c r="O701" s="55"/>
      <c r="P701" s="222" t="s">
        <v>2959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2240</v>
      </c>
      <c r="X701" s="57" t="s">
        <v>2240</v>
      </c>
      <c r="Y701" s="57" t="s">
        <v>2240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 hidden="1">
      <c r="A702" s="48">
        <f t="shared" si="208"/>
        <v>702</v>
      </c>
      <c r="B702" s="47">
        <f t="shared" si="209"/>
        <v>678</v>
      </c>
      <c r="C702" s="214" t="s">
        <v>3772</v>
      </c>
      <c r="D702" s="214" t="s">
        <v>2960</v>
      </c>
      <c r="E702" s="209" t="s">
        <v>590</v>
      </c>
      <c r="F702" s="209" t="s">
        <v>590</v>
      </c>
      <c r="G702" s="218">
        <v>0</v>
      </c>
      <c r="H702" s="218">
        <v>0</v>
      </c>
      <c r="I702" s="209" t="s">
        <v>2482</v>
      </c>
      <c r="J702" s="209" t="s">
        <v>1378</v>
      </c>
      <c r="K702" s="216" t="s">
        <v>3785</v>
      </c>
      <c r="L702" s="217" t="s">
        <v>4771</v>
      </c>
      <c r="M702" s="217" t="s">
        <v>4830</v>
      </c>
      <c r="N702" s="55" t="s">
        <v>2240</v>
      </c>
      <c r="O702" s="55"/>
      <c r="P702" s="222" t="s">
        <v>2960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2240</v>
      </c>
      <c r="X702" s="57" t="s">
        <v>2240</v>
      </c>
      <c r="Y702" s="57" t="s">
        <v>2240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 hidden="1">
      <c r="A703" s="48">
        <f t="shared" si="208"/>
        <v>703</v>
      </c>
      <c r="B703" s="47">
        <f t="shared" si="209"/>
        <v>679</v>
      </c>
      <c r="C703" s="214" t="s">
        <v>3772</v>
      </c>
      <c r="D703" s="214" t="s">
        <v>2961</v>
      </c>
      <c r="E703" s="209" t="s">
        <v>591</v>
      </c>
      <c r="F703" s="209" t="s">
        <v>591</v>
      </c>
      <c r="G703" s="218">
        <v>0</v>
      </c>
      <c r="H703" s="218">
        <v>0</v>
      </c>
      <c r="I703" s="209" t="s">
        <v>2482</v>
      </c>
      <c r="J703" s="209" t="s">
        <v>1378</v>
      </c>
      <c r="K703" s="216" t="s">
        <v>3785</v>
      </c>
      <c r="L703" s="217" t="s">
        <v>4771</v>
      </c>
      <c r="M703" s="217" t="s">
        <v>4830</v>
      </c>
      <c r="N703" s="55" t="s">
        <v>2240</v>
      </c>
      <c r="O703" s="55"/>
      <c r="P703" s="222" t="s">
        <v>2961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2240</v>
      </c>
      <c r="X703" s="57" t="s">
        <v>2240</v>
      </c>
      <c r="Y703" s="57" t="s">
        <v>2240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 hidden="1">
      <c r="A704" s="48">
        <f t="shared" si="208"/>
        <v>704</v>
      </c>
      <c r="B704" s="47">
        <f t="shared" si="209"/>
        <v>680</v>
      </c>
      <c r="C704" s="214" t="s">
        <v>3772</v>
      </c>
      <c r="D704" s="214" t="s">
        <v>2962</v>
      </c>
      <c r="E704" s="209" t="s">
        <v>592</v>
      </c>
      <c r="F704" s="209" t="s">
        <v>592</v>
      </c>
      <c r="G704" s="218">
        <v>0</v>
      </c>
      <c r="H704" s="218">
        <v>0</v>
      </c>
      <c r="I704" s="209" t="s">
        <v>2482</v>
      </c>
      <c r="J704" s="209" t="s">
        <v>1378</v>
      </c>
      <c r="K704" s="216" t="s">
        <v>3785</v>
      </c>
      <c r="L704" s="217" t="s">
        <v>4771</v>
      </c>
      <c r="M704" s="217" t="s">
        <v>4830</v>
      </c>
      <c r="N704" s="55" t="s">
        <v>2240</v>
      </c>
      <c r="O704" s="55"/>
      <c r="P704" s="222" t="s">
        <v>2962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2240</v>
      </c>
      <c r="X704" s="57" t="s">
        <v>2240</v>
      </c>
      <c r="Y704" s="57" t="s">
        <v>2240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 hidden="1">
      <c r="A705" s="48">
        <f t="shared" si="208"/>
        <v>705</v>
      </c>
      <c r="B705" s="47">
        <f t="shared" si="209"/>
        <v>681</v>
      </c>
      <c r="C705" s="214" t="s">
        <v>3772</v>
      </c>
      <c r="D705" s="214" t="s">
        <v>2963</v>
      </c>
      <c r="E705" s="209" t="s">
        <v>593</v>
      </c>
      <c r="F705" s="209" t="s">
        <v>593</v>
      </c>
      <c r="G705" s="218">
        <v>0</v>
      </c>
      <c r="H705" s="218">
        <v>0</v>
      </c>
      <c r="I705" s="209" t="s">
        <v>2482</v>
      </c>
      <c r="J705" s="209" t="s">
        <v>1378</v>
      </c>
      <c r="K705" s="216" t="s">
        <v>3785</v>
      </c>
      <c r="L705" s="217" t="s">
        <v>4771</v>
      </c>
      <c r="M705" s="217" t="s">
        <v>4830</v>
      </c>
      <c r="N705" s="55" t="s">
        <v>2240</v>
      </c>
      <c r="O705" s="55"/>
      <c r="P705" s="222" t="s">
        <v>2963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2240</v>
      </c>
      <c r="X705" s="57" t="s">
        <v>2240</v>
      </c>
      <c r="Y705" s="57" t="s">
        <v>2240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 hidden="1">
      <c r="A706" s="48">
        <f t="shared" si="208"/>
        <v>706</v>
      </c>
      <c r="B706" s="47">
        <f t="shared" si="209"/>
        <v>682</v>
      </c>
      <c r="C706" s="214" t="s">
        <v>3772</v>
      </c>
      <c r="D706" s="214" t="s">
        <v>2964</v>
      </c>
      <c r="E706" s="210" t="s">
        <v>594</v>
      </c>
      <c r="F706" s="210" t="s">
        <v>594</v>
      </c>
      <c r="G706" s="219">
        <v>0</v>
      </c>
      <c r="H706" s="219">
        <v>0</v>
      </c>
      <c r="I706" s="209" t="s">
        <v>2482</v>
      </c>
      <c r="J706" s="209" t="s">
        <v>1378</v>
      </c>
      <c r="K706" s="216" t="s">
        <v>3785</v>
      </c>
      <c r="L706" s="217" t="s">
        <v>4771</v>
      </c>
      <c r="M706" s="217" t="s">
        <v>4830</v>
      </c>
      <c r="N706" s="55" t="s">
        <v>2240</v>
      </c>
      <c r="P706" s="222" t="s">
        <v>2964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2240</v>
      </c>
      <c r="X706" s="96" t="s">
        <v>2240</v>
      </c>
      <c r="Y706" s="96" t="s">
        <v>2240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 hidden="1">
      <c r="A707" s="48">
        <f t="shared" si="208"/>
        <v>707</v>
      </c>
      <c r="B707" s="47">
        <f t="shared" si="209"/>
        <v>683</v>
      </c>
      <c r="C707" s="214" t="s">
        <v>3772</v>
      </c>
      <c r="D707" s="214" t="s">
        <v>2965</v>
      </c>
      <c r="E707" s="210" t="s">
        <v>595</v>
      </c>
      <c r="F707" s="210" t="s">
        <v>595</v>
      </c>
      <c r="G707" s="219">
        <v>0</v>
      </c>
      <c r="H707" s="219">
        <v>0</v>
      </c>
      <c r="I707" s="209" t="s">
        <v>2482</v>
      </c>
      <c r="J707" s="209" t="s">
        <v>1378</v>
      </c>
      <c r="K707" s="216" t="s">
        <v>3785</v>
      </c>
      <c r="L707" s="217" t="s">
        <v>4771</v>
      </c>
      <c r="M707" s="217" t="s">
        <v>4830</v>
      </c>
      <c r="N707" s="55" t="s">
        <v>2240</v>
      </c>
      <c r="P707" s="222" t="s">
        <v>2965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2240</v>
      </c>
      <c r="X707" s="96" t="s">
        <v>2240</v>
      </c>
      <c r="Y707" s="96" t="s">
        <v>2240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 hidden="1">
      <c r="A708" s="48">
        <f t="shared" si="208"/>
        <v>708</v>
      </c>
      <c r="B708" s="47">
        <f t="shared" si="209"/>
        <v>684</v>
      </c>
      <c r="C708" s="214" t="s">
        <v>3772</v>
      </c>
      <c r="D708" s="214" t="s">
        <v>2966</v>
      </c>
      <c r="E708" s="210" t="s">
        <v>596</v>
      </c>
      <c r="F708" s="210" t="s">
        <v>596</v>
      </c>
      <c r="G708" s="219">
        <v>0</v>
      </c>
      <c r="H708" s="219">
        <v>0</v>
      </c>
      <c r="I708" s="209" t="s">
        <v>2482</v>
      </c>
      <c r="J708" s="209" t="s">
        <v>1378</v>
      </c>
      <c r="K708" s="216" t="s">
        <v>3785</v>
      </c>
      <c r="L708" s="217" t="s">
        <v>4771</v>
      </c>
      <c r="M708" s="217" t="s">
        <v>4830</v>
      </c>
      <c r="N708" s="55" t="s">
        <v>2240</v>
      </c>
      <c r="P708" s="222" t="s">
        <v>2966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2240</v>
      </c>
      <c r="X708" s="96" t="s">
        <v>2240</v>
      </c>
      <c r="Y708" s="96" t="s">
        <v>2240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 hidden="1">
      <c r="A709" s="48">
        <f t="shared" si="208"/>
        <v>709</v>
      </c>
      <c r="B709" s="47">
        <f t="shared" si="209"/>
        <v>685</v>
      </c>
      <c r="C709" s="214" t="s">
        <v>3772</v>
      </c>
      <c r="D709" s="214" t="s">
        <v>2967</v>
      </c>
      <c r="E709" s="210" t="s">
        <v>597</v>
      </c>
      <c r="F709" s="210" t="s">
        <v>597</v>
      </c>
      <c r="G709" s="219">
        <v>0</v>
      </c>
      <c r="H709" s="219">
        <v>0</v>
      </c>
      <c r="I709" s="209" t="s">
        <v>2482</v>
      </c>
      <c r="J709" s="209" t="s">
        <v>1378</v>
      </c>
      <c r="K709" s="216" t="s">
        <v>3785</v>
      </c>
      <c r="L709" s="217" t="s">
        <v>4771</v>
      </c>
      <c r="M709" s="217" t="s">
        <v>4830</v>
      </c>
      <c r="N709" s="55" t="s">
        <v>2240</v>
      </c>
      <c r="P709" s="222" t="s">
        <v>2967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2240</v>
      </c>
      <c r="X709" s="96" t="s">
        <v>2240</v>
      </c>
      <c r="Y709" s="96" t="s">
        <v>2240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 hidden="1">
      <c r="A710" s="48">
        <f t="shared" si="208"/>
        <v>710</v>
      </c>
      <c r="B710" s="47">
        <f t="shared" si="209"/>
        <v>686</v>
      </c>
      <c r="C710" s="214" t="s">
        <v>3772</v>
      </c>
      <c r="D710" s="214" t="s">
        <v>2968</v>
      </c>
      <c r="E710" s="210" t="s">
        <v>598</v>
      </c>
      <c r="F710" s="210" t="s">
        <v>598</v>
      </c>
      <c r="G710" s="219">
        <v>0</v>
      </c>
      <c r="H710" s="219">
        <v>0</v>
      </c>
      <c r="I710" s="209" t="s">
        <v>2482</v>
      </c>
      <c r="J710" s="209" t="s">
        <v>1378</v>
      </c>
      <c r="K710" s="216" t="s">
        <v>3785</v>
      </c>
      <c r="L710" s="217" t="s">
        <v>4771</v>
      </c>
      <c r="M710" s="217" t="s">
        <v>4830</v>
      </c>
      <c r="N710" s="55" t="s">
        <v>2240</v>
      </c>
      <c r="P710" s="222" t="s">
        <v>2968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2240</v>
      </c>
      <c r="X710" s="96" t="s">
        <v>2240</v>
      </c>
      <c r="Y710" s="96" t="s">
        <v>2240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 hidden="1">
      <c r="A711" s="48">
        <f t="shared" si="208"/>
        <v>711</v>
      </c>
      <c r="B711" s="47">
        <f t="shared" si="209"/>
        <v>687</v>
      </c>
      <c r="C711" s="214" t="s">
        <v>3772</v>
      </c>
      <c r="D711" s="214" t="s">
        <v>2969</v>
      </c>
      <c r="E711" s="210" t="s">
        <v>599</v>
      </c>
      <c r="F711" s="210" t="s">
        <v>599</v>
      </c>
      <c r="G711" s="219">
        <v>0</v>
      </c>
      <c r="H711" s="219">
        <v>0</v>
      </c>
      <c r="I711" s="209" t="s">
        <v>2482</v>
      </c>
      <c r="J711" s="209" t="s">
        <v>1378</v>
      </c>
      <c r="K711" s="216" t="s">
        <v>3785</v>
      </c>
      <c r="L711" s="217" t="s">
        <v>4771</v>
      </c>
      <c r="M711" s="217" t="s">
        <v>4830</v>
      </c>
      <c r="N711" s="55" t="s">
        <v>2240</v>
      </c>
      <c r="P711" s="222" t="s">
        <v>2969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2240</v>
      </c>
      <c r="X711" s="96" t="s">
        <v>2240</v>
      </c>
      <c r="Y711" s="96" t="s">
        <v>2240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 hidden="1">
      <c r="A712" s="48">
        <f t="shared" si="208"/>
        <v>712</v>
      </c>
      <c r="B712" s="47">
        <f t="shared" si="209"/>
        <v>688</v>
      </c>
      <c r="C712" s="214" t="s">
        <v>3772</v>
      </c>
      <c r="D712" s="214" t="s">
        <v>2970</v>
      </c>
      <c r="E712" s="209" t="s">
        <v>600</v>
      </c>
      <c r="F712" s="209" t="s">
        <v>600</v>
      </c>
      <c r="G712" s="218">
        <v>0</v>
      </c>
      <c r="H712" s="218">
        <v>0</v>
      </c>
      <c r="I712" s="209" t="s">
        <v>2482</v>
      </c>
      <c r="J712" s="209" t="s">
        <v>1378</v>
      </c>
      <c r="K712" s="216" t="s">
        <v>3785</v>
      </c>
      <c r="L712" s="217" t="s">
        <v>4771</v>
      </c>
      <c r="M712" s="217" t="s">
        <v>4830</v>
      </c>
      <c r="N712" s="55" t="s">
        <v>2240</v>
      </c>
      <c r="O712" s="55"/>
      <c r="P712" s="222" t="s">
        <v>2970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2240</v>
      </c>
      <c r="X712" s="57" t="s">
        <v>2240</v>
      </c>
      <c r="Y712" s="57" t="s">
        <v>2240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 hidden="1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14" t="s">
        <v>3772</v>
      </c>
      <c r="D713" s="214" t="s">
        <v>2971</v>
      </c>
      <c r="E713" s="209" t="s">
        <v>601</v>
      </c>
      <c r="F713" s="209" t="s">
        <v>601</v>
      </c>
      <c r="G713" s="218">
        <v>0</v>
      </c>
      <c r="H713" s="218">
        <v>0</v>
      </c>
      <c r="I713" s="209" t="s">
        <v>2482</v>
      </c>
      <c r="J713" s="209" t="s">
        <v>1378</v>
      </c>
      <c r="K713" s="216" t="s">
        <v>3785</v>
      </c>
      <c r="L713" s="217" t="s">
        <v>4771</v>
      </c>
      <c r="M713" s="217" t="s">
        <v>4830</v>
      </c>
      <c r="N713" s="55" t="s">
        <v>2240</v>
      </c>
      <c r="O713" s="55"/>
      <c r="P713" s="222" t="s">
        <v>2971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2240</v>
      </c>
      <c r="X713" s="57" t="s">
        <v>2240</v>
      </c>
      <c r="Y713" s="57" t="s">
        <v>2240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 hidden="1">
      <c r="A714" s="48">
        <f t="shared" si="219"/>
        <v>714</v>
      </c>
      <c r="B714" s="47">
        <f t="shared" si="220"/>
        <v>690</v>
      </c>
      <c r="C714" s="214" t="s">
        <v>3772</v>
      </c>
      <c r="D714" s="214" t="s">
        <v>2972</v>
      </c>
      <c r="E714" s="209" t="s">
        <v>602</v>
      </c>
      <c r="F714" s="209" t="s">
        <v>602</v>
      </c>
      <c r="G714" s="218">
        <v>0</v>
      </c>
      <c r="H714" s="218">
        <v>0</v>
      </c>
      <c r="I714" s="209" t="s">
        <v>2482</v>
      </c>
      <c r="J714" s="209" t="s">
        <v>1378</v>
      </c>
      <c r="K714" s="216" t="s">
        <v>3785</v>
      </c>
      <c r="L714" s="217" t="s">
        <v>4771</v>
      </c>
      <c r="M714" s="217" t="s">
        <v>4830</v>
      </c>
      <c r="N714" s="55" t="s">
        <v>2240</v>
      </c>
      <c r="O714" s="55"/>
      <c r="P714" s="222" t="s">
        <v>2972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2240</v>
      </c>
      <c r="X714" s="57" t="s">
        <v>2240</v>
      </c>
      <c r="Y714" s="57" t="s">
        <v>2240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 hidden="1">
      <c r="A715" s="48">
        <f t="shared" si="219"/>
        <v>715</v>
      </c>
      <c r="B715" s="47">
        <f t="shared" si="220"/>
        <v>691</v>
      </c>
      <c r="C715" s="214" t="s">
        <v>3772</v>
      </c>
      <c r="D715" s="214" t="s">
        <v>2973</v>
      </c>
      <c r="E715" s="209" t="s">
        <v>603</v>
      </c>
      <c r="F715" s="209" t="s">
        <v>603</v>
      </c>
      <c r="G715" s="218">
        <v>0</v>
      </c>
      <c r="H715" s="218">
        <v>0</v>
      </c>
      <c r="I715" s="209" t="s">
        <v>2482</v>
      </c>
      <c r="J715" s="209" t="s">
        <v>1378</v>
      </c>
      <c r="K715" s="216" t="s">
        <v>3785</v>
      </c>
      <c r="L715" s="217" t="s">
        <v>4771</v>
      </c>
      <c r="M715" s="217" t="s">
        <v>4830</v>
      </c>
      <c r="N715" s="55" t="s">
        <v>2240</v>
      </c>
      <c r="O715" s="55"/>
      <c r="P715" s="222" t="s">
        <v>2973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2240</v>
      </c>
      <c r="X715" s="57" t="s">
        <v>2240</v>
      </c>
      <c r="Y715" s="57" t="s">
        <v>2240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 hidden="1">
      <c r="A716" s="48">
        <f t="shared" si="219"/>
        <v>716</v>
      </c>
      <c r="B716" s="47">
        <f t="shared" si="220"/>
        <v>692</v>
      </c>
      <c r="C716" s="214" t="s">
        <v>3772</v>
      </c>
      <c r="D716" s="214" t="s">
        <v>2974</v>
      </c>
      <c r="E716" s="209" t="s">
        <v>604</v>
      </c>
      <c r="F716" s="209" t="s">
        <v>604</v>
      </c>
      <c r="G716" s="218">
        <v>0</v>
      </c>
      <c r="H716" s="218">
        <v>0</v>
      </c>
      <c r="I716" s="209" t="s">
        <v>2482</v>
      </c>
      <c r="J716" s="209" t="s">
        <v>1378</v>
      </c>
      <c r="K716" s="216" t="s">
        <v>3785</v>
      </c>
      <c r="L716" s="217" t="s">
        <v>4771</v>
      </c>
      <c r="M716" s="217" t="s">
        <v>4830</v>
      </c>
      <c r="N716" s="55" t="s">
        <v>2240</v>
      </c>
      <c r="O716" s="55"/>
      <c r="P716" s="222" t="s">
        <v>2974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2240</v>
      </c>
      <c r="X716" s="57" t="s">
        <v>2240</v>
      </c>
      <c r="Y716" s="57" t="s">
        <v>2240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 hidden="1">
      <c r="A717" s="48">
        <f t="shared" si="219"/>
        <v>717</v>
      </c>
      <c r="B717" s="47">
        <f t="shared" si="220"/>
        <v>693</v>
      </c>
      <c r="C717" s="214" t="s">
        <v>3772</v>
      </c>
      <c r="D717" s="214" t="s">
        <v>2975</v>
      </c>
      <c r="E717" s="209" t="s">
        <v>605</v>
      </c>
      <c r="F717" s="209" t="s">
        <v>605</v>
      </c>
      <c r="G717" s="218">
        <v>0</v>
      </c>
      <c r="H717" s="218">
        <v>0</v>
      </c>
      <c r="I717" s="209" t="s">
        <v>2482</v>
      </c>
      <c r="J717" s="209" t="s">
        <v>1378</v>
      </c>
      <c r="K717" s="216" t="s">
        <v>3785</v>
      </c>
      <c r="L717" s="217" t="s">
        <v>4771</v>
      </c>
      <c r="M717" s="217" t="s">
        <v>4830</v>
      </c>
      <c r="N717" s="55" t="s">
        <v>2240</v>
      </c>
      <c r="O717" s="55"/>
      <c r="P717" s="222" t="s">
        <v>2975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2240</v>
      </c>
      <c r="X717" s="57" t="s">
        <v>2240</v>
      </c>
      <c r="Y717" s="57" t="s">
        <v>2240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 hidden="1">
      <c r="A718" s="48">
        <f t="shared" si="219"/>
        <v>718</v>
      </c>
      <c r="B718" s="47">
        <f t="shared" si="220"/>
        <v>694</v>
      </c>
      <c r="C718" s="214" t="s">
        <v>3772</v>
      </c>
      <c r="D718" s="214" t="s">
        <v>2976</v>
      </c>
      <c r="E718" s="209" t="s">
        <v>606</v>
      </c>
      <c r="F718" s="209" t="s">
        <v>606</v>
      </c>
      <c r="G718" s="218">
        <v>0</v>
      </c>
      <c r="H718" s="218">
        <v>0</v>
      </c>
      <c r="I718" s="209" t="s">
        <v>2482</v>
      </c>
      <c r="J718" s="209" t="s">
        <v>1378</v>
      </c>
      <c r="K718" s="216" t="s">
        <v>3785</v>
      </c>
      <c r="L718" s="217" t="s">
        <v>4771</v>
      </c>
      <c r="M718" s="217" t="s">
        <v>4830</v>
      </c>
      <c r="N718" s="55" t="s">
        <v>2240</v>
      </c>
      <c r="O718" s="55"/>
      <c r="P718" s="222" t="s">
        <v>2976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2240</v>
      </c>
      <c r="X718" s="57" t="s">
        <v>2240</v>
      </c>
      <c r="Y718" s="57" t="s">
        <v>2240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 hidden="1">
      <c r="A719" s="48">
        <f t="shared" si="219"/>
        <v>719</v>
      </c>
      <c r="B719" s="47">
        <f t="shared" si="220"/>
        <v>695</v>
      </c>
      <c r="C719" s="214" t="s">
        <v>3772</v>
      </c>
      <c r="D719" s="214" t="s">
        <v>2977</v>
      </c>
      <c r="E719" s="209" t="s">
        <v>138</v>
      </c>
      <c r="F719" s="209" t="s">
        <v>138</v>
      </c>
      <c r="G719" s="218">
        <v>0</v>
      </c>
      <c r="H719" s="218">
        <v>0</v>
      </c>
      <c r="I719" s="209" t="s">
        <v>1</v>
      </c>
      <c r="J719" s="209" t="s">
        <v>1378</v>
      </c>
      <c r="K719" s="216" t="s">
        <v>3785</v>
      </c>
      <c r="L719" s="217" t="s">
        <v>4771</v>
      </c>
      <c r="M719" s="217" t="s">
        <v>4830</v>
      </c>
      <c r="N719" s="55" t="s">
        <v>2240</v>
      </c>
      <c r="O719" s="55"/>
      <c r="P719" s="222" t="s">
        <v>2977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2240</v>
      </c>
      <c r="X719" s="57" t="s">
        <v>2240</v>
      </c>
      <c r="Y719" s="57" t="s">
        <v>2240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 hidden="1">
      <c r="A720" s="48">
        <f t="shared" si="219"/>
        <v>720</v>
      </c>
      <c r="B720" s="47">
        <f t="shared" si="220"/>
        <v>696</v>
      </c>
      <c r="C720" s="214" t="s">
        <v>3772</v>
      </c>
      <c r="D720" s="214" t="s">
        <v>2978</v>
      </c>
      <c r="E720" s="209" t="s">
        <v>607</v>
      </c>
      <c r="F720" s="209" t="s">
        <v>607</v>
      </c>
      <c r="G720" s="218">
        <v>0</v>
      </c>
      <c r="H720" s="218">
        <v>0</v>
      </c>
      <c r="I720" s="209" t="s">
        <v>2482</v>
      </c>
      <c r="J720" s="209" t="s">
        <v>1378</v>
      </c>
      <c r="K720" s="216" t="s">
        <v>3785</v>
      </c>
      <c r="L720" s="217" t="s">
        <v>4771</v>
      </c>
      <c r="M720" s="217" t="s">
        <v>4830</v>
      </c>
      <c r="N720" s="55" t="s">
        <v>2240</v>
      </c>
      <c r="O720" s="55"/>
      <c r="P720" s="222" t="s">
        <v>2978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2240</v>
      </c>
      <c r="X720" s="57" t="s">
        <v>2240</v>
      </c>
      <c r="Y720" s="57" t="s">
        <v>2240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 hidden="1">
      <c r="A721" s="48">
        <f t="shared" si="219"/>
        <v>721</v>
      </c>
      <c r="B721" s="47">
        <f t="shared" si="220"/>
        <v>697</v>
      </c>
      <c r="C721" s="214" t="s">
        <v>3772</v>
      </c>
      <c r="D721" s="214" t="s">
        <v>2979</v>
      </c>
      <c r="E721" s="209" t="s">
        <v>608</v>
      </c>
      <c r="F721" s="209" t="s">
        <v>608</v>
      </c>
      <c r="G721" s="218">
        <v>0</v>
      </c>
      <c r="H721" s="218">
        <v>0</v>
      </c>
      <c r="I721" s="209" t="s">
        <v>2482</v>
      </c>
      <c r="J721" s="209" t="s">
        <v>1378</v>
      </c>
      <c r="K721" s="216" t="s">
        <v>3785</v>
      </c>
      <c r="L721" s="217" t="s">
        <v>4771</v>
      </c>
      <c r="M721" s="217" t="s">
        <v>4830</v>
      </c>
      <c r="N721" s="55" t="s">
        <v>2240</v>
      </c>
      <c r="O721" s="55"/>
      <c r="P721" s="222" t="s">
        <v>2979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2240</v>
      </c>
      <c r="X721" s="57" t="s">
        <v>2240</v>
      </c>
      <c r="Y721" s="57" t="s">
        <v>2240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 hidden="1">
      <c r="A722" s="48">
        <f t="shared" si="219"/>
        <v>722</v>
      </c>
      <c r="B722" s="47">
        <f t="shared" si="220"/>
        <v>698</v>
      </c>
      <c r="C722" s="214" t="s">
        <v>3772</v>
      </c>
      <c r="D722" s="214" t="s">
        <v>2980</v>
      </c>
      <c r="E722" s="209" t="s">
        <v>609</v>
      </c>
      <c r="F722" s="209" t="s">
        <v>609</v>
      </c>
      <c r="G722" s="218">
        <v>0</v>
      </c>
      <c r="H722" s="218">
        <v>0</v>
      </c>
      <c r="I722" s="209" t="s">
        <v>2482</v>
      </c>
      <c r="J722" s="209" t="s">
        <v>1378</v>
      </c>
      <c r="K722" s="216" t="s">
        <v>3785</v>
      </c>
      <c r="L722" s="217" t="s">
        <v>4771</v>
      </c>
      <c r="M722" s="217" t="s">
        <v>4830</v>
      </c>
      <c r="N722" s="55" t="s">
        <v>2240</v>
      </c>
      <c r="O722" s="55"/>
      <c r="P722" s="222" t="s">
        <v>2980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2240</v>
      </c>
      <c r="X722" s="57" t="s">
        <v>2240</v>
      </c>
      <c r="Y722" s="57" t="s">
        <v>2240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 hidden="1">
      <c r="A723" s="48">
        <f t="shared" si="219"/>
        <v>723</v>
      </c>
      <c r="B723" s="47">
        <f t="shared" si="220"/>
        <v>699</v>
      </c>
      <c r="C723" s="214" t="s">
        <v>3772</v>
      </c>
      <c r="D723" s="214" t="s">
        <v>2981</v>
      </c>
      <c r="E723" s="209" t="s">
        <v>610</v>
      </c>
      <c r="F723" s="209" t="s">
        <v>610</v>
      </c>
      <c r="G723" s="218">
        <v>0</v>
      </c>
      <c r="H723" s="218">
        <v>0</v>
      </c>
      <c r="I723" s="209" t="s">
        <v>2482</v>
      </c>
      <c r="J723" s="209" t="s">
        <v>1378</v>
      </c>
      <c r="K723" s="216" t="s">
        <v>3785</v>
      </c>
      <c r="L723" s="217" t="s">
        <v>4771</v>
      </c>
      <c r="M723" s="217" t="s">
        <v>4830</v>
      </c>
      <c r="N723" s="55" t="s">
        <v>2240</v>
      </c>
      <c r="O723" s="55"/>
      <c r="P723" s="222" t="s">
        <v>2981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2240</v>
      </c>
      <c r="X723" s="57" t="s">
        <v>2240</v>
      </c>
      <c r="Y723" s="57" t="s">
        <v>2240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 hidden="1">
      <c r="A724" s="48">
        <f t="shared" si="219"/>
        <v>724</v>
      </c>
      <c r="B724" s="47">
        <f t="shared" si="220"/>
        <v>700</v>
      </c>
      <c r="C724" s="214" t="s">
        <v>3772</v>
      </c>
      <c r="D724" s="214" t="s">
        <v>2982</v>
      </c>
      <c r="E724" s="209" t="s">
        <v>611</v>
      </c>
      <c r="F724" s="209" t="s">
        <v>611</v>
      </c>
      <c r="G724" s="218">
        <v>0</v>
      </c>
      <c r="H724" s="218">
        <v>0</v>
      </c>
      <c r="I724" s="209" t="s">
        <v>2482</v>
      </c>
      <c r="J724" s="209" t="s">
        <v>1378</v>
      </c>
      <c r="K724" s="216" t="s">
        <v>3785</v>
      </c>
      <c r="L724" s="217" t="s">
        <v>4771</v>
      </c>
      <c r="M724" s="217" t="s">
        <v>4830</v>
      </c>
      <c r="N724" s="55" t="s">
        <v>2240</v>
      </c>
      <c r="O724" s="55"/>
      <c r="P724" s="222" t="s">
        <v>2982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2240</v>
      </c>
      <c r="X724" s="57" t="s">
        <v>2240</v>
      </c>
      <c r="Y724" s="57" t="s">
        <v>2240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 hidden="1">
      <c r="A725" s="48">
        <f t="shared" si="219"/>
        <v>725</v>
      </c>
      <c r="B725" s="47">
        <f t="shared" si="220"/>
        <v>701</v>
      </c>
      <c r="C725" s="214" t="s">
        <v>3772</v>
      </c>
      <c r="D725" s="214" t="s">
        <v>2983</v>
      </c>
      <c r="E725" s="209" t="s">
        <v>612</v>
      </c>
      <c r="F725" s="209" t="s">
        <v>612</v>
      </c>
      <c r="G725" s="218">
        <v>0</v>
      </c>
      <c r="H725" s="218">
        <v>0</v>
      </c>
      <c r="I725" s="209" t="s">
        <v>2482</v>
      </c>
      <c r="J725" s="209" t="s">
        <v>1378</v>
      </c>
      <c r="K725" s="216" t="s">
        <v>3785</v>
      </c>
      <c r="L725" s="217" t="s">
        <v>4771</v>
      </c>
      <c r="M725" s="217" t="s">
        <v>4830</v>
      </c>
      <c r="N725" s="55" t="s">
        <v>2240</v>
      </c>
      <c r="O725" s="55"/>
      <c r="P725" s="222" t="s">
        <v>2983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2240</v>
      </c>
      <c r="X725" s="57" t="s">
        <v>2240</v>
      </c>
      <c r="Y725" s="57" t="s">
        <v>2240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 hidden="1">
      <c r="A726" s="48">
        <f t="shared" si="219"/>
        <v>726</v>
      </c>
      <c r="B726" s="47">
        <f t="shared" si="220"/>
        <v>702</v>
      </c>
      <c r="C726" s="214" t="s">
        <v>3772</v>
      </c>
      <c r="D726" s="214" t="s">
        <v>2984</v>
      </c>
      <c r="E726" s="209" t="s">
        <v>613</v>
      </c>
      <c r="F726" s="209" t="s">
        <v>613</v>
      </c>
      <c r="G726" s="218">
        <v>0</v>
      </c>
      <c r="H726" s="218">
        <v>0</v>
      </c>
      <c r="I726" s="209" t="s">
        <v>2482</v>
      </c>
      <c r="J726" s="209" t="s">
        <v>1378</v>
      </c>
      <c r="K726" s="216" t="s">
        <v>3785</v>
      </c>
      <c r="L726" s="217" t="s">
        <v>4771</v>
      </c>
      <c r="M726" s="217" t="s">
        <v>4830</v>
      </c>
      <c r="N726" s="55" t="s">
        <v>2240</v>
      </c>
      <c r="O726" s="55"/>
      <c r="P726" s="222" t="s">
        <v>2984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2240</v>
      </c>
      <c r="X726" s="57" t="s">
        <v>2240</v>
      </c>
      <c r="Y726" s="57" t="s">
        <v>2240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 hidden="1">
      <c r="A727" s="48">
        <f t="shared" si="219"/>
        <v>727</v>
      </c>
      <c r="B727" s="47">
        <f t="shared" si="220"/>
        <v>703</v>
      </c>
      <c r="C727" s="214" t="s">
        <v>3772</v>
      </c>
      <c r="D727" s="214" t="s">
        <v>2985</v>
      </c>
      <c r="E727" s="209" t="s">
        <v>614</v>
      </c>
      <c r="F727" s="209" t="s">
        <v>614</v>
      </c>
      <c r="G727" s="218">
        <v>0</v>
      </c>
      <c r="H727" s="218">
        <v>0</v>
      </c>
      <c r="I727" s="209" t="s">
        <v>2482</v>
      </c>
      <c r="J727" s="209" t="s">
        <v>1378</v>
      </c>
      <c r="K727" s="216" t="s">
        <v>3785</v>
      </c>
      <c r="L727" s="217" t="s">
        <v>4771</v>
      </c>
      <c r="M727" s="217" t="s">
        <v>4830</v>
      </c>
      <c r="N727" s="55" t="s">
        <v>2240</v>
      </c>
      <c r="O727" s="55"/>
      <c r="P727" s="222" t="s">
        <v>2985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2240</v>
      </c>
      <c r="X727" s="57" t="s">
        <v>2240</v>
      </c>
      <c r="Y727" s="57" t="s">
        <v>2240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 hidden="1">
      <c r="A728" s="48">
        <f t="shared" si="219"/>
        <v>728</v>
      </c>
      <c r="B728" s="47">
        <f t="shared" si="220"/>
        <v>704</v>
      </c>
      <c r="C728" s="214" t="s">
        <v>3772</v>
      </c>
      <c r="D728" s="214" t="s">
        <v>2986</v>
      </c>
      <c r="E728" s="209" t="s">
        <v>615</v>
      </c>
      <c r="F728" s="209" t="s">
        <v>615</v>
      </c>
      <c r="G728" s="218">
        <v>0</v>
      </c>
      <c r="H728" s="218">
        <v>0</v>
      </c>
      <c r="I728" s="209" t="s">
        <v>2482</v>
      </c>
      <c r="J728" s="209" t="s">
        <v>1378</v>
      </c>
      <c r="K728" s="216" t="s">
        <v>3785</v>
      </c>
      <c r="L728" s="217" t="s">
        <v>4771</v>
      </c>
      <c r="M728" s="217" t="s">
        <v>4830</v>
      </c>
      <c r="N728" s="55" t="s">
        <v>2240</v>
      </c>
      <c r="O728" s="55"/>
      <c r="P728" s="222" t="s">
        <v>2986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2240</v>
      </c>
      <c r="X728" s="57" t="s">
        <v>2240</v>
      </c>
      <c r="Y728" s="57" t="s">
        <v>2240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 hidden="1">
      <c r="A729" s="48">
        <f t="shared" si="219"/>
        <v>729</v>
      </c>
      <c r="B729" s="47">
        <f t="shared" si="220"/>
        <v>705</v>
      </c>
      <c r="C729" s="214" t="s">
        <v>3772</v>
      </c>
      <c r="D729" s="214" t="s">
        <v>2987</v>
      </c>
      <c r="E729" s="209" t="s">
        <v>616</v>
      </c>
      <c r="F729" s="209" t="s">
        <v>616</v>
      </c>
      <c r="G729" s="218">
        <v>0</v>
      </c>
      <c r="H729" s="218">
        <v>0</v>
      </c>
      <c r="I729" s="209" t="s">
        <v>2482</v>
      </c>
      <c r="J729" s="209" t="s">
        <v>1378</v>
      </c>
      <c r="K729" s="216" t="s">
        <v>3785</v>
      </c>
      <c r="L729" s="217" t="s">
        <v>4771</v>
      </c>
      <c r="M729" s="217" t="s">
        <v>4830</v>
      </c>
      <c r="N729" s="55" t="s">
        <v>2240</v>
      </c>
      <c r="O729" s="55"/>
      <c r="P729" s="222" t="s">
        <v>2987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2240</v>
      </c>
      <c r="X729" s="57" t="s">
        <v>2240</v>
      </c>
      <c r="Y729" s="57" t="s">
        <v>2240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 hidden="1">
      <c r="A730" s="48">
        <f t="shared" si="219"/>
        <v>730</v>
      </c>
      <c r="B730" s="47">
        <f t="shared" si="220"/>
        <v>706</v>
      </c>
      <c r="C730" s="214" t="s">
        <v>3772</v>
      </c>
      <c r="D730" s="214" t="s">
        <v>2988</v>
      </c>
      <c r="E730" s="209" t="s">
        <v>617</v>
      </c>
      <c r="F730" s="209" t="s">
        <v>617</v>
      </c>
      <c r="G730" s="218">
        <v>0</v>
      </c>
      <c r="H730" s="218">
        <v>0</v>
      </c>
      <c r="I730" s="209" t="s">
        <v>2482</v>
      </c>
      <c r="J730" s="209" t="s">
        <v>1378</v>
      </c>
      <c r="K730" s="216" t="s">
        <v>3785</v>
      </c>
      <c r="L730" s="217" t="s">
        <v>4771</v>
      </c>
      <c r="M730" s="217" t="s">
        <v>4830</v>
      </c>
      <c r="N730" s="55" t="s">
        <v>2240</v>
      </c>
      <c r="O730" s="55"/>
      <c r="P730" s="222" t="s">
        <v>2988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2240</v>
      </c>
      <c r="X730" s="57" t="s">
        <v>2240</v>
      </c>
      <c r="Y730" s="57" t="s">
        <v>2240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 hidden="1">
      <c r="A731" s="48">
        <f t="shared" si="219"/>
        <v>731</v>
      </c>
      <c r="B731" s="47">
        <f t="shared" si="220"/>
        <v>707</v>
      </c>
      <c r="C731" s="214" t="s">
        <v>3772</v>
      </c>
      <c r="D731" s="214" t="s">
        <v>2989</v>
      </c>
      <c r="E731" s="209" t="s">
        <v>618</v>
      </c>
      <c r="F731" s="209" t="s">
        <v>618</v>
      </c>
      <c r="G731" s="218">
        <v>0</v>
      </c>
      <c r="H731" s="218">
        <v>0</v>
      </c>
      <c r="I731" s="209" t="s">
        <v>2482</v>
      </c>
      <c r="J731" s="209" t="s">
        <v>1378</v>
      </c>
      <c r="K731" s="216" t="s">
        <v>3785</v>
      </c>
      <c r="L731" s="217" t="s">
        <v>4771</v>
      </c>
      <c r="M731" s="217" t="s">
        <v>4830</v>
      </c>
      <c r="N731" s="55" t="s">
        <v>2240</v>
      </c>
      <c r="O731" s="55"/>
      <c r="P731" s="222" t="s">
        <v>2989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2240</v>
      </c>
      <c r="X731" s="57" t="s">
        <v>2240</v>
      </c>
      <c r="Y731" s="57" t="s">
        <v>2240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 hidden="1">
      <c r="A732" s="48">
        <f t="shared" si="219"/>
        <v>732</v>
      </c>
      <c r="B732" s="47">
        <f t="shared" si="220"/>
        <v>708</v>
      </c>
      <c r="C732" s="214" t="s">
        <v>3772</v>
      </c>
      <c r="D732" s="214" t="s">
        <v>2990</v>
      </c>
      <c r="E732" s="209" t="s">
        <v>619</v>
      </c>
      <c r="F732" s="209" t="s">
        <v>619</v>
      </c>
      <c r="G732" s="218">
        <v>0</v>
      </c>
      <c r="H732" s="218">
        <v>0</v>
      </c>
      <c r="I732" s="209" t="s">
        <v>2482</v>
      </c>
      <c r="J732" s="209" t="s">
        <v>1378</v>
      </c>
      <c r="K732" s="216" t="s">
        <v>3785</v>
      </c>
      <c r="L732" s="221" t="s">
        <v>4771</v>
      </c>
      <c r="M732" s="217" t="s">
        <v>4830</v>
      </c>
      <c r="N732" s="55" t="s">
        <v>2240</v>
      </c>
      <c r="O732" s="60"/>
      <c r="P732" s="222" t="s">
        <v>2990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2240</v>
      </c>
      <c r="X732" s="57" t="s">
        <v>2240</v>
      </c>
      <c r="Y732" s="57" t="s">
        <v>2240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 hidden="1">
      <c r="A733" s="48">
        <f t="shared" si="219"/>
        <v>733</v>
      </c>
      <c r="B733" s="47">
        <f t="shared" si="220"/>
        <v>709</v>
      </c>
      <c r="C733" s="214" t="s">
        <v>3772</v>
      </c>
      <c r="D733" s="214" t="s">
        <v>2991</v>
      </c>
      <c r="E733" s="209" t="s">
        <v>620</v>
      </c>
      <c r="F733" s="209" t="s">
        <v>620</v>
      </c>
      <c r="G733" s="218">
        <v>0</v>
      </c>
      <c r="H733" s="218">
        <v>0</v>
      </c>
      <c r="I733" s="209" t="s">
        <v>2482</v>
      </c>
      <c r="J733" s="209" t="s">
        <v>1378</v>
      </c>
      <c r="K733" s="216" t="s">
        <v>3785</v>
      </c>
      <c r="L733" s="217" t="s">
        <v>4771</v>
      </c>
      <c r="M733" s="217" t="s">
        <v>4830</v>
      </c>
      <c r="N733" s="55" t="s">
        <v>2240</v>
      </c>
      <c r="O733" s="55"/>
      <c r="P733" s="222" t="s">
        <v>2991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2240</v>
      </c>
      <c r="X733" s="57" t="s">
        <v>2240</v>
      </c>
      <c r="Y733" s="57" t="s">
        <v>2240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 hidden="1">
      <c r="A734" s="48">
        <f t="shared" si="219"/>
        <v>734</v>
      </c>
      <c r="B734" s="47">
        <f t="shared" si="220"/>
        <v>710</v>
      </c>
      <c r="C734" s="214" t="s">
        <v>3772</v>
      </c>
      <c r="D734" s="214" t="s">
        <v>2992</v>
      </c>
      <c r="E734" s="209" t="s">
        <v>621</v>
      </c>
      <c r="F734" s="209" t="s">
        <v>621</v>
      </c>
      <c r="G734" s="218">
        <v>0</v>
      </c>
      <c r="H734" s="218">
        <v>0</v>
      </c>
      <c r="I734" s="209" t="s">
        <v>2482</v>
      </c>
      <c r="J734" s="209" t="s">
        <v>1378</v>
      </c>
      <c r="K734" s="216" t="s">
        <v>3785</v>
      </c>
      <c r="L734" s="217" t="s">
        <v>4771</v>
      </c>
      <c r="M734" s="217" t="s">
        <v>4830</v>
      </c>
      <c r="N734" s="55" t="s">
        <v>2240</v>
      </c>
      <c r="O734" s="55"/>
      <c r="P734" s="222" t="s">
        <v>2992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2240</v>
      </c>
      <c r="X734" s="57" t="s">
        <v>2240</v>
      </c>
      <c r="Y734" s="57" t="s">
        <v>2240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 hidden="1">
      <c r="A735" s="48">
        <f t="shared" si="219"/>
        <v>735</v>
      </c>
      <c r="B735" s="47">
        <f t="shared" si="220"/>
        <v>711</v>
      </c>
      <c r="C735" s="214" t="s">
        <v>3772</v>
      </c>
      <c r="D735" s="214" t="s">
        <v>2993</v>
      </c>
      <c r="E735" s="210" t="s">
        <v>691</v>
      </c>
      <c r="F735" s="210" t="s">
        <v>691</v>
      </c>
      <c r="G735" s="219">
        <v>0</v>
      </c>
      <c r="H735" s="219">
        <v>0</v>
      </c>
      <c r="I735" s="209" t="s">
        <v>2482</v>
      </c>
      <c r="J735" s="209" t="s">
        <v>1378</v>
      </c>
      <c r="K735" s="216" t="s">
        <v>3785</v>
      </c>
      <c r="L735" s="217" t="s">
        <v>4771</v>
      </c>
      <c r="M735" s="217" t="s">
        <v>4830</v>
      </c>
      <c r="N735" s="55" t="s">
        <v>2240</v>
      </c>
      <c r="P735" s="222" t="s">
        <v>2993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2240</v>
      </c>
      <c r="X735" s="96" t="s">
        <v>2240</v>
      </c>
      <c r="Y735" s="96" t="s">
        <v>2240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 hidden="1">
      <c r="A736" s="48">
        <f t="shared" si="219"/>
        <v>736</v>
      </c>
      <c r="B736" s="47">
        <f t="shared" si="220"/>
        <v>712</v>
      </c>
      <c r="C736" s="214" t="s">
        <v>3772</v>
      </c>
      <c r="D736" s="214" t="s">
        <v>2994</v>
      </c>
      <c r="E736" s="209" t="s">
        <v>622</v>
      </c>
      <c r="F736" s="209" t="s">
        <v>622</v>
      </c>
      <c r="G736" s="218">
        <v>0</v>
      </c>
      <c r="H736" s="218">
        <v>0</v>
      </c>
      <c r="I736" s="209" t="s">
        <v>2482</v>
      </c>
      <c r="J736" s="209" t="s">
        <v>1378</v>
      </c>
      <c r="K736" s="216" t="s">
        <v>3785</v>
      </c>
      <c r="L736" s="217" t="s">
        <v>4771</v>
      </c>
      <c r="M736" s="217" t="s">
        <v>4830</v>
      </c>
      <c r="N736" s="55" t="s">
        <v>2240</v>
      </c>
      <c r="O736" s="55"/>
      <c r="P736" s="222" t="s">
        <v>2994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2240</v>
      </c>
      <c r="X736" s="57" t="s">
        <v>2240</v>
      </c>
      <c r="Y736" s="57" t="s">
        <v>2240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 hidden="1">
      <c r="A737" s="48">
        <f t="shared" si="219"/>
        <v>737</v>
      </c>
      <c r="B737" s="47">
        <f t="shared" si="220"/>
        <v>713</v>
      </c>
      <c r="C737" s="214" t="s">
        <v>3772</v>
      </c>
      <c r="D737" s="214" t="s">
        <v>2995</v>
      </c>
      <c r="E737" s="209" t="s">
        <v>623</v>
      </c>
      <c r="F737" s="211" t="s">
        <v>623</v>
      </c>
      <c r="G737" s="218">
        <v>0</v>
      </c>
      <c r="H737" s="218">
        <v>0</v>
      </c>
      <c r="I737" s="209" t="s">
        <v>2482</v>
      </c>
      <c r="J737" s="209" t="s">
        <v>1378</v>
      </c>
      <c r="K737" s="216" t="s">
        <v>3785</v>
      </c>
      <c r="L737" s="217" t="s">
        <v>4771</v>
      </c>
      <c r="M737" s="217" t="s">
        <v>4830</v>
      </c>
      <c r="N737" s="55" t="s">
        <v>2240</v>
      </c>
      <c r="O737" s="55"/>
      <c r="P737" s="222" t="s">
        <v>2995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2240</v>
      </c>
      <c r="X737" s="57" t="s">
        <v>2240</v>
      </c>
      <c r="Y737" s="57" t="s">
        <v>2240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 hidden="1">
      <c r="A738" s="48">
        <f t="shared" si="219"/>
        <v>738</v>
      </c>
      <c r="B738" s="47">
        <f t="shared" si="220"/>
        <v>714</v>
      </c>
      <c r="C738" s="214" t="s">
        <v>3772</v>
      </c>
      <c r="D738" s="214" t="s">
        <v>2996</v>
      </c>
      <c r="E738" s="212" t="s">
        <v>624</v>
      </c>
      <c r="F738" s="213" t="s">
        <v>624</v>
      </c>
      <c r="G738" s="218">
        <v>0</v>
      </c>
      <c r="H738" s="218">
        <v>0</v>
      </c>
      <c r="I738" s="209" t="s">
        <v>2482</v>
      </c>
      <c r="J738" s="209" t="s">
        <v>1378</v>
      </c>
      <c r="K738" s="216" t="s">
        <v>3785</v>
      </c>
      <c r="L738" s="217" t="s">
        <v>4771</v>
      </c>
      <c r="M738" s="217" t="s">
        <v>4830</v>
      </c>
      <c r="N738" s="55" t="s">
        <v>2240</v>
      </c>
      <c r="O738" s="55"/>
      <c r="P738" s="222" t="s">
        <v>2996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2240</v>
      </c>
      <c r="X738" s="57" t="s">
        <v>2240</v>
      </c>
      <c r="Y738" s="57" t="s">
        <v>2240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 hidden="1">
      <c r="A739" s="48">
        <f t="shared" si="219"/>
        <v>739</v>
      </c>
      <c r="B739" s="47">
        <f t="shared" si="220"/>
        <v>715</v>
      </c>
      <c r="C739" s="214" t="s">
        <v>3772</v>
      </c>
      <c r="D739" s="214" t="s">
        <v>2997</v>
      </c>
      <c r="E739" s="212" t="s">
        <v>625</v>
      </c>
      <c r="F739" s="213" t="s">
        <v>625</v>
      </c>
      <c r="G739" s="218">
        <v>0</v>
      </c>
      <c r="H739" s="218">
        <v>0</v>
      </c>
      <c r="I739" s="209" t="s">
        <v>2482</v>
      </c>
      <c r="J739" s="209" t="s">
        <v>1378</v>
      </c>
      <c r="K739" s="216" t="s">
        <v>3785</v>
      </c>
      <c r="L739" s="217" t="s">
        <v>4771</v>
      </c>
      <c r="M739" s="217" t="s">
        <v>4830</v>
      </c>
      <c r="N739" s="55" t="s">
        <v>2240</v>
      </c>
      <c r="O739" s="55"/>
      <c r="P739" s="222" t="s">
        <v>2997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2240</v>
      </c>
      <c r="X739" s="57" t="s">
        <v>2240</v>
      </c>
      <c r="Y739" s="57" t="s">
        <v>2240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 hidden="1">
      <c r="A740" s="48">
        <f t="shared" si="219"/>
        <v>740</v>
      </c>
      <c r="B740" s="47">
        <f t="shared" si="220"/>
        <v>716</v>
      </c>
      <c r="C740" s="214" t="s">
        <v>3772</v>
      </c>
      <c r="D740" s="214" t="s">
        <v>2998</v>
      </c>
      <c r="E740" s="209" t="s">
        <v>626</v>
      </c>
      <c r="F740" s="209" t="s">
        <v>626</v>
      </c>
      <c r="G740" s="218">
        <v>0</v>
      </c>
      <c r="H740" s="218">
        <v>0</v>
      </c>
      <c r="I740" s="209" t="s">
        <v>2482</v>
      </c>
      <c r="J740" s="209" t="s">
        <v>1378</v>
      </c>
      <c r="K740" s="216" t="s">
        <v>3785</v>
      </c>
      <c r="L740" s="217" t="s">
        <v>4771</v>
      </c>
      <c r="M740" s="217" t="s">
        <v>4830</v>
      </c>
      <c r="N740" s="55" t="s">
        <v>2240</v>
      </c>
      <c r="O740" s="55"/>
      <c r="P740" s="222" t="s">
        <v>2998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2240</v>
      </c>
      <c r="X740" s="57" t="s">
        <v>2240</v>
      </c>
      <c r="Y740" s="57" t="s">
        <v>2240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 hidden="1">
      <c r="A741" s="48">
        <f t="shared" si="219"/>
        <v>741</v>
      </c>
      <c r="B741" s="47">
        <f t="shared" si="220"/>
        <v>717</v>
      </c>
      <c r="C741" s="214" t="s">
        <v>3772</v>
      </c>
      <c r="D741" s="214" t="s">
        <v>2999</v>
      </c>
      <c r="E741" s="209" t="s">
        <v>627</v>
      </c>
      <c r="F741" s="209" t="s">
        <v>627</v>
      </c>
      <c r="G741" s="218">
        <v>0</v>
      </c>
      <c r="H741" s="218">
        <v>0</v>
      </c>
      <c r="I741" s="209" t="s">
        <v>2482</v>
      </c>
      <c r="J741" s="209" t="s">
        <v>1378</v>
      </c>
      <c r="K741" s="216" t="s">
        <v>3785</v>
      </c>
      <c r="L741" s="217" t="s">
        <v>4771</v>
      </c>
      <c r="M741" s="217" t="s">
        <v>4830</v>
      </c>
      <c r="N741" s="55" t="s">
        <v>2240</v>
      </c>
      <c r="O741" s="55"/>
      <c r="P741" s="222" t="s">
        <v>2999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2240</v>
      </c>
      <c r="X741" s="57" t="s">
        <v>2240</v>
      </c>
      <c r="Y741" s="57" t="s">
        <v>2240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 hidden="1">
      <c r="A742" s="48">
        <f t="shared" si="219"/>
        <v>742</v>
      </c>
      <c r="B742" s="47">
        <f t="shared" si="220"/>
        <v>718</v>
      </c>
      <c r="C742" s="214" t="s">
        <v>3772</v>
      </c>
      <c r="D742" s="214" t="s">
        <v>3000</v>
      </c>
      <c r="E742" s="209" t="s">
        <v>628</v>
      </c>
      <c r="F742" s="209" t="s">
        <v>628</v>
      </c>
      <c r="G742" s="218">
        <v>0</v>
      </c>
      <c r="H742" s="218">
        <v>0</v>
      </c>
      <c r="I742" s="209" t="s">
        <v>2482</v>
      </c>
      <c r="J742" s="209" t="s">
        <v>1378</v>
      </c>
      <c r="K742" s="216" t="s">
        <v>3785</v>
      </c>
      <c r="L742" s="217" t="s">
        <v>4771</v>
      </c>
      <c r="M742" s="217" t="s">
        <v>4830</v>
      </c>
      <c r="N742" s="55" t="s">
        <v>2240</v>
      </c>
      <c r="O742" s="55"/>
      <c r="P742" s="222" t="s">
        <v>3000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2240</v>
      </c>
      <c r="X742" s="57" t="s">
        <v>2240</v>
      </c>
      <c r="Y742" s="57" t="s">
        <v>2240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 hidden="1">
      <c r="A743" s="48">
        <f t="shared" si="219"/>
        <v>743</v>
      </c>
      <c r="B743" s="47">
        <f t="shared" si="220"/>
        <v>719</v>
      </c>
      <c r="C743" s="214" t="s">
        <v>3772</v>
      </c>
      <c r="D743" s="214" t="s">
        <v>3001</v>
      </c>
      <c r="E743" s="209" t="s">
        <v>629</v>
      </c>
      <c r="F743" s="209" t="s">
        <v>629</v>
      </c>
      <c r="G743" s="218">
        <v>0</v>
      </c>
      <c r="H743" s="218">
        <v>0</v>
      </c>
      <c r="I743" s="209" t="s">
        <v>2482</v>
      </c>
      <c r="J743" s="209" t="s">
        <v>1378</v>
      </c>
      <c r="K743" s="216" t="s">
        <v>3785</v>
      </c>
      <c r="L743" s="217" t="s">
        <v>4771</v>
      </c>
      <c r="M743" s="217" t="s">
        <v>4830</v>
      </c>
      <c r="N743" s="55" t="s">
        <v>2240</v>
      </c>
      <c r="O743" s="55"/>
      <c r="P743" s="222" t="s">
        <v>3001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2240</v>
      </c>
      <c r="X743" s="57" t="s">
        <v>2240</v>
      </c>
      <c r="Y743" s="57" t="s">
        <v>2240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 hidden="1">
      <c r="A744" s="48">
        <f t="shared" si="219"/>
        <v>744</v>
      </c>
      <c r="B744" s="47">
        <f t="shared" si="220"/>
        <v>720</v>
      </c>
      <c r="C744" s="214" t="s">
        <v>3772</v>
      </c>
      <c r="D744" s="214" t="s">
        <v>3002</v>
      </c>
      <c r="E744" s="209" t="s">
        <v>630</v>
      </c>
      <c r="F744" s="209" t="s">
        <v>630</v>
      </c>
      <c r="G744" s="218">
        <v>0</v>
      </c>
      <c r="H744" s="218">
        <v>0</v>
      </c>
      <c r="I744" s="209" t="s">
        <v>2482</v>
      </c>
      <c r="J744" s="209" t="s">
        <v>1378</v>
      </c>
      <c r="K744" s="216" t="s">
        <v>3785</v>
      </c>
      <c r="L744" s="217" t="s">
        <v>4771</v>
      </c>
      <c r="M744" s="217" t="s">
        <v>4830</v>
      </c>
      <c r="N744" s="55" t="s">
        <v>2240</v>
      </c>
      <c r="O744" s="55"/>
      <c r="P744" s="222" t="s">
        <v>3002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2240</v>
      </c>
      <c r="X744" s="57" t="s">
        <v>2240</v>
      </c>
      <c r="Y744" s="57" t="s">
        <v>2240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 hidden="1">
      <c r="A745" s="48">
        <f t="shared" si="219"/>
        <v>745</v>
      </c>
      <c r="B745" s="47">
        <f t="shared" si="220"/>
        <v>721</v>
      </c>
      <c r="C745" s="214" t="s">
        <v>3772</v>
      </c>
      <c r="D745" s="214" t="s">
        <v>3003</v>
      </c>
      <c r="E745" s="209" t="s">
        <v>631</v>
      </c>
      <c r="F745" s="209" t="s">
        <v>631</v>
      </c>
      <c r="G745" s="218">
        <v>0</v>
      </c>
      <c r="H745" s="218">
        <v>0</v>
      </c>
      <c r="I745" s="209" t="s">
        <v>2482</v>
      </c>
      <c r="J745" s="209" t="s">
        <v>1378</v>
      </c>
      <c r="K745" s="216" t="s">
        <v>3785</v>
      </c>
      <c r="L745" s="217" t="s">
        <v>4771</v>
      </c>
      <c r="M745" s="217" t="s">
        <v>4830</v>
      </c>
      <c r="N745" s="55" t="s">
        <v>2240</v>
      </c>
      <c r="O745" s="55"/>
      <c r="P745" s="222" t="s">
        <v>3003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2240</v>
      </c>
      <c r="X745" s="57" t="s">
        <v>2240</v>
      </c>
      <c r="Y745" s="57" t="s">
        <v>2240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 hidden="1">
      <c r="A746" s="48">
        <f t="shared" si="219"/>
        <v>746</v>
      </c>
      <c r="B746" s="47">
        <f t="shared" si="220"/>
        <v>722</v>
      </c>
      <c r="C746" s="214" t="s">
        <v>3772</v>
      </c>
      <c r="D746" s="214" t="s">
        <v>3004</v>
      </c>
      <c r="E746" s="209" t="s">
        <v>632</v>
      </c>
      <c r="F746" s="209" t="s">
        <v>632</v>
      </c>
      <c r="G746" s="218">
        <v>0</v>
      </c>
      <c r="H746" s="218">
        <v>0</v>
      </c>
      <c r="I746" s="209" t="s">
        <v>2482</v>
      </c>
      <c r="J746" s="209" t="s">
        <v>1378</v>
      </c>
      <c r="K746" s="216" t="s">
        <v>3785</v>
      </c>
      <c r="L746" s="217" t="s">
        <v>4771</v>
      </c>
      <c r="M746" s="217" t="s">
        <v>4830</v>
      </c>
      <c r="N746" s="55" t="s">
        <v>2240</v>
      </c>
      <c r="O746" s="55"/>
      <c r="P746" s="222" t="s">
        <v>3004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2240</v>
      </c>
      <c r="X746" s="57" t="s">
        <v>2240</v>
      </c>
      <c r="Y746" s="57" t="s">
        <v>2240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 hidden="1">
      <c r="A747" s="48">
        <f t="shared" si="219"/>
        <v>747</v>
      </c>
      <c r="B747" s="47">
        <f t="shared" si="220"/>
        <v>723</v>
      </c>
      <c r="C747" s="214" t="s">
        <v>3772</v>
      </c>
      <c r="D747" s="214" t="s">
        <v>3005</v>
      </c>
      <c r="E747" s="209" t="s">
        <v>633</v>
      </c>
      <c r="F747" s="209" t="s">
        <v>633</v>
      </c>
      <c r="G747" s="218">
        <v>0</v>
      </c>
      <c r="H747" s="218">
        <v>0</v>
      </c>
      <c r="I747" s="209" t="s">
        <v>2482</v>
      </c>
      <c r="J747" s="209" t="s">
        <v>1378</v>
      </c>
      <c r="K747" s="216" t="s">
        <v>3785</v>
      </c>
      <c r="L747" s="217" t="s">
        <v>4771</v>
      </c>
      <c r="M747" s="217" t="s">
        <v>4830</v>
      </c>
      <c r="N747" s="55" t="s">
        <v>2240</v>
      </c>
      <c r="O747" s="55"/>
      <c r="P747" s="222" t="s">
        <v>3005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2240</v>
      </c>
      <c r="X747" s="57" t="s">
        <v>2240</v>
      </c>
      <c r="Y747" s="57" t="s">
        <v>2240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 hidden="1">
      <c r="A748" s="48">
        <f t="shared" si="219"/>
        <v>748</v>
      </c>
      <c r="B748" s="47">
        <f t="shared" si="220"/>
        <v>724</v>
      </c>
      <c r="C748" s="214" t="s">
        <v>3772</v>
      </c>
      <c r="D748" s="214" t="s">
        <v>3006</v>
      </c>
      <c r="E748" s="209" t="s">
        <v>634</v>
      </c>
      <c r="F748" s="209" t="s">
        <v>634</v>
      </c>
      <c r="G748" s="218">
        <v>0</v>
      </c>
      <c r="H748" s="218">
        <v>0</v>
      </c>
      <c r="I748" s="209" t="s">
        <v>2482</v>
      </c>
      <c r="J748" s="209" t="s">
        <v>1378</v>
      </c>
      <c r="K748" s="216" t="s">
        <v>3785</v>
      </c>
      <c r="L748" s="217" t="s">
        <v>4771</v>
      </c>
      <c r="M748" s="217" t="s">
        <v>4830</v>
      </c>
      <c r="N748" s="55" t="s">
        <v>2240</v>
      </c>
      <c r="O748" s="55"/>
      <c r="P748" s="222" t="s">
        <v>3006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2240</v>
      </c>
      <c r="X748" s="57" t="s">
        <v>2240</v>
      </c>
      <c r="Y748" s="57" t="s">
        <v>2240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 hidden="1">
      <c r="A749" s="48">
        <f t="shared" si="219"/>
        <v>749</v>
      </c>
      <c r="B749" s="47">
        <f t="shared" si="220"/>
        <v>725</v>
      </c>
      <c r="C749" s="214" t="s">
        <v>3772</v>
      </c>
      <c r="D749" s="214" t="s">
        <v>3007</v>
      </c>
      <c r="E749" s="209" t="s">
        <v>635</v>
      </c>
      <c r="F749" s="209" t="s">
        <v>635</v>
      </c>
      <c r="G749" s="218">
        <v>0</v>
      </c>
      <c r="H749" s="218">
        <v>0</v>
      </c>
      <c r="I749" s="209" t="s">
        <v>2482</v>
      </c>
      <c r="J749" s="209" t="s">
        <v>1378</v>
      </c>
      <c r="K749" s="216" t="s">
        <v>3785</v>
      </c>
      <c r="L749" s="217" t="s">
        <v>4771</v>
      </c>
      <c r="M749" s="217" t="s">
        <v>4830</v>
      </c>
      <c r="N749" s="55" t="s">
        <v>2240</v>
      </c>
      <c r="O749" s="55"/>
      <c r="P749" s="222" t="s">
        <v>3007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2240</v>
      </c>
      <c r="X749" s="57" t="s">
        <v>2240</v>
      </c>
      <c r="Y749" s="57" t="s">
        <v>2240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 hidden="1">
      <c r="A750" s="48">
        <f t="shared" si="219"/>
        <v>750</v>
      </c>
      <c r="B750" s="47">
        <f t="shared" si="220"/>
        <v>726</v>
      </c>
      <c r="C750" s="214" t="s">
        <v>3772</v>
      </c>
      <c r="D750" s="214" t="s">
        <v>3008</v>
      </c>
      <c r="E750" s="209" t="s">
        <v>636</v>
      </c>
      <c r="F750" s="209" t="s">
        <v>636</v>
      </c>
      <c r="G750" s="218">
        <v>0</v>
      </c>
      <c r="H750" s="218">
        <v>0</v>
      </c>
      <c r="I750" s="209" t="s">
        <v>2482</v>
      </c>
      <c r="J750" s="209" t="s">
        <v>1378</v>
      </c>
      <c r="K750" s="216" t="s">
        <v>3785</v>
      </c>
      <c r="L750" s="217" t="s">
        <v>4771</v>
      </c>
      <c r="M750" s="217" t="s">
        <v>4830</v>
      </c>
      <c r="N750" s="55" t="s">
        <v>2240</v>
      </c>
      <c r="O750" s="55"/>
      <c r="P750" s="222" t="s">
        <v>3008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2240</v>
      </c>
      <c r="X750" s="57" t="s">
        <v>2240</v>
      </c>
      <c r="Y750" s="57" t="s">
        <v>2240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 hidden="1">
      <c r="A751" s="48">
        <f t="shared" si="219"/>
        <v>751</v>
      </c>
      <c r="B751" s="47">
        <f t="shared" si="220"/>
        <v>727</v>
      </c>
      <c r="C751" s="214" t="s">
        <v>3772</v>
      </c>
      <c r="D751" s="214" t="s">
        <v>3009</v>
      </c>
      <c r="E751" s="209" t="s">
        <v>637</v>
      </c>
      <c r="F751" s="209" t="s">
        <v>637</v>
      </c>
      <c r="G751" s="218">
        <v>0</v>
      </c>
      <c r="H751" s="218">
        <v>0</v>
      </c>
      <c r="I751" s="209" t="s">
        <v>2482</v>
      </c>
      <c r="J751" s="209" t="s">
        <v>1378</v>
      </c>
      <c r="K751" s="216" t="s">
        <v>3785</v>
      </c>
      <c r="L751" s="217" t="s">
        <v>4771</v>
      </c>
      <c r="M751" s="217" t="s">
        <v>4830</v>
      </c>
      <c r="N751" s="55" t="s">
        <v>2240</v>
      </c>
      <c r="O751" s="55"/>
      <c r="P751" s="222" t="s">
        <v>3009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2240</v>
      </c>
      <c r="X751" s="57" t="s">
        <v>2240</v>
      </c>
      <c r="Y751" s="57" t="s">
        <v>2240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 hidden="1">
      <c r="A752" s="48">
        <f t="shared" si="219"/>
        <v>752</v>
      </c>
      <c r="B752" s="47">
        <f t="shared" si="220"/>
        <v>728</v>
      </c>
      <c r="C752" s="214" t="s">
        <v>3772</v>
      </c>
      <c r="D752" s="214" t="s">
        <v>3010</v>
      </c>
      <c r="E752" s="209" t="s">
        <v>638</v>
      </c>
      <c r="F752" s="209" t="s">
        <v>638</v>
      </c>
      <c r="G752" s="218">
        <v>0</v>
      </c>
      <c r="H752" s="218">
        <v>0</v>
      </c>
      <c r="I752" s="209" t="s">
        <v>2482</v>
      </c>
      <c r="J752" s="209" t="s">
        <v>1378</v>
      </c>
      <c r="K752" s="216" t="s">
        <v>3785</v>
      </c>
      <c r="L752" s="217" t="s">
        <v>4771</v>
      </c>
      <c r="M752" s="217" t="s">
        <v>4830</v>
      </c>
      <c r="N752" s="55" t="s">
        <v>2240</v>
      </c>
      <c r="O752" s="55"/>
      <c r="P752" s="222" t="s">
        <v>3010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2240</v>
      </c>
      <c r="X752" s="57" t="s">
        <v>2240</v>
      </c>
      <c r="Y752" s="57" t="s">
        <v>2240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 hidden="1">
      <c r="A753" s="48">
        <f t="shared" si="219"/>
        <v>753</v>
      </c>
      <c r="B753" s="47">
        <f t="shared" si="220"/>
        <v>729</v>
      </c>
      <c r="C753" s="214" t="s">
        <v>3772</v>
      </c>
      <c r="D753" s="214" t="s">
        <v>3011</v>
      </c>
      <c r="E753" s="209" t="s">
        <v>639</v>
      </c>
      <c r="F753" s="209" t="s">
        <v>639</v>
      </c>
      <c r="G753" s="218">
        <v>0</v>
      </c>
      <c r="H753" s="218">
        <v>0</v>
      </c>
      <c r="I753" s="209" t="s">
        <v>2482</v>
      </c>
      <c r="J753" s="209" t="s">
        <v>1378</v>
      </c>
      <c r="K753" s="216" t="s">
        <v>3785</v>
      </c>
      <c r="L753" s="217" t="s">
        <v>4771</v>
      </c>
      <c r="M753" s="217" t="s">
        <v>4830</v>
      </c>
      <c r="N753" s="55" t="s">
        <v>2240</v>
      </c>
      <c r="O753" s="55"/>
      <c r="P753" s="222" t="s">
        <v>3011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2240</v>
      </c>
      <c r="X753" s="57" t="s">
        <v>2240</v>
      </c>
      <c r="Y753" s="57" t="s">
        <v>2240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 hidden="1">
      <c r="A754" s="48">
        <f t="shared" si="219"/>
        <v>754</v>
      </c>
      <c r="B754" s="47">
        <f t="shared" si="220"/>
        <v>730</v>
      </c>
      <c r="C754" s="214" t="s">
        <v>3772</v>
      </c>
      <c r="D754" s="214" t="s">
        <v>3012</v>
      </c>
      <c r="E754" s="209" t="s">
        <v>640</v>
      </c>
      <c r="F754" s="209" t="s">
        <v>640</v>
      </c>
      <c r="G754" s="218">
        <v>0</v>
      </c>
      <c r="H754" s="218">
        <v>0</v>
      </c>
      <c r="I754" s="209" t="s">
        <v>2482</v>
      </c>
      <c r="J754" s="209" t="s">
        <v>1378</v>
      </c>
      <c r="K754" s="216" t="s">
        <v>3785</v>
      </c>
      <c r="L754" s="217" t="s">
        <v>4771</v>
      </c>
      <c r="M754" s="217" t="s">
        <v>4830</v>
      </c>
      <c r="N754" s="55" t="s">
        <v>2240</v>
      </c>
      <c r="O754" s="55"/>
      <c r="P754" s="222" t="s">
        <v>3012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2240</v>
      </c>
      <c r="X754" s="57" t="s">
        <v>2240</v>
      </c>
      <c r="Y754" s="57" t="s">
        <v>2240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 hidden="1">
      <c r="A755" s="48">
        <f t="shared" si="219"/>
        <v>755</v>
      </c>
      <c r="B755" s="47">
        <f t="shared" si="220"/>
        <v>731</v>
      </c>
      <c r="C755" s="214" t="s">
        <v>3772</v>
      </c>
      <c r="D755" s="214" t="s">
        <v>3013</v>
      </c>
      <c r="E755" s="209" t="s">
        <v>641</v>
      </c>
      <c r="F755" s="209" t="s">
        <v>641</v>
      </c>
      <c r="G755" s="218">
        <v>0</v>
      </c>
      <c r="H755" s="218">
        <v>0</v>
      </c>
      <c r="I755" s="209" t="s">
        <v>2482</v>
      </c>
      <c r="J755" s="209" t="s">
        <v>1378</v>
      </c>
      <c r="K755" s="216" t="s">
        <v>3785</v>
      </c>
      <c r="L755" s="217" t="s">
        <v>4771</v>
      </c>
      <c r="M755" s="217" t="s">
        <v>4830</v>
      </c>
      <c r="N755" s="55" t="s">
        <v>2240</v>
      </c>
      <c r="O755" s="55"/>
      <c r="P755" s="222" t="s">
        <v>3013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2240</v>
      </c>
      <c r="X755" s="57" t="s">
        <v>2240</v>
      </c>
      <c r="Y755" s="57" t="s">
        <v>2240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 hidden="1">
      <c r="A756" s="48">
        <f t="shared" si="219"/>
        <v>756</v>
      </c>
      <c r="B756" s="47">
        <f t="shared" si="220"/>
        <v>732</v>
      </c>
      <c r="C756" s="214" t="s">
        <v>3772</v>
      </c>
      <c r="D756" s="214" t="s">
        <v>3014</v>
      </c>
      <c r="E756" s="209" t="s">
        <v>642</v>
      </c>
      <c r="F756" s="209" t="s">
        <v>642</v>
      </c>
      <c r="G756" s="218">
        <v>0</v>
      </c>
      <c r="H756" s="218">
        <v>0</v>
      </c>
      <c r="I756" s="209" t="s">
        <v>2483</v>
      </c>
      <c r="J756" s="209" t="s">
        <v>1378</v>
      </c>
      <c r="K756" s="216" t="s">
        <v>3785</v>
      </c>
      <c r="L756" s="217" t="s">
        <v>4771</v>
      </c>
      <c r="M756" s="217" t="s">
        <v>4830</v>
      </c>
      <c r="N756" s="55" t="s">
        <v>2240</v>
      </c>
      <c r="O756" s="55"/>
      <c r="P756" s="222" t="s">
        <v>3014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2240</v>
      </c>
      <c r="X756" s="57" t="s">
        <v>2240</v>
      </c>
      <c r="Y756" s="57" t="s">
        <v>2240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 hidden="1">
      <c r="A757" s="48">
        <f t="shared" si="219"/>
        <v>757</v>
      </c>
      <c r="B757" s="47">
        <f t="shared" si="220"/>
        <v>733</v>
      </c>
      <c r="C757" s="214" t="s">
        <v>3772</v>
      </c>
      <c r="D757" s="214" t="s">
        <v>3015</v>
      </c>
      <c r="E757" s="209" t="s">
        <v>643</v>
      </c>
      <c r="F757" s="209" t="s">
        <v>643</v>
      </c>
      <c r="G757" s="218">
        <v>0</v>
      </c>
      <c r="H757" s="218">
        <v>0</v>
      </c>
      <c r="I757" s="209" t="s">
        <v>2483</v>
      </c>
      <c r="J757" s="209" t="s">
        <v>1378</v>
      </c>
      <c r="K757" s="216" t="s">
        <v>3785</v>
      </c>
      <c r="L757" s="217" t="s">
        <v>4771</v>
      </c>
      <c r="M757" s="217" t="s">
        <v>4830</v>
      </c>
      <c r="N757" s="55" t="s">
        <v>2240</v>
      </c>
      <c r="O757" s="55"/>
      <c r="P757" s="222" t="s">
        <v>3015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2240</v>
      </c>
      <c r="X757" s="57" t="s">
        <v>2240</v>
      </c>
      <c r="Y757" s="57" t="s">
        <v>2240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 hidden="1">
      <c r="A758" s="48">
        <f t="shared" si="219"/>
        <v>758</v>
      </c>
      <c r="B758" s="47">
        <f t="shared" si="220"/>
        <v>734</v>
      </c>
      <c r="C758" s="214" t="s">
        <v>3772</v>
      </c>
      <c r="D758" s="214" t="s">
        <v>3016</v>
      </c>
      <c r="E758" s="209" t="s">
        <v>644</v>
      </c>
      <c r="F758" s="209" t="s">
        <v>644</v>
      </c>
      <c r="G758" s="218">
        <v>0</v>
      </c>
      <c r="H758" s="218">
        <v>0</v>
      </c>
      <c r="I758" s="209" t="s">
        <v>2483</v>
      </c>
      <c r="J758" s="209" t="s">
        <v>1378</v>
      </c>
      <c r="K758" s="216" t="s">
        <v>3785</v>
      </c>
      <c r="L758" s="217" t="s">
        <v>4771</v>
      </c>
      <c r="M758" s="217" t="s">
        <v>4830</v>
      </c>
      <c r="N758" s="55" t="s">
        <v>2240</v>
      </c>
      <c r="O758" s="55"/>
      <c r="P758" s="222" t="s">
        <v>3016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2240</v>
      </c>
      <c r="X758" s="57" t="s">
        <v>2240</v>
      </c>
      <c r="Y758" s="57" t="s">
        <v>2240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 hidden="1">
      <c r="A759" s="48">
        <f t="shared" si="219"/>
        <v>759</v>
      </c>
      <c r="B759" s="47">
        <f t="shared" si="220"/>
        <v>735</v>
      </c>
      <c r="C759" s="214" t="s">
        <v>3772</v>
      </c>
      <c r="D759" s="214" t="s">
        <v>3017</v>
      </c>
      <c r="E759" s="209" t="s">
        <v>645</v>
      </c>
      <c r="F759" s="209" t="s">
        <v>645</v>
      </c>
      <c r="G759" s="218">
        <v>0</v>
      </c>
      <c r="H759" s="218">
        <v>0</v>
      </c>
      <c r="I759" s="209" t="s">
        <v>2483</v>
      </c>
      <c r="J759" s="209" t="s">
        <v>1378</v>
      </c>
      <c r="K759" s="216" t="s">
        <v>3785</v>
      </c>
      <c r="L759" s="217" t="s">
        <v>4771</v>
      </c>
      <c r="M759" s="217" t="s">
        <v>4830</v>
      </c>
      <c r="N759" s="55" t="s">
        <v>2240</v>
      </c>
      <c r="O759" s="55"/>
      <c r="P759" s="222" t="s">
        <v>3017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2240</v>
      </c>
      <c r="X759" s="57" t="s">
        <v>2240</v>
      </c>
      <c r="Y759" s="57" t="s">
        <v>2240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 hidden="1">
      <c r="A760" s="48">
        <f t="shared" si="219"/>
        <v>760</v>
      </c>
      <c r="B760" s="47">
        <f t="shared" si="220"/>
        <v>736</v>
      </c>
      <c r="C760" s="214" t="s">
        <v>3772</v>
      </c>
      <c r="D760" s="214" t="s">
        <v>3018</v>
      </c>
      <c r="E760" s="210" t="s">
        <v>646</v>
      </c>
      <c r="F760" s="210" t="s">
        <v>646</v>
      </c>
      <c r="G760" s="219">
        <v>0</v>
      </c>
      <c r="H760" s="219">
        <v>0</v>
      </c>
      <c r="I760" s="209" t="s">
        <v>2483</v>
      </c>
      <c r="J760" s="209" t="s">
        <v>1378</v>
      </c>
      <c r="K760" s="216" t="s">
        <v>3785</v>
      </c>
      <c r="L760" s="217" t="s">
        <v>4771</v>
      </c>
      <c r="M760" s="217" t="s">
        <v>4830</v>
      </c>
      <c r="N760" s="55" t="s">
        <v>2240</v>
      </c>
      <c r="P760" s="222" t="s">
        <v>3018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2240</v>
      </c>
      <c r="X760" s="96" t="s">
        <v>2240</v>
      </c>
      <c r="Y760" s="96" t="s">
        <v>2240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 hidden="1">
      <c r="A761" s="48">
        <f t="shared" si="219"/>
        <v>761</v>
      </c>
      <c r="B761" s="47">
        <f t="shared" si="220"/>
        <v>737</v>
      </c>
      <c r="C761" s="214" t="s">
        <v>3772</v>
      </c>
      <c r="D761" s="214" t="s">
        <v>3019</v>
      </c>
      <c r="E761" s="210" t="s">
        <v>647</v>
      </c>
      <c r="F761" s="210" t="s">
        <v>647</v>
      </c>
      <c r="G761" s="219">
        <v>0</v>
      </c>
      <c r="H761" s="219">
        <v>0</v>
      </c>
      <c r="I761" s="209" t="s">
        <v>2483</v>
      </c>
      <c r="J761" s="209" t="s">
        <v>1378</v>
      </c>
      <c r="K761" s="216" t="s">
        <v>3785</v>
      </c>
      <c r="L761" s="217" t="s">
        <v>4771</v>
      </c>
      <c r="M761" s="217" t="s">
        <v>4830</v>
      </c>
      <c r="N761" s="55" t="s">
        <v>2240</v>
      </c>
      <c r="P761" s="222" t="s">
        <v>3019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2240</v>
      </c>
      <c r="X761" s="96" t="s">
        <v>2240</v>
      </c>
      <c r="Y761" s="96" t="s">
        <v>2240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 hidden="1">
      <c r="A762" s="48">
        <f t="shared" si="219"/>
        <v>762</v>
      </c>
      <c r="B762" s="47">
        <f t="shared" si="220"/>
        <v>738</v>
      </c>
      <c r="C762" s="214" t="s">
        <v>3772</v>
      </c>
      <c r="D762" s="214" t="s">
        <v>3020</v>
      </c>
      <c r="E762" s="209" t="s">
        <v>648</v>
      </c>
      <c r="F762" s="209" t="s">
        <v>648</v>
      </c>
      <c r="G762" s="218">
        <v>0</v>
      </c>
      <c r="H762" s="218">
        <v>0</v>
      </c>
      <c r="I762" s="209" t="s">
        <v>2483</v>
      </c>
      <c r="J762" s="209" t="s">
        <v>1378</v>
      </c>
      <c r="K762" s="216" t="s">
        <v>3785</v>
      </c>
      <c r="L762" s="217" t="s">
        <v>4771</v>
      </c>
      <c r="M762" s="217" t="s">
        <v>4830</v>
      </c>
      <c r="N762" s="55" t="s">
        <v>2240</v>
      </c>
      <c r="O762" s="55"/>
      <c r="P762" s="222" t="s">
        <v>3020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2240</v>
      </c>
      <c r="X762" s="57" t="s">
        <v>2240</v>
      </c>
      <c r="Y762" s="57" t="s">
        <v>2240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 hidden="1">
      <c r="A763" s="48">
        <f t="shared" si="219"/>
        <v>763</v>
      </c>
      <c r="B763" s="47">
        <f t="shared" si="220"/>
        <v>739</v>
      </c>
      <c r="C763" s="214" t="s">
        <v>3772</v>
      </c>
      <c r="D763" s="214" t="s">
        <v>3021</v>
      </c>
      <c r="E763" s="209" t="s">
        <v>649</v>
      </c>
      <c r="F763" s="209" t="s">
        <v>649</v>
      </c>
      <c r="G763" s="218">
        <v>0</v>
      </c>
      <c r="H763" s="218">
        <v>0</v>
      </c>
      <c r="I763" s="209" t="s">
        <v>2483</v>
      </c>
      <c r="J763" s="209" t="s">
        <v>1378</v>
      </c>
      <c r="K763" s="216" t="s">
        <v>3785</v>
      </c>
      <c r="L763" s="217" t="s">
        <v>4771</v>
      </c>
      <c r="M763" s="217" t="s">
        <v>4830</v>
      </c>
      <c r="N763" s="55" t="s">
        <v>2240</v>
      </c>
      <c r="O763" s="55"/>
      <c r="P763" s="222" t="s">
        <v>3021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2240</v>
      </c>
      <c r="X763" s="57" t="s">
        <v>2240</v>
      </c>
      <c r="Y763" s="57" t="s">
        <v>2240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 hidden="1">
      <c r="A764" s="48">
        <f t="shared" si="219"/>
        <v>764</v>
      </c>
      <c r="B764" s="47">
        <f t="shared" si="220"/>
        <v>740</v>
      </c>
      <c r="C764" s="214" t="s">
        <v>3772</v>
      </c>
      <c r="D764" s="214" t="s">
        <v>3022</v>
      </c>
      <c r="E764" s="209" t="s">
        <v>650</v>
      </c>
      <c r="F764" s="209" t="s">
        <v>650</v>
      </c>
      <c r="G764" s="218">
        <v>0</v>
      </c>
      <c r="H764" s="218">
        <v>0</v>
      </c>
      <c r="I764" s="209" t="s">
        <v>2483</v>
      </c>
      <c r="J764" s="209" t="s">
        <v>1378</v>
      </c>
      <c r="K764" s="216" t="s">
        <v>3785</v>
      </c>
      <c r="L764" s="217" t="s">
        <v>4771</v>
      </c>
      <c r="M764" s="217" t="s">
        <v>4830</v>
      </c>
      <c r="N764" s="55" t="s">
        <v>2240</v>
      </c>
      <c r="O764" s="55"/>
      <c r="P764" s="222" t="s">
        <v>3022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2240</v>
      </c>
      <c r="X764" s="57" t="s">
        <v>2240</v>
      </c>
      <c r="Y764" s="57" t="s">
        <v>2240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 hidden="1">
      <c r="A765" s="48">
        <f t="shared" si="219"/>
        <v>765</v>
      </c>
      <c r="B765" s="47">
        <f t="shared" si="220"/>
        <v>741</v>
      </c>
      <c r="C765" s="214" t="s">
        <v>3772</v>
      </c>
      <c r="D765" s="214" t="s">
        <v>3023</v>
      </c>
      <c r="E765" s="209" t="s">
        <v>651</v>
      </c>
      <c r="F765" s="209" t="s">
        <v>651</v>
      </c>
      <c r="G765" s="218">
        <v>0</v>
      </c>
      <c r="H765" s="218">
        <v>0</v>
      </c>
      <c r="I765" s="209" t="s">
        <v>2483</v>
      </c>
      <c r="J765" s="209" t="s">
        <v>1378</v>
      </c>
      <c r="K765" s="216" t="s">
        <v>3785</v>
      </c>
      <c r="L765" s="217" t="s">
        <v>4771</v>
      </c>
      <c r="M765" s="217" t="s">
        <v>4830</v>
      </c>
      <c r="N765" s="55" t="s">
        <v>2240</v>
      </c>
      <c r="O765" s="55"/>
      <c r="P765" s="222" t="s">
        <v>3023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2240</v>
      </c>
      <c r="X765" s="57" t="s">
        <v>2240</v>
      </c>
      <c r="Y765" s="57" t="s">
        <v>2240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 hidden="1">
      <c r="A766" s="48">
        <f t="shared" si="219"/>
        <v>766</v>
      </c>
      <c r="B766" s="47">
        <f t="shared" si="220"/>
        <v>742</v>
      </c>
      <c r="C766" s="214" t="s">
        <v>3772</v>
      </c>
      <c r="D766" s="214" t="s">
        <v>3024</v>
      </c>
      <c r="E766" s="209" t="s">
        <v>652</v>
      </c>
      <c r="F766" s="209" t="s">
        <v>652</v>
      </c>
      <c r="G766" s="218">
        <v>0</v>
      </c>
      <c r="H766" s="218">
        <v>0</v>
      </c>
      <c r="I766" s="209" t="s">
        <v>2483</v>
      </c>
      <c r="J766" s="209" t="s">
        <v>1378</v>
      </c>
      <c r="K766" s="216" t="s">
        <v>3785</v>
      </c>
      <c r="L766" s="217" t="s">
        <v>4771</v>
      </c>
      <c r="M766" s="217" t="s">
        <v>4830</v>
      </c>
      <c r="N766" s="55" t="s">
        <v>2240</v>
      </c>
      <c r="O766" s="55"/>
      <c r="P766" s="222" t="s">
        <v>3024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2240</v>
      </c>
      <c r="X766" s="57" t="s">
        <v>2240</v>
      </c>
      <c r="Y766" s="57" t="s">
        <v>2240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 hidden="1">
      <c r="A767" s="48">
        <f t="shared" si="219"/>
        <v>767</v>
      </c>
      <c r="B767" s="47">
        <f t="shared" si="220"/>
        <v>743</v>
      </c>
      <c r="C767" s="214" t="s">
        <v>3772</v>
      </c>
      <c r="D767" s="214" t="s">
        <v>3025</v>
      </c>
      <c r="E767" s="209" t="s">
        <v>653</v>
      </c>
      <c r="F767" s="209" t="s">
        <v>653</v>
      </c>
      <c r="G767" s="218">
        <v>0</v>
      </c>
      <c r="H767" s="218">
        <v>0</v>
      </c>
      <c r="I767" s="209" t="s">
        <v>2483</v>
      </c>
      <c r="J767" s="209" t="s">
        <v>1378</v>
      </c>
      <c r="K767" s="216" t="s">
        <v>3785</v>
      </c>
      <c r="L767" s="217" t="s">
        <v>4771</v>
      </c>
      <c r="M767" s="217" t="s">
        <v>4830</v>
      </c>
      <c r="N767" s="55" t="s">
        <v>2240</v>
      </c>
      <c r="O767" s="55"/>
      <c r="P767" s="222" t="s">
        <v>3025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2240</v>
      </c>
      <c r="X767" s="57" t="s">
        <v>2240</v>
      </c>
      <c r="Y767" s="57" t="s">
        <v>2240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 hidden="1">
      <c r="A768" s="48">
        <f t="shared" si="219"/>
        <v>768</v>
      </c>
      <c r="B768" s="47">
        <f t="shared" si="220"/>
        <v>744</v>
      </c>
      <c r="C768" s="214" t="s">
        <v>3772</v>
      </c>
      <c r="D768" s="214" t="s">
        <v>3026</v>
      </c>
      <c r="E768" s="209" t="s">
        <v>654</v>
      </c>
      <c r="F768" s="209" t="s">
        <v>654</v>
      </c>
      <c r="G768" s="218">
        <v>0</v>
      </c>
      <c r="H768" s="218">
        <v>0</v>
      </c>
      <c r="I768" s="209" t="s">
        <v>2483</v>
      </c>
      <c r="J768" s="209" t="s">
        <v>1378</v>
      </c>
      <c r="K768" s="216" t="s">
        <v>3785</v>
      </c>
      <c r="L768" s="217" t="s">
        <v>4771</v>
      </c>
      <c r="M768" s="217" t="s">
        <v>4830</v>
      </c>
      <c r="N768" s="55" t="s">
        <v>2240</v>
      </c>
      <c r="O768" s="55"/>
      <c r="P768" s="222" t="s">
        <v>3026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2240</v>
      </c>
      <c r="X768" s="57" t="s">
        <v>2240</v>
      </c>
      <c r="Y768" s="57" t="s">
        <v>2240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 hidden="1">
      <c r="A769" s="48">
        <f t="shared" si="219"/>
        <v>769</v>
      </c>
      <c r="B769" s="47">
        <f t="shared" si="220"/>
        <v>745</v>
      </c>
      <c r="C769" s="214" t="s">
        <v>3772</v>
      </c>
      <c r="D769" s="214" t="s">
        <v>3027</v>
      </c>
      <c r="E769" s="209" t="s">
        <v>655</v>
      </c>
      <c r="F769" s="209" t="s">
        <v>655</v>
      </c>
      <c r="G769" s="218">
        <v>0</v>
      </c>
      <c r="H769" s="218">
        <v>0</v>
      </c>
      <c r="I769" s="209" t="s">
        <v>2483</v>
      </c>
      <c r="J769" s="209" t="s">
        <v>1378</v>
      </c>
      <c r="K769" s="216" t="s">
        <v>3785</v>
      </c>
      <c r="L769" s="217" t="s">
        <v>4771</v>
      </c>
      <c r="M769" s="217" t="s">
        <v>4830</v>
      </c>
      <c r="N769" s="55" t="s">
        <v>2240</v>
      </c>
      <c r="O769" s="55"/>
      <c r="P769" s="222" t="s">
        <v>3027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2240</v>
      </c>
      <c r="X769" s="57" t="s">
        <v>2240</v>
      </c>
      <c r="Y769" s="57" t="s">
        <v>2240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 hidden="1">
      <c r="A770" s="48">
        <f t="shared" si="219"/>
        <v>770</v>
      </c>
      <c r="B770" s="47">
        <f t="shared" si="220"/>
        <v>746</v>
      </c>
      <c r="C770" s="214" t="s">
        <v>3772</v>
      </c>
      <c r="D770" s="214" t="s">
        <v>3028</v>
      </c>
      <c r="E770" s="209" t="s">
        <v>656</v>
      </c>
      <c r="F770" s="209" t="s">
        <v>656</v>
      </c>
      <c r="G770" s="218">
        <v>0</v>
      </c>
      <c r="H770" s="218">
        <v>0</v>
      </c>
      <c r="I770" s="209" t="s">
        <v>2483</v>
      </c>
      <c r="J770" s="209" t="s">
        <v>1378</v>
      </c>
      <c r="K770" s="216" t="s">
        <v>3785</v>
      </c>
      <c r="L770" s="217" t="s">
        <v>4771</v>
      </c>
      <c r="M770" s="217" t="s">
        <v>4830</v>
      </c>
      <c r="N770" s="55" t="s">
        <v>2240</v>
      </c>
      <c r="O770" s="55"/>
      <c r="P770" s="222" t="s">
        <v>3028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2240</v>
      </c>
      <c r="X770" s="57" t="s">
        <v>2240</v>
      </c>
      <c r="Y770" s="57" t="s">
        <v>2240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 hidden="1">
      <c r="A771" s="48">
        <f t="shared" si="219"/>
        <v>771</v>
      </c>
      <c r="B771" s="47">
        <f t="shared" si="220"/>
        <v>747</v>
      </c>
      <c r="C771" s="214" t="s">
        <v>3772</v>
      </c>
      <c r="D771" s="214" t="s">
        <v>3029</v>
      </c>
      <c r="E771" s="209" t="s">
        <v>657</v>
      </c>
      <c r="F771" s="209" t="s">
        <v>657</v>
      </c>
      <c r="G771" s="218">
        <v>0</v>
      </c>
      <c r="H771" s="218">
        <v>0</v>
      </c>
      <c r="I771" s="209" t="s">
        <v>2483</v>
      </c>
      <c r="J771" s="209" t="s">
        <v>1378</v>
      </c>
      <c r="K771" s="216" t="s">
        <v>3785</v>
      </c>
      <c r="L771" s="217" t="s">
        <v>4771</v>
      </c>
      <c r="M771" s="217" t="s">
        <v>4830</v>
      </c>
      <c r="N771" s="55" t="s">
        <v>2240</v>
      </c>
      <c r="O771" s="55"/>
      <c r="P771" s="222" t="s">
        <v>3029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2240</v>
      </c>
      <c r="X771" s="57" t="s">
        <v>2240</v>
      </c>
      <c r="Y771" s="57" t="s">
        <v>2240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 hidden="1">
      <c r="A772" s="48">
        <f t="shared" si="219"/>
        <v>772</v>
      </c>
      <c r="B772" s="47">
        <f t="shared" si="220"/>
        <v>748</v>
      </c>
      <c r="C772" s="214" t="s">
        <v>3772</v>
      </c>
      <c r="D772" s="214" t="s">
        <v>3030</v>
      </c>
      <c r="E772" s="209" t="s">
        <v>658</v>
      </c>
      <c r="F772" s="209" t="s">
        <v>658</v>
      </c>
      <c r="G772" s="218">
        <v>0</v>
      </c>
      <c r="H772" s="218">
        <v>0</v>
      </c>
      <c r="I772" s="209" t="s">
        <v>2483</v>
      </c>
      <c r="J772" s="209" t="s">
        <v>1378</v>
      </c>
      <c r="K772" s="216" t="s">
        <v>3785</v>
      </c>
      <c r="L772" s="217" t="s">
        <v>4771</v>
      </c>
      <c r="M772" s="217" t="s">
        <v>4830</v>
      </c>
      <c r="N772" s="55" t="s">
        <v>2240</v>
      </c>
      <c r="O772" s="55"/>
      <c r="P772" s="222" t="s">
        <v>3030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2240</v>
      </c>
      <c r="X772" s="57" t="s">
        <v>2240</v>
      </c>
      <c r="Y772" s="57" t="s">
        <v>2240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 hidden="1">
      <c r="A773" s="48">
        <f t="shared" si="219"/>
        <v>773</v>
      </c>
      <c r="B773" s="47">
        <f t="shared" si="220"/>
        <v>749</v>
      </c>
      <c r="C773" s="214" t="s">
        <v>3772</v>
      </c>
      <c r="D773" s="214" t="s">
        <v>3031</v>
      </c>
      <c r="E773" s="209" t="s">
        <v>659</v>
      </c>
      <c r="F773" s="209" t="s">
        <v>659</v>
      </c>
      <c r="G773" s="218">
        <v>0</v>
      </c>
      <c r="H773" s="218">
        <v>0</v>
      </c>
      <c r="I773" s="209" t="s">
        <v>2483</v>
      </c>
      <c r="J773" s="209" t="s">
        <v>1378</v>
      </c>
      <c r="K773" s="216" t="s">
        <v>3785</v>
      </c>
      <c r="L773" s="217" t="s">
        <v>4771</v>
      </c>
      <c r="M773" s="217" t="s">
        <v>4830</v>
      </c>
      <c r="N773" s="55" t="s">
        <v>2240</v>
      </c>
      <c r="O773" s="55"/>
      <c r="P773" s="222" t="s">
        <v>3031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2240</v>
      </c>
      <c r="X773" s="57" t="s">
        <v>2240</v>
      </c>
      <c r="Y773" s="57" t="s">
        <v>2240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 hidden="1">
      <c r="A774" s="48">
        <f t="shared" si="219"/>
        <v>774</v>
      </c>
      <c r="B774" s="47">
        <f t="shared" si="220"/>
        <v>750</v>
      </c>
      <c r="C774" s="214" t="s">
        <v>3772</v>
      </c>
      <c r="D774" s="214" t="s">
        <v>3032</v>
      </c>
      <c r="E774" s="209" t="s">
        <v>660</v>
      </c>
      <c r="F774" s="209" t="s">
        <v>660</v>
      </c>
      <c r="G774" s="218">
        <v>0</v>
      </c>
      <c r="H774" s="218">
        <v>0</v>
      </c>
      <c r="I774" s="209" t="s">
        <v>2483</v>
      </c>
      <c r="J774" s="209" t="s">
        <v>1378</v>
      </c>
      <c r="K774" s="216" t="s">
        <v>3785</v>
      </c>
      <c r="L774" s="217" t="s">
        <v>4771</v>
      </c>
      <c r="M774" s="217" t="s">
        <v>4830</v>
      </c>
      <c r="N774" s="55" t="s">
        <v>2240</v>
      </c>
      <c r="O774" s="55"/>
      <c r="P774" s="222" t="s">
        <v>3032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2240</v>
      </c>
      <c r="X774" s="57" t="s">
        <v>2240</v>
      </c>
      <c r="Y774" s="57" t="s">
        <v>2240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 hidden="1">
      <c r="A775" s="48">
        <f t="shared" si="219"/>
        <v>775</v>
      </c>
      <c r="B775" s="47">
        <f t="shared" si="220"/>
        <v>751</v>
      </c>
      <c r="C775" s="214" t="s">
        <v>3772</v>
      </c>
      <c r="D775" s="214" t="s">
        <v>3033</v>
      </c>
      <c r="E775" s="209" t="s">
        <v>661</v>
      </c>
      <c r="F775" s="209" t="s">
        <v>661</v>
      </c>
      <c r="G775" s="218">
        <v>0</v>
      </c>
      <c r="H775" s="218">
        <v>0</v>
      </c>
      <c r="I775" s="209" t="s">
        <v>2483</v>
      </c>
      <c r="J775" s="209" t="s">
        <v>1378</v>
      </c>
      <c r="K775" s="216" t="s">
        <v>3785</v>
      </c>
      <c r="L775" s="217" t="s">
        <v>4771</v>
      </c>
      <c r="M775" s="217" t="s">
        <v>4830</v>
      </c>
      <c r="N775" s="55" t="s">
        <v>2240</v>
      </c>
      <c r="O775" s="55"/>
      <c r="P775" s="222" t="s">
        <v>3033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2240</v>
      </c>
      <c r="X775" s="57" t="s">
        <v>2240</v>
      </c>
      <c r="Y775" s="57" t="s">
        <v>2240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 hidden="1">
      <c r="A776" s="48">
        <f t="shared" si="219"/>
        <v>776</v>
      </c>
      <c r="B776" s="47">
        <f t="shared" si="220"/>
        <v>752</v>
      </c>
      <c r="C776" s="214" t="s">
        <v>3772</v>
      </c>
      <c r="D776" s="214" t="s">
        <v>3034</v>
      </c>
      <c r="E776" s="209" t="s">
        <v>662</v>
      </c>
      <c r="F776" s="209" t="s">
        <v>662</v>
      </c>
      <c r="G776" s="218">
        <v>0</v>
      </c>
      <c r="H776" s="218">
        <v>0</v>
      </c>
      <c r="I776" s="209" t="s">
        <v>2483</v>
      </c>
      <c r="J776" s="209" t="s">
        <v>1378</v>
      </c>
      <c r="K776" s="216" t="s">
        <v>3785</v>
      </c>
      <c r="L776" s="217" t="s">
        <v>4771</v>
      </c>
      <c r="M776" s="217" t="s">
        <v>4830</v>
      </c>
      <c r="N776" s="55" t="s">
        <v>2240</v>
      </c>
      <c r="O776" s="55"/>
      <c r="P776" s="222" t="s">
        <v>3034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2240</v>
      </c>
      <c r="X776" s="57" t="s">
        <v>2240</v>
      </c>
      <c r="Y776" s="57" t="s">
        <v>2240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 hidden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14" t="s">
        <v>3772</v>
      </c>
      <c r="D777" s="214" t="s">
        <v>3035</v>
      </c>
      <c r="E777" s="210" t="s">
        <v>663</v>
      </c>
      <c r="F777" s="210" t="s">
        <v>663</v>
      </c>
      <c r="G777" s="219">
        <v>0</v>
      </c>
      <c r="H777" s="219">
        <v>0</v>
      </c>
      <c r="I777" s="209" t="s">
        <v>2483</v>
      </c>
      <c r="J777" s="209" t="s">
        <v>1378</v>
      </c>
      <c r="K777" s="216" t="s">
        <v>3785</v>
      </c>
      <c r="L777" s="217" t="s">
        <v>4771</v>
      </c>
      <c r="M777" s="217" t="s">
        <v>4830</v>
      </c>
      <c r="N777" s="55" t="s">
        <v>2240</v>
      </c>
      <c r="P777" s="222" t="s">
        <v>3035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2240</v>
      </c>
      <c r="X777" s="96" t="s">
        <v>2240</v>
      </c>
      <c r="Y777" s="96" t="s">
        <v>2240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 hidden="1">
      <c r="A778" s="48">
        <f t="shared" si="229"/>
        <v>778</v>
      </c>
      <c r="B778" s="47">
        <f t="shared" si="230"/>
        <v>754</v>
      </c>
      <c r="C778" s="214" t="s">
        <v>3772</v>
      </c>
      <c r="D778" s="214" t="s">
        <v>3036</v>
      </c>
      <c r="E778" s="210" t="s">
        <v>664</v>
      </c>
      <c r="F778" s="210" t="s">
        <v>664</v>
      </c>
      <c r="G778" s="219">
        <v>0</v>
      </c>
      <c r="H778" s="219">
        <v>0</v>
      </c>
      <c r="I778" s="209" t="s">
        <v>2483</v>
      </c>
      <c r="J778" s="209" t="s">
        <v>1378</v>
      </c>
      <c r="K778" s="216" t="s">
        <v>3785</v>
      </c>
      <c r="L778" s="217" t="s">
        <v>4771</v>
      </c>
      <c r="M778" s="217" t="s">
        <v>4830</v>
      </c>
      <c r="N778" s="55" t="s">
        <v>2240</v>
      </c>
      <c r="P778" s="222" t="s">
        <v>3036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2240</v>
      </c>
      <c r="X778" s="96" t="s">
        <v>2240</v>
      </c>
      <c r="Y778" s="96" t="s">
        <v>2240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 hidden="1">
      <c r="A779" s="48">
        <f t="shared" si="229"/>
        <v>779</v>
      </c>
      <c r="B779" s="47">
        <f t="shared" si="230"/>
        <v>755</v>
      </c>
      <c r="C779" s="214" t="s">
        <v>3772</v>
      </c>
      <c r="D779" s="214" t="s">
        <v>3037</v>
      </c>
      <c r="E779" s="210" t="s">
        <v>519</v>
      </c>
      <c r="F779" s="210" t="s">
        <v>665</v>
      </c>
      <c r="G779" s="219">
        <v>0</v>
      </c>
      <c r="H779" s="219">
        <v>0</v>
      </c>
      <c r="I779" s="209" t="s">
        <v>1</v>
      </c>
      <c r="J779" s="209" t="s">
        <v>1378</v>
      </c>
      <c r="K779" s="216" t="s">
        <v>3785</v>
      </c>
      <c r="L779" s="217" t="s">
        <v>4771</v>
      </c>
      <c r="M779" s="217" t="s">
        <v>4830</v>
      </c>
      <c r="N779" s="55" t="s">
        <v>2240</v>
      </c>
      <c r="P779" s="222" t="s">
        <v>3037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2240</v>
      </c>
      <c r="X779" s="96" t="s">
        <v>2240</v>
      </c>
      <c r="Y779" s="96" t="s">
        <v>2240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 hidden="1">
      <c r="A780" s="48">
        <f t="shared" si="229"/>
        <v>780</v>
      </c>
      <c r="B780" s="47">
        <f t="shared" si="230"/>
        <v>756</v>
      </c>
      <c r="C780" s="214" t="s">
        <v>3772</v>
      </c>
      <c r="D780" s="214" t="s">
        <v>3038</v>
      </c>
      <c r="E780" s="209" t="s">
        <v>666</v>
      </c>
      <c r="F780" s="209" t="s">
        <v>666</v>
      </c>
      <c r="G780" s="218">
        <v>0</v>
      </c>
      <c r="H780" s="218">
        <v>0</v>
      </c>
      <c r="I780" s="209" t="s">
        <v>2483</v>
      </c>
      <c r="J780" s="209" t="s">
        <v>1378</v>
      </c>
      <c r="K780" s="216" t="s">
        <v>3785</v>
      </c>
      <c r="L780" s="217" t="s">
        <v>4771</v>
      </c>
      <c r="M780" s="217" t="s">
        <v>4830</v>
      </c>
      <c r="N780" s="55" t="s">
        <v>2240</v>
      </c>
      <c r="O780" s="55"/>
      <c r="P780" s="222" t="s">
        <v>3038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2240</v>
      </c>
      <c r="X780" s="57" t="s">
        <v>2240</v>
      </c>
      <c r="Y780" s="57" t="s">
        <v>2240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 hidden="1">
      <c r="A781" s="48">
        <f t="shared" si="229"/>
        <v>781</v>
      </c>
      <c r="B781" s="47">
        <f t="shared" si="230"/>
        <v>757</v>
      </c>
      <c r="C781" s="214" t="s">
        <v>3772</v>
      </c>
      <c r="D781" s="214" t="s">
        <v>3039</v>
      </c>
      <c r="E781" s="209" t="s">
        <v>667</v>
      </c>
      <c r="F781" s="209" t="s">
        <v>667</v>
      </c>
      <c r="G781" s="218">
        <v>0</v>
      </c>
      <c r="H781" s="218">
        <v>0</v>
      </c>
      <c r="I781" s="209" t="s">
        <v>2483</v>
      </c>
      <c r="J781" s="209" t="s">
        <v>1378</v>
      </c>
      <c r="K781" s="216" t="s">
        <v>3785</v>
      </c>
      <c r="L781" s="217" t="s">
        <v>4771</v>
      </c>
      <c r="M781" s="217" t="s">
        <v>4830</v>
      </c>
      <c r="N781" s="55" t="s">
        <v>2240</v>
      </c>
      <c r="O781" s="55"/>
      <c r="P781" s="222" t="s">
        <v>3039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2240</v>
      </c>
      <c r="X781" s="57" t="s">
        <v>2240</v>
      </c>
      <c r="Y781" s="57" t="s">
        <v>2240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 hidden="1">
      <c r="A782" s="48">
        <f t="shared" si="229"/>
        <v>782</v>
      </c>
      <c r="B782" s="47">
        <f t="shared" si="230"/>
        <v>758</v>
      </c>
      <c r="C782" s="214" t="s">
        <v>3772</v>
      </c>
      <c r="D782" s="214" t="s">
        <v>3040</v>
      </c>
      <c r="E782" s="209" t="s">
        <v>668</v>
      </c>
      <c r="F782" s="209" t="s">
        <v>668</v>
      </c>
      <c r="G782" s="218">
        <v>0</v>
      </c>
      <c r="H782" s="218">
        <v>0</v>
      </c>
      <c r="I782" s="209" t="s">
        <v>2483</v>
      </c>
      <c r="J782" s="209" t="s">
        <v>1378</v>
      </c>
      <c r="K782" s="216" t="s">
        <v>3785</v>
      </c>
      <c r="L782" s="217" t="s">
        <v>4771</v>
      </c>
      <c r="M782" s="217" t="s">
        <v>4830</v>
      </c>
      <c r="N782" s="55" t="s">
        <v>2240</v>
      </c>
      <c r="O782" s="55"/>
      <c r="P782" s="222" t="s">
        <v>3040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2240</v>
      </c>
      <c r="X782" s="57" t="s">
        <v>2240</v>
      </c>
      <c r="Y782" s="57" t="s">
        <v>2240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 hidden="1">
      <c r="A783" s="48">
        <f t="shared" si="229"/>
        <v>783</v>
      </c>
      <c r="B783" s="47">
        <f t="shared" si="230"/>
        <v>759</v>
      </c>
      <c r="C783" s="214" t="s">
        <v>3772</v>
      </c>
      <c r="D783" s="214" t="s">
        <v>3041</v>
      </c>
      <c r="E783" s="209" t="s">
        <v>669</v>
      </c>
      <c r="F783" s="209" t="s">
        <v>669</v>
      </c>
      <c r="G783" s="218">
        <v>0</v>
      </c>
      <c r="H783" s="218">
        <v>0</v>
      </c>
      <c r="I783" s="209" t="s">
        <v>2483</v>
      </c>
      <c r="J783" s="209" t="s">
        <v>1378</v>
      </c>
      <c r="K783" s="216" t="s">
        <v>3785</v>
      </c>
      <c r="L783" s="217" t="s">
        <v>4771</v>
      </c>
      <c r="M783" s="217" t="s">
        <v>4830</v>
      </c>
      <c r="N783" s="55" t="s">
        <v>2240</v>
      </c>
      <c r="O783" s="55"/>
      <c r="P783" s="222" t="s">
        <v>3041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2240</v>
      </c>
      <c r="X783" s="57" t="s">
        <v>2240</v>
      </c>
      <c r="Y783" s="57" t="s">
        <v>2240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 hidden="1">
      <c r="A784" s="48">
        <f t="shared" si="229"/>
        <v>784</v>
      </c>
      <c r="B784" s="47">
        <f t="shared" si="230"/>
        <v>760</v>
      </c>
      <c r="C784" s="214" t="s">
        <v>3772</v>
      </c>
      <c r="D784" s="214" t="s">
        <v>3042</v>
      </c>
      <c r="E784" s="209" t="s">
        <v>670</v>
      </c>
      <c r="F784" s="209" t="s">
        <v>670</v>
      </c>
      <c r="G784" s="218">
        <v>0</v>
      </c>
      <c r="H784" s="218">
        <v>0</v>
      </c>
      <c r="I784" s="209" t="s">
        <v>2483</v>
      </c>
      <c r="J784" s="209" t="s">
        <v>1378</v>
      </c>
      <c r="K784" s="216" t="s">
        <v>3785</v>
      </c>
      <c r="L784" s="217" t="s">
        <v>4771</v>
      </c>
      <c r="M784" s="217" t="s">
        <v>4830</v>
      </c>
      <c r="N784" s="55" t="s">
        <v>2240</v>
      </c>
      <c r="O784" s="55"/>
      <c r="P784" s="222" t="s">
        <v>3042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2240</v>
      </c>
      <c r="X784" s="57" t="s">
        <v>2240</v>
      </c>
      <c r="Y784" s="57" t="s">
        <v>2240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 hidden="1">
      <c r="A785" s="48">
        <f t="shared" si="229"/>
        <v>785</v>
      </c>
      <c r="B785" s="47">
        <f t="shared" si="230"/>
        <v>761</v>
      </c>
      <c r="C785" s="214" t="s">
        <v>3772</v>
      </c>
      <c r="D785" s="214" t="s">
        <v>3043</v>
      </c>
      <c r="E785" s="209" t="s">
        <v>671</v>
      </c>
      <c r="F785" s="209" t="s">
        <v>671</v>
      </c>
      <c r="G785" s="218">
        <v>0</v>
      </c>
      <c r="H785" s="218">
        <v>0</v>
      </c>
      <c r="I785" s="209" t="s">
        <v>2483</v>
      </c>
      <c r="J785" s="209" t="s">
        <v>1378</v>
      </c>
      <c r="K785" s="216" t="s">
        <v>3785</v>
      </c>
      <c r="L785" s="217" t="s">
        <v>4771</v>
      </c>
      <c r="M785" s="217" t="s">
        <v>4830</v>
      </c>
      <c r="N785" s="55" t="s">
        <v>2240</v>
      </c>
      <c r="O785" s="55"/>
      <c r="P785" s="222" t="s">
        <v>3043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2240</v>
      </c>
      <c r="X785" s="57" t="s">
        <v>2240</v>
      </c>
      <c r="Y785" s="57" t="s">
        <v>2240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 hidden="1">
      <c r="A786" s="48">
        <f t="shared" si="229"/>
        <v>786</v>
      </c>
      <c r="B786" s="47">
        <f t="shared" si="230"/>
        <v>762</v>
      </c>
      <c r="C786" s="214" t="s">
        <v>3772</v>
      </c>
      <c r="D786" s="214" t="s">
        <v>3044</v>
      </c>
      <c r="E786" s="210" t="s">
        <v>672</v>
      </c>
      <c r="F786" s="210" t="s">
        <v>672</v>
      </c>
      <c r="G786" s="219">
        <v>0</v>
      </c>
      <c r="H786" s="219">
        <v>0</v>
      </c>
      <c r="I786" s="209" t="s">
        <v>2483</v>
      </c>
      <c r="J786" s="209" t="s">
        <v>1378</v>
      </c>
      <c r="K786" s="216" t="s">
        <v>3785</v>
      </c>
      <c r="L786" s="217" t="s">
        <v>4771</v>
      </c>
      <c r="M786" s="217" t="s">
        <v>4830</v>
      </c>
      <c r="N786" s="55" t="s">
        <v>2240</v>
      </c>
      <c r="P786" s="222" t="s">
        <v>3044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2240</v>
      </c>
      <c r="X786" s="96" t="s">
        <v>2240</v>
      </c>
      <c r="Y786" s="96" t="s">
        <v>2240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 hidden="1">
      <c r="A787" s="48">
        <f t="shared" si="229"/>
        <v>787</v>
      </c>
      <c r="B787" s="47">
        <f t="shared" si="230"/>
        <v>763</v>
      </c>
      <c r="C787" s="214" t="s">
        <v>3772</v>
      </c>
      <c r="D787" s="214" t="s">
        <v>3045</v>
      </c>
      <c r="E787" s="210" t="s">
        <v>502</v>
      </c>
      <c r="F787" s="210" t="s">
        <v>502</v>
      </c>
      <c r="G787" s="219">
        <v>0</v>
      </c>
      <c r="H787" s="219">
        <v>0</v>
      </c>
      <c r="I787" s="209" t="s">
        <v>1</v>
      </c>
      <c r="J787" s="209" t="s">
        <v>1378</v>
      </c>
      <c r="K787" s="216" t="s">
        <v>3785</v>
      </c>
      <c r="L787" s="217" t="s">
        <v>4771</v>
      </c>
      <c r="M787" s="217" t="s">
        <v>4830</v>
      </c>
      <c r="N787" s="55" t="s">
        <v>2240</v>
      </c>
      <c r="P787" s="222" t="s">
        <v>3045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2240</v>
      </c>
      <c r="X787" s="96" t="s">
        <v>2240</v>
      </c>
      <c r="Y787" s="96" t="s">
        <v>2240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 hidden="1">
      <c r="A788" s="48">
        <f t="shared" si="229"/>
        <v>788</v>
      </c>
      <c r="B788" s="47">
        <f t="shared" si="230"/>
        <v>764</v>
      </c>
      <c r="C788" s="214" t="s">
        <v>3772</v>
      </c>
      <c r="D788" s="214" t="s">
        <v>3046</v>
      </c>
      <c r="E788" s="210" t="s">
        <v>673</v>
      </c>
      <c r="F788" s="210" t="s">
        <v>673</v>
      </c>
      <c r="G788" s="219">
        <v>0</v>
      </c>
      <c r="H788" s="219">
        <v>0</v>
      </c>
      <c r="I788" s="209" t="s">
        <v>2483</v>
      </c>
      <c r="J788" s="209" t="s">
        <v>1378</v>
      </c>
      <c r="K788" s="216" t="s">
        <v>3785</v>
      </c>
      <c r="L788" s="217" t="s">
        <v>4771</v>
      </c>
      <c r="M788" s="217" t="s">
        <v>4830</v>
      </c>
      <c r="N788" s="55" t="s">
        <v>2240</v>
      </c>
      <c r="P788" s="222" t="s">
        <v>3046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2240</v>
      </c>
      <c r="X788" s="96" t="s">
        <v>2240</v>
      </c>
      <c r="Y788" s="96" t="s">
        <v>2240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 hidden="1">
      <c r="A789" s="48">
        <f t="shared" si="229"/>
        <v>789</v>
      </c>
      <c r="B789" s="47">
        <f t="shared" si="230"/>
        <v>765</v>
      </c>
      <c r="C789" s="214" t="s">
        <v>3772</v>
      </c>
      <c r="D789" s="214" t="s">
        <v>3047</v>
      </c>
      <c r="E789" s="210" t="s">
        <v>674</v>
      </c>
      <c r="F789" s="210" t="s">
        <v>674</v>
      </c>
      <c r="G789" s="219">
        <v>0</v>
      </c>
      <c r="H789" s="219">
        <v>0</v>
      </c>
      <c r="I789" s="209" t="s">
        <v>2483</v>
      </c>
      <c r="J789" s="209" t="s">
        <v>1378</v>
      </c>
      <c r="K789" s="216" t="s">
        <v>3785</v>
      </c>
      <c r="L789" s="217" t="s">
        <v>4771</v>
      </c>
      <c r="M789" s="217" t="s">
        <v>4830</v>
      </c>
      <c r="N789" s="55" t="s">
        <v>2240</v>
      </c>
      <c r="P789" s="222" t="s">
        <v>3047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2240</v>
      </c>
      <c r="X789" s="96" t="s">
        <v>2240</v>
      </c>
      <c r="Y789" s="96" t="s">
        <v>2240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 hidden="1">
      <c r="A790" s="48">
        <f t="shared" si="229"/>
        <v>790</v>
      </c>
      <c r="B790" s="47">
        <f t="shared" si="230"/>
        <v>766</v>
      </c>
      <c r="C790" s="214" t="s">
        <v>3772</v>
      </c>
      <c r="D790" s="214" t="s">
        <v>3048</v>
      </c>
      <c r="E790" s="210" t="s">
        <v>675</v>
      </c>
      <c r="F790" s="210" t="s">
        <v>675</v>
      </c>
      <c r="G790" s="219">
        <v>0</v>
      </c>
      <c r="H790" s="219">
        <v>0</v>
      </c>
      <c r="I790" s="209" t="s">
        <v>2483</v>
      </c>
      <c r="J790" s="209" t="s">
        <v>1378</v>
      </c>
      <c r="K790" s="216" t="s">
        <v>3785</v>
      </c>
      <c r="L790" s="217" t="s">
        <v>4771</v>
      </c>
      <c r="M790" s="217" t="s">
        <v>4830</v>
      </c>
      <c r="N790" s="55" t="s">
        <v>2240</v>
      </c>
      <c r="P790" s="222" t="s">
        <v>3048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2240</v>
      </c>
      <c r="X790" s="96" t="s">
        <v>2240</v>
      </c>
      <c r="Y790" s="96" t="s">
        <v>2240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 hidden="1">
      <c r="A791" s="48">
        <f t="shared" si="229"/>
        <v>791</v>
      </c>
      <c r="B791" s="47">
        <f t="shared" si="230"/>
        <v>767</v>
      </c>
      <c r="C791" s="214" t="s">
        <v>3772</v>
      </c>
      <c r="D791" s="214" t="s">
        <v>3049</v>
      </c>
      <c r="E791" s="210" t="s">
        <v>676</v>
      </c>
      <c r="F791" s="210" t="s">
        <v>676</v>
      </c>
      <c r="G791" s="219">
        <v>0</v>
      </c>
      <c r="H791" s="219">
        <v>0</v>
      </c>
      <c r="I791" s="209" t="s">
        <v>2483</v>
      </c>
      <c r="J791" s="209" t="s">
        <v>1378</v>
      </c>
      <c r="K791" s="216" t="s">
        <v>3785</v>
      </c>
      <c r="L791" s="217" t="s">
        <v>4771</v>
      </c>
      <c r="M791" s="217" t="s">
        <v>4830</v>
      </c>
      <c r="N791" s="55" t="s">
        <v>2240</v>
      </c>
      <c r="P791" s="222" t="s">
        <v>3049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2240</v>
      </c>
      <c r="X791" s="96" t="s">
        <v>2240</v>
      </c>
      <c r="Y791" s="96" t="s">
        <v>2240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 hidden="1">
      <c r="A792" s="48">
        <f t="shared" si="229"/>
        <v>792</v>
      </c>
      <c r="B792" s="47">
        <f t="shared" si="230"/>
        <v>768</v>
      </c>
      <c r="C792" s="214" t="s">
        <v>3772</v>
      </c>
      <c r="D792" s="214" t="s">
        <v>3050</v>
      </c>
      <c r="E792" s="209" t="s">
        <v>677</v>
      </c>
      <c r="F792" s="209" t="s">
        <v>677</v>
      </c>
      <c r="G792" s="218">
        <v>0</v>
      </c>
      <c r="H792" s="218">
        <v>0</v>
      </c>
      <c r="I792" s="209" t="s">
        <v>2483</v>
      </c>
      <c r="J792" s="209" t="s">
        <v>1378</v>
      </c>
      <c r="K792" s="216" t="s">
        <v>3785</v>
      </c>
      <c r="L792" s="217" t="s">
        <v>4771</v>
      </c>
      <c r="M792" s="217" t="s">
        <v>4830</v>
      </c>
      <c r="N792" s="55" t="s">
        <v>2240</v>
      </c>
      <c r="O792" s="55"/>
      <c r="P792" s="222" t="s">
        <v>3050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2240</v>
      </c>
      <c r="X792" s="57" t="s">
        <v>2240</v>
      </c>
      <c r="Y792" s="57" t="s">
        <v>2240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 hidden="1">
      <c r="A793" s="48">
        <f t="shared" si="229"/>
        <v>793</v>
      </c>
      <c r="B793" s="47">
        <f t="shared" si="230"/>
        <v>769</v>
      </c>
      <c r="C793" s="214" t="s">
        <v>3772</v>
      </c>
      <c r="D793" s="214" t="s">
        <v>3051</v>
      </c>
      <c r="E793" s="209" t="s">
        <v>678</v>
      </c>
      <c r="F793" s="209" t="s">
        <v>678</v>
      </c>
      <c r="G793" s="218">
        <v>0</v>
      </c>
      <c r="H793" s="218">
        <v>0</v>
      </c>
      <c r="I793" s="209" t="s">
        <v>2483</v>
      </c>
      <c r="J793" s="209" t="s">
        <v>1378</v>
      </c>
      <c r="K793" s="216" t="s">
        <v>3785</v>
      </c>
      <c r="L793" s="217" t="s">
        <v>4771</v>
      </c>
      <c r="M793" s="217" t="s">
        <v>4830</v>
      </c>
      <c r="N793" s="55" t="s">
        <v>2240</v>
      </c>
      <c r="O793" s="55"/>
      <c r="P793" s="222" t="s">
        <v>3051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2240</v>
      </c>
      <c r="X793" s="57" t="s">
        <v>2240</v>
      </c>
      <c r="Y793" s="57" t="s">
        <v>2240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 hidden="1">
      <c r="A794" s="48">
        <f t="shared" si="229"/>
        <v>794</v>
      </c>
      <c r="B794" s="47">
        <f t="shared" si="230"/>
        <v>770</v>
      </c>
      <c r="C794" s="214" t="s">
        <v>3772</v>
      </c>
      <c r="D794" s="214" t="s">
        <v>3052</v>
      </c>
      <c r="E794" s="209" t="s">
        <v>679</v>
      </c>
      <c r="F794" s="209" t="s">
        <v>679</v>
      </c>
      <c r="G794" s="218">
        <v>0</v>
      </c>
      <c r="H794" s="218">
        <v>0</v>
      </c>
      <c r="I794" s="209" t="s">
        <v>2483</v>
      </c>
      <c r="J794" s="209" t="s">
        <v>1378</v>
      </c>
      <c r="K794" s="216" t="s">
        <v>3785</v>
      </c>
      <c r="L794" s="217" t="s">
        <v>4771</v>
      </c>
      <c r="M794" s="217" t="s">
        <v>4830</v>
      </c>
      <c r="N794" s="55" t="s">
        <v>2240</v>
      </c>
      <c r="O794" s="55"/>
      <c r="P794" s="222" t="s">
        <v>3052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2240</v>
      </c>
      <c r="X794" s="57" t="s">
        <v>2240</v>
      </c>
      <c r="Y794" s="57" t="s">
        <v>2240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 hidden="1">
      <c r="A795" s="48">
        <f t="shared" si="229"/>
        <v>795</v>
      </c>
      <c r="B795" s="47">
        <f t="shared" si="230"/>
        <v>771</v>
      </c>
      <c r="C795" s="214" t="s">
        <v>3772</v>
      </c>
      <c r="D795" s="214" t="s">
        <v>3053</v>
      </c>
      <c r="E795" s="209" t="s">
        <v>680</v>
      </c>
      <c r="F795" s="209" t="s">
        <v>680</v>
      </c>
      <c r="G795" s="218">
        <v>0</v>
      </c>
      <c r="H795" s="218">
        <v>0</v>
      </c>
      <c r="I795" s="209" t="s">
        <v>2483</v>
      </c>
      <c r="J795" s="209" t="s">
        <v>1378</v>
      </c>
      <c r="K795" s="216" t="s">
        <v>3785</v>
      </c>
      <c r="L795" s="217" t="s">
        <v>4771</v>
      </c>
      <c r="M795" s="217" t="s">
        <v>4830</v>
      </c>
      <c r="N795" s="55" t="s">
        <v>2240</v>
      </c>
      <c r="O795" s="55"/>
      <c r="P795" s="222" t="s">
        <v>3053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2240</v>
      </c>
      <c r="X795" s="57" t="s">
        <v>2240</v>
      </c>
      <c r="Y795" s="57" t="s">
        <v>2240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 hidden="1">
      <c r="A796" s="48">
        <f t="shared" si="229"/>
        <v>796</v>
      </c>
      <c r="B796" s="47">
        <f t="shared" si="230"/>
        <v>772</v>
      </c>
      <c r="C796" s="214" t="s">
        <v>3772</v>
      </c>
      <c r="D796" s="214" t="s">
        <v>3054</v>
      </c>
      <c r="E796" s="209" t="s">
        <v>681</v>
      </c>
      <c r="F796" s="209" t="s">
        <v>681</v>
      </c>
      <c r="G796" s="218">
        <v>0</v>
      </c>
      <c r="H796" s="218">
        <v>0</v>
      </c>
      <c r="I796" s="209" t="s">
        <v>2483</v>
      </c>
      <c r="J796" s="209" t="s">
        <v>1378</v>
      </c>
      <c r="K796" s="216" t="s">
        <v>3785</v>
      </c>
      <c r="L796" s="217" t="s">
        <v>4771</v>
      </c>
      <c r="M796" s="217" t="s">
        <v>4830</v>
      </c>
      <c r="N796" s="55" t="s">
        <v>2240</v>
      </c>
      <c r="O796" s="55"/>
      <c r="P796" s="222" t="s">
        <v>3054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2240</v>
      </c>
      <c r="X796" s="57" t="s">
        <v>2240</v>
      </c>
      <c r="Y796" s="57" t="s">
        <v>2240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 hidden="1">
      <c r="A797" s="48">
        <f t="shared" si="229"/>
        <v>797</v>
      </c>
      <c r="B797" s="47">
        <f t="shared" si="230"/>
        <v>773</v>
      </c>
      <c r="C797" s="214" t="s">
        <v>3772</v>
      </c>
      <c r="D797" s="214" t="s">
        <v>3055</v>
      </c>
      <c r="E797" s="209" t="s">
        <v>682</v>
      </c>
      <c r="F797" s="209" t="s">
        <v>682</v>
      </c>
      <c r="G797" s="218">
        <v>0</v>
      </c>
      <c r="H797" s="218">
        <v>0</v>
      </c>
      <c r="I797" s="209" t="s">
        <v>2483</v>
      </c>
      <c r="J797" s="209" t="s">
        <v>1378</v>
      </c>
      <c r="K797" s="216" t="s">
        <v>3785</v>
      </c>
      <c r="L797" s="217" t="s">
        <v>4771</v>
      </c>
      <c r="M797" s="217" t="s">
        <v>4830</v>
      </c>
      <c r="N797" s="55" t="s">
        <v>2240</v>
      </c>
      <c r="O797" s="55"/>
      <c r="P797" s="222" t="s">
        <v>3055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2240</v>
      </c>
      <c r="X797" s="57" t="s">
        <v>2240</v>
      </c>
      <c r="Y797" s="57" t="s">
        <v>2240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 hidden="1">
      <c r="A798" s="48">
        <f t="shared" si="229"/>
        <v>798</v>
      </c>
      <c r="B798" s="47">
        <f t="shared" si="230"/>
        <v>774</v>
      </c>
      <c r="C798" s="214" t="s">
        <v>3772</v>
      </c>
      <c r="D798" s="214" t="s">
        <v>3056</v>
      </c>
      <c r="E798" s="209" t="s">
        <v>683</v>
      </c>
      <c r="F798" s="209" t="s">
        <v>683</v>
      </c>
      <c r="G798" s="218">
        <v>0</v>
      </c>
      <c r="H798" s="218">
        <v>0</v>
      </c>
      <c r="I798" s="209" t="s">
        <v>2483</v>
      </c>
      <c r="J798" s="209" t="s">
        <v>1378</v>
      </c>
      <c r="K798" s="216" t="s">
        <v>3785</v>
      </c>
      <c r="L798" s="217" t="s">
        <v>4771</v>
      </c>
      <c r="M798" s="217" t="s">
        <v>4830</v>
      </c>
      <c r="N798" s="55" t="s">
        <v>2240</v>
      </c>
      <c r="O798" s="55"/>
      <c r="P798" s="222" t="s">
        <v>3056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2240</v>
      </c>
      <c r="X798" s="57" t="s">
        <v>2240</v>
      </c>
      <c r="Y798" s="57" t="s">
        <v>2240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 hidden="1">
      <c r="A799" s="48">
        <f t="shared" si="229"/>
        <v>799</v>
      </c>
      <c r="B799" s="47">
        <f t="shared" si="230"/>
        <v>775</v>
      </c>
      <c r="C799" s="214" t="s">
        <v>3772</v>
      </c>
      <c r="D799" s="214" t="s">
        <v>3057</v>
      </c>
      <c r="E799" s="209" t="s">
        <v>684</v>
      </c>
      <c r="F799" s="209" t="s">
        <v>684</v>
      </c>
      <c r="G799" s="218">
        <v>0</v>
      </c>
      <c r="H799" s="218">
        <v>0</v>
      </c>
      <c r="I799" s="209" t="s">
        <v>2483</v>
      </c>
      <c r="J799" s="209" t="s">
        <v>1378</v>
      </c>
      <c r="K799" s="216" t="s">
        <v>3785</v>
      </c>
      <c r="L799" s="217" t="s">
        <v>4771</v>
      </c>
      <c r="M799" s="217" t="s">
        <v>4830</v>
      </c>
      <c r="N799" s="55" t="s">
        <v>2240</v>
      </c>
      <c r="O799" s="55"/>
      <c r="P799" s="222" t="s">
        <v>3057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2240</v>
      </c>
      <c r="X799" s="57" t="s">
        <v>2240</v>
      </c>
      <c r="Y799" s="57" t="s">
        <v>2240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 hidden="1">
      <c r="A800" s="48">
        <f t="shared" si="229"/>
        <v>800</v>
      </c>
      <c r="B800" s="47">
        <f t="shared" si="230"/>
        <v>776</v>
      </c>
      <c r="C800" s="214" t="s">
        <v>3772</v>
      </c>
      <c r="D800" s="214" t="s">
        <v>3058</v>
      </c>
      <c r="E800" s="209" t="s">
        <v>685</v>
      </c>
      <c r="F800" s="209" t="s">
        <v>685</v>
      </c>
      <c r="G800" s="218">
        <v>0</v>
      </c>
      <c r="H800" s="218">
        <v>0</v>
      </c>
      <c r="I800" s="209" t="s">
        <v>2483</v>
      </c>
      <c r="J800" s="209" t="s">
        <v>1378</v>
      </c>
      <c r="K800" s="216" t="s">
        <v>3785</v>
      </c>
      <c r="L800" s="217" t="s">
        <v>4771</v>
      </c>
      <c r="M800" s="217" t="s">
        <v>4830</v>
      </c>
      <c r="N800" s="55" t="s">
        <v>2240</v>
      </c>
      <c r="O800" s="55"/>
      <c r="P800" s="222" t="s">
        <v>3058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2240</v>
      </c>
      <c r="X800" s="57" t="s">
        <v>2240</v>
      </c>
      <c r="Y800" s="57" t="s">
        <v>2240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 hidden="1">
      <c r="A801" s="48">
        <f t="shared" si="229"/>
        <v>801</v>
      </c>
      <c r="B801" s="47">
        <f t="shared" si="230"/>
        <v>777</v>
      </c>
      <c r="C801" s="214" t="s">
        <v>3772</v>
      </c>
      <c r="D801" s="214" t="s">
        <v>3059</v>
      </c>
      <c r="E801" s="209" t="s">
        <v>686</v>
      </c>
      <c r="F801" s="209" t="s">
        <v>686</v>
      </c>
      <c r="G801" s="218">
        <v>0</v>
      </c>
      <c r="H801" s="218">
        <v>0</v>
      </c>
      <c r="I801" s="209" t="s">
        <v>2483</v>
      </c>
      <c r="J801" s="209" t="s">
        <v>1378</v>
      </c>
      <c r="K801" s="216" t="s">
        <v>3785</v>
      </c>
      <c r="L801" s="217" t="s">
        <v>4771</v>
      </c>
      <c r="M801" s="217" t="s">
        <v>4830</v>
      </c>
      <c r="N801" s="55" t="s">
        <v>2240</v>
      </c>
      <c r="O801" s="55"/>
      <c r="P801" s="222" t="s">
        <v>3059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2240</v>
      </c>
      <c r="X801" s="57" t="s">
        <v>2240</v>
      </c>
      <c r="Y801" s="57" t="s">
        <v>2240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 hidden="1">
      <c r="A802" s="48">
        <f t="shared" si="229"/>
        <v>802</v>
      </c>
      <c r="B802" s="47">
        <f t="shared" si="230"/>
        <v>778</v>
      </c>
      <c r="C802" s="214" t="s">
        <v>3772</v>
      </c>
      <c r="D802" s="214" t="s">
        <v>3060</v>
      </c>
      <c r="E802" s="209" t="s">
        <v>687</v>
      </c>
      <c r="F802" s="209" t="s">
        <v>687</v>
      </c>
      <c r="G802" s="220">
        <v>0</v>
      </c>
      <c r="H802" s="220">
        <v>0</v>
      </c>
      <c r="I802" s="209" t="s">
        <v>2483</v>
      </c>
      <c r="J802" s="209" t="s">
        <v>1378</v>
      </c>
      <c r="K802" s="216" t="s">
        <v>3785</v>
      </c>
      <c r="L802" s="217" t="s">
        <v>4771</v>
      </c>
      <c r="M802" s="217" t="s">
        <v>4830</v>
      </c>
      <c r="N802" s="55" t="s">
        <v>2240</v>
      </c>
      <c r="O802" s="55"/>
      <c r="P802" s="222" t="s">
        <v>3060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2240</v>
      </c>
      <c r="X802" s="57" t="s">
        <v>2240</v>
      </c>
      <c r="Y802" s="57" t="s">
        <v>2240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 hidden="1">
      <c r="A803" s="48">
        <f t="shared" si="229"/>
        <v>803</v>
      </c>
      <c r="B803" s="47">
        <f t="shared" si="230"/>
        <v>779</v>
      </c>
      <c r="C803" s="214" t="s">
        <v>3772</v>
      </c>
      <c r="D803" s="214" t="s">
        <v>3061</v>
      </c>
      <c r="E803" s="209" t="s">
        <v>688</v>
      </c>
      <c r="F803" s="209" t="s">
        <v>688</v>
      </c>
      <c r="G803" s="220">
        <v>0</v>
      </c>
      <c r="H803" s="220">
        <v>0</v>
      </c>
      <c r="I803" s="209" t="s">
        <v>2483</v>
      </c>
      <c r="J803" s="209" t="s">
        <v>1378</v>
      </c>
      <c r="K803" s="216" t="s">
        <v>3785</v>
      </c>
      <c r="L803" s="217" t="s">
        <v>4771</v>
      </c>
      <c r="M803" s="217" t="s">
        <v>4830</v>
      </c>
      <c r="N803" s="55" t="s">
        <v>2240</v>
      </c>
      <c r="O803" s="55"/>
      <c r="P803" s="222" t="s">
        <v>3061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2240</v>
      </c>
      <c r="X803" s="57" t="s">
        <v>2240</v>
      </c>
      <c r="Y803" s="57" t="s">
        <v>2240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 hidden="1">
      <c r="A804" s="48">
        <f t="shared" si="229"/>
        <v>804</v>
      </c>
      <c r="B804" s="47">
        <f t="shared" si="230"/>
        <v>780</v>
      </c>
      <c r="C804" s="214" t="s">
        <v>3772</v>
      </c>
      <c r="D804" s="214" t="s">
        <v>3062</v>
      </c>
      <c r="E804" s="209" t="s">
        <v>689</v>
      </c>
      <c r="F804" s="209" t="s">
        <v>689</v>
      </c>
      <c r="G804" s="218">
        <v>0</v>
      </c>
      <c r="H804" s="218">
        <v>0</v>
      </c>
      <c r="I804" s="209" t="s">
        <v>2483</v>
      </c>
      <c r="J804" s="209" t="s">
        <v>1378</v>
      </c>
      <c r="K804" s="216" t="s">
        <v>3785</v>
      </c>
      <c r="L804" s="217" t="s">
        <v>4771</v>
      </c>
      <c r="M804" s="217" t="s">
        <v>4830</v>
      </c>
      <c r="N804" s="55" t="s">
        <v>2240</v>
      </c>
      <c r="O804" s="55"/>
      <c r="P804" s="222" t="s">
        <v>3062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2240</v>
      </c>
      <c r="X804" s="57" t="s">
        <v>2240</v>
      </c>
      <c r="Y804" s="57" t="s">
        <v>2240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 hidden="1">
      <c r="A805" s="48">
        <f t="shared" si="229"/>
        <v>805</v>
      </c>
      <c r="B805" s="47">
        <f t="shared" si="230"/>
        <v>781</v>
      </c>
      <c r="C805" s="214" t="s">
        <v>3772</v>
      </c>
      <c r="D805" s="214" t="s">
        <v>3063</v>
      </c>
      <c r="E805" s="209" t="s">
        <v>690</v>
      </c>
      <c r="F805" s="209" t="s">
        <v>690</v>
      </c>
      <c r="G805" s="218">
        <v>0</v>
      </c>
      <c r="H805" s="218">
        <v>0</v>
      </c>
      <c r="I805" s="209" t="s">
        <v>2483</v>
      </c>
      <c r="J805" s="209" t="s">
        <v>1378</v>
      </c>
      <c r="K805" s="216" t="s">
        <v>3785</v>
      </c>
      <c r="L805" s="217" t="s">
        <v>4771</v>
      </c>
      <c r="M805" s="217" t="s">
        <v>4830</v>
      </c>
      <c r="N805" s="55" t="s">
        <v>2240</v>
      </c>
      <c r="O805" s="55"/>
      <c r="P805" s="222" t="s">
        <v>3063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2240</v>
      </c>
      <c r="X805" s="57" t="s">
        <v>2240</v>
      </c>
      <c r="Y805" s="57" t="s">
        <v>2240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 hidden="1">
      <c r="A806" s="48">
        <f t="shared" si="229"/>
        <v>806</v>
      </c>
      <c r="B806" s="47">
        <f t="shared" si="230"/>
        <v>782</v>
      </c>
      <c r="C806" s="214" t="s">
        <v>3772</v>
      </c>
      <c r="D806" s="214" t="s">
        <v>3064</v>
      </c>
      <c r="E806" s="209" t="s">
        <v>691</v>
      </c>
      <c r="F806" s="209" t="s">
        <v>691</v>
      </c>
      <c r="G806" s="218">
        <v>0</v>
      </c>
      <c r="H806" s="218">
        <v>0</v>
      </c>
      <c r="I806" s="209" t="s">
        <v>2483</v>
      </c>
      <c r="J806" s="209" t="s">
        <v>1378</v>
      </c>
      <c r="K806" s="216" t="s">
        <v>3785</v>
      </c>
      <c r="L806" s="217" t="s">
        <v>4771</v>
      </c>
      <c r="M806" s="217" t="s">
        <v>4830</v>
      </c>
      <c r="N806" s="55" t="s">
        <v>2240</v>
      </c>
      <c r="O806" s="55"/>
      <c r="P806" s="222" t="s">
        <v>3064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2240</v>
      </c>
      <c r="X806" s="57" t="s">
        <v>2240</v>
      </c>
      <c r="Y806" s="57" t="s">
        <v>2240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 hidden="1">
      <c r="A807" s="48">
        <f t="shared" si="229"/>
        <v>807</v>
      </c>
      <c r="B807" s="47">
        <f t="shared" si="230"/>
        <v>783</v>
      </c>
      <c r="C807" s="214" t="s">
        <v>3772</v>
      </c>
      <c r="D807" s="214" t="s">
        <v>3065</v>
      </c>
      <c r="E807" s="209" t="s">
        <v>692</v>
      </c>
      <c r="F807" s="209" t="s">
        <v>692</v>
      </c>
      <c r="G807" s="218">
        <v>0</v>
      </c>
      <c r="H807" s="218">
        <v>0</v>
      </c>
      <c r="I807" s="209" t="s">
        <v>2483</v>
      </c>
      <c r="J807" s="209" t="s">
        <v>1378</v>
      </c>
      <c r="K807" s="216" t="s">
        <v>3785</v>
      </c>
      <c r="L807" s="217" t="s">
        <v>4771</v>
      </c>
      <c r="M807" s="217" t="s">
        <v>4830</v>
      </c>
      <c r="N807" s="55" t="s">
        <v>2240</v>
      </c>
      <c r="O807" s="55"/>
      <c r="P807" s="222" t="s">
        <v>3065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2240</v>
      </c>
      <c r="X807" s="57" t="s">
        <v>2240</v>
      </c>
      <c r="Y807" s="57" t="s">
        <v>2240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 hidden="1">
      <c r="A808" s="48">
        <f t="shared" si="229"/>
        <v>808</v>
      </c>
      <c r="B808" s="47">
        <f t="shared" si="230"/>
        <v>784</v>
      </c>
      <c r="C808" s="214" t="s">
        <v>3772</v>
      </c>
      <c r="D808" s="214" t="s">
        <v>3066</v>
      </c>
      <c r="E808" s="209" t="s">
        <v>693</v>
      </c>
      <c r="F808" s="209" t="s">
        <v>693</v>
      </c>
      <c r="G808" s="218">
        <v>0</v>
      </c>
      <c r="H808" s="218">
        <v>0</v>
      </c>
      <c r="I808" s="209" t="s">
        <v>2483</v>
      </c>
      <c r="J808" s="209" t="s">
        <v>1378</v>
      </c>
      <c r="K808" s="216" t="s">
        <v>3785</v>
      </c>
      <c r="L808" s="217" t="s">
        <v>4771</v>
      </c>
      <c r="M808" s="217" t="s">
        <v>4830</v>
      </c>
      <c r="N808" s="55" t="s">
        <v>2240</v>
      </c>
      <c r="O808" s="55"/>
      <c r="P808" s="222" t="s">
        <v>3066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2240</v>
      </c>
      <c r="X808" s="57" t="s">
        <v>2240</v>
      </c>
      <c r="Y808" s="57" t="s">
        <v>2240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 hidden="1">
      <c r="A809" s="48">
        <f t="shared" si="229"/>
        <v>809</v>
      </c>
      <c r="B809" s="47">
        <f t="shared" si="230"/>
        <v>785</v>
      </c>
      <c r="C809" s="214" t="s">
        <v>3772</v>
      </c>
      <c r="D809" s="214" t="s">
        <v>3067</v>
      </c>
      <c r="E809" s="209" t="s">
        <v>694</v>
      </c>
      <c r="F809" s="209" t="s">
        <v>694</v>
      </c>
      <c r="G809" s="218">
        <v>0</v>
      </c>
      <c r="H809" s="218">
        <v>0</v>
      </c>
      <c r="I809" s="209" t="s">
        <v>2483</v>
      </c>
      <c r="J809" s="209" t="s">
        <v>1378</v>
      </c>
      <c r="K809" s="216" t="s">
        <v>3785</v>
      </c>
      <c r="L809" s="217" t="s">
        <v>4771</v>
      </c>
      <c r="M809" s="217" t="s">
        <v>4830</v>
      </c>
      <c r="N809" s="55" t="s">
        <v>2240</v>
      </c>
      <c r="O809" s="55"/>
      <c r="P809" s="222" t="s">
        <v>3067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2240</v>
      </c>
      <c r="X809" s="57" t="s">
        <v>2240</v>
      </c>
      <c r="Y809" s="57" t="s">
        <v>2240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 hidden="1">
      <c r="A810" s="48">
        <f t="shared" si="229"/>
        <v>810</v>
      </c>
      <c r="B810" s="47">
        <f t="shared" si="230"/>
        <v>786</v>
      </c>
      <c r="C810" s="214" t="s">
        <v>3772</v>
      </c>
      <c r="D810" s="214" t="s">
        <v>3068</v>
      </c>
      <c r="E810" s="209" t="s">
        <v>695</v>
      </c>
      <c r="F810" s="209" t="s">
        <v>695</v>
      </c>
      <c r="G810" s="218">
        <v>0</v>
      </c>
      <c r="H810" s="218">
        <v>0</v>
      </c>
      <c r="I810" s="209" t="s">
        <v>2483</v>
      </c>
      <c r="J810" s="209" t="s">
        <v>1378</v>
      </c>
      <c r="K810" s="216" t="s">
        <v>3785</v>
      </c>
      <c r="L810" s="217" t="s">
        <v>4771</v>
      </c>
      <c r="M810" s="217" t="s">
        <v>4830</v>
      </c>
      <c r="N810" s="55" t="s">
        <v>2240</v>
      </c>
      <c r="O810" s="55"/>
      <c r="P810" s="222" t="s">
        <v>3068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2240</v>
      </c>
      <c r="X810" s="57" t="s">
        <v>2240</v>
      </c>
      <c r="Y810" s="57" t="s">
        <v>2240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 hidden="1">
      <c r="A811" s="48">
        <f t="shared" si="229"/>
        <v>811</v>
      </c>
      <c r="B811" s="47">
        <f t="shared" si="230"/>
        <v>787</v>
      </c>
      <c r="C811" s="214" t="s">
        <v>3772</v>
      </c>
      <c r="D811" s="214" t="s">
        <v>3069</v>
      </c>
      <c r="E811" s="209" t="s">
        <v>696</v>
      </c>
      <c r="F811" s="209" t="s">
        <v>696</v>
      </c>
      <c r="G811" s="218">
        <v>0</v>
      </c>
      <c r="H811" s="218">
        <v>0</v>
      </c>
      <c r="I811" s="209" t="s">
        <v>2483</v>
      </c>
      <c r="J811" s="209" t="s">
        <v>1378</v>
      </c>
      <c r="K811" s="216" t="s">
        <v>3785</v>
      </c>
      <c r="L811" s="217" t="s">
        <v>4771</v>
      </c>
      <c r="M811" s="217" t="s">
        <v>4830</v>
      </c>
      <c r="N811" s="55" t="s">
        <v>2240</v>
      </c>
      <c r="O811" s="55"/>
      <c r="P811" s="222" t="s">
        <v>3069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2240</v>
      </c>
      <c r="X811" s="57" t="s">
        <v>2240</v>
      </c>
      <c r="Y811" s="57" t="s">
        <v>2240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 hidden="1">
      <c r="A812" s="48">
        <f t="shared" si="229"/>
        <v>812</v>
      </c>
      <c r="B812" s="47">
        <f t="shared" si="230"/>
        <v>788</v>
      </c>
      <c r="C812" s="214" t="s">
        <v>3772</v>
      </c>
      <c r="D812" s="214" t="s">
        <v>3070</v>
      </c>
      <c r="E812" s="209" t="s">
        <v>697</v>
      </c>
      <c r="F812" s="209" t="s">
        <v>697</v>
      </c>
      <c r="G812" s="218">
        <v>0</v>
      </c>
      <c r="H812" s="218">
        <v>0</v>
      </c>
      <c r="I812" s="209" t="s">
        <v>2483</v>
      </c>
      <c r="J812" s="209" t="s">
        <v>1378</v>
      </c>
      <c r="K812" s="216" t="s">
        <v>3785</v>
      </c>
      <c r="L812" s="217" t="s">
        <v>4771</v>
      </c>
      <c r="M812" s="217" t="s">
        <v>4830</v>
      </c>
      <c r="N812" s="55" t="s">
        <v>2240</v>
      </c>
      <c r="O812" s="55"/>
      <c r="P812" s="222" t="s">
        <v>3070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2240</v>
      </c>
      <c r="X812" s="57" t="s">
        <v>2240</v>
      </c>
      <c r="Y812" s="57" t="s">
        <v>2240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 hidden="1">
      <c r="A813" s="48">
        <f t="shared" si="229"/>
        <v>813</v>
      </c>
      <c r="B813" s="47">
        <f t="shared" si="230"/>
        <v>789</v>
      </c>
      <c r="C813" s="214" t="s">
        <v>3772</v>
      </c>
      <c r="D813" s="214" t="s">
        <v>3071</v>
      </c>
      <c r="E813" s="209" t="s">
        <v>698</v>
      </c>
      <c r="F813" s="209" t="s">
        <v>698</v>
      </c>
      <c r="G813" s="218">
        <v>0</v>
      </c>
      <c r="H813" s="218">
        <v>0</v>
      </c>
      <c r="I813" s="209" t="s">
        <v>2483</v>
      </c>
      <c r="J813" s="209" t="s">
        <v>1378</v>
      </c>
      <c r="K813" s="216" t="s">
        <v>3785</v>
      </c>
      <c r="L813" s="217" t="s">
        <v>4771</v>
      </c>
      <c r="M813" s="217" t="s">
        <v>4830</v>
      </c>
      <c r="N813" s="55" t="s">
        <v>2240</v>
      </c>
      <c r="O813" s="55"/>
      <c r="P813" s="222" t="s">
        <v>3071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2240</v>
      </c>
      <c r="X813" s="57" t="s">
        <v>2240</v>
      </c>
      <c r="Y813" s="57" t="s">
        <v>2240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 hidden="1">
      <c r="A814" s="48">
        <f t="shared" si="229"/>
        <v>814</v>
      </c>
      <c r="B814" s="47">
        <f t="shared" si="230"/>
        <v>790</v>
      </c>
      <c r="C814" s="214" t="s">
        <v>3772</v>
      </c>
      <c r="D814" s="214" t="s">
        <v>3072</v>
      </c>
      <c r="E814" s="209" t="s">
        <v>699</v>
      </c>
      <c r="F814" s="209" t="s">
        <v>699</v>
      </c>
      <c r="G814" s="218">
        <v>0</v>
      </c>
      <c r="H814" s="218">
        <v>0</v>
      </c>
      <c r="I814" s="209" t="s">
        <v>2483</v>
      </c>
      <c r="J814" s="209" t="s">
        <v>1378</v>
      </c>
      <c r="K814" s="216" t="s">
        <v>3785</v>
      </c>
      <c r="L814" s="217" t="s">
        <v>4771</v>
      </c>
      <c r="M814" s="217" t="s">
        <v>4830</v>
      </c>
      <c r="N814" s="55" t="s">
        <v>2240</v>
      </c>
      <c r="O814" s="55"/>
      <c r="P814" s="222" t="s">
        <v>3072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2240</v>
      </c>
      <c r="X814" s="57" t="s">
        <v>2240</v>
      </c>
      <c r="Y814" s="57" t="s">
        <v>2240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 hidden="1">
      <c r="A815" s="48">
        <f t="shared" si="229"/>
        <v>815</v>
      </c>
      <c r="B815" s="47">
        <f t="shared" si="230"/>
        <v>791</v>
      </c>
      <c r="C815" s="214" t="s">
        <v>3772</v>
      </c>
      <c r="D815" s="214" t="s">
        <v>3073</v>
      </c>
      <c r="E815" s="209" t="s">
        <v>700</v>
      </c>
      <c r="F815" s="209" t="s">
        <v>700</v>
      </c>
      <c r="G815" s="218">
        <v>0</v>
      </c>
      <c r="H815" s="218">
        <v>0</v>
      </c>
      <c r="I815" s="209" t="s">
        <v>2483</v>
      </c>
      <c r="J815" s="209" t="s">
        <v>1378</v>
      </c>
      <c r="K815" s="216" t="s">
        <v>3785</v>
      </c>
      <c r="L815" s="217" t="s">
        <v>4771</v>
      </c>
      <c r="M815" s="217" t="s">
        <v>4830</v>
      </c>
      <c r="N815" s="55" t="s">
        <v>2240</v>
      </c>
      <c r="O815" s="55"/>
      <c r="P815" s="222" t="s">
        <v>3073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2240</v>
      </c>
      <c r="X815" s="57" t="s">
        <v>2240</v>
      </c>
      <c r="Y815" s="57" t="s">
        <v>2240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 hidden="1">
      <c r="A816" s="48">
        <f t="shared" si="229"/>
        <v>816</v>
      </c>
      <c r="B816" s="47">
        <f t="shared" si="230"/>
        <v>792</v>
      </c>
      <c r="C816" s="214" t="s">
        <v>3772</v>
      </c>
      <c r="D816" s="214" t="s">
        <v>3074</v>
      </c>
      <c r="E816" s="209" t="s">
        <v>701</v>
      </c>
      <c r="F816" s="209" t="s">
        <v>701</v>
      </c>
      <c r="G816" s="218">
        <v>0</v>
      </c>
      <c r="H816" s="218">
        <v>0</v>
      </c>
      <c r="I816" s="209" t="s">
        <v>2483</v>
      </c>
      <c r="J816" s="209" t="s">
        <v>1378</v>
      </c>
      <c r="K816" s="216" t="s">
        <v>3785</v>
      </c>
      <c r="L816" s="217" t="s">
        <v>4771</v>
      </c>
      <c r="M816" s="217" t="s">
        <v>4830</v>
      </c>
      <c r="N816" s="55" t="s">
        <v>2240</v>
      </c>
      <c r="O816" s="55"/>
      <c r="P816" s="222" t="s">
        <v>3074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2240</v>
      </c>
      <c r="X816" s="57" t="s">
        <v>2240</v>
      </c>
      <c r="Y816" s="57" t="s">
        <v>2240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 hidden="1">
      <c r="A817" s="48">
        <f t="shared" si="229"/>
        <v>817</v>
      </c>
      <c r="B817" s="47">
        <f t="shared" si="230"/>
        <v>793</v>
      </c>
      <c r="C817" s="214" t="s">
        <v>3772</v>
      </c>
      <c r="D817" s="214" t="s">
        <v>3075</v>
      </c>
      <c r="E817" s="209" t="s">
        <v>702</v>
      </c>
      <c r="F817" s="209" t="s">
        <v>702</v>
      </c>
      <c r="G817" s="218">
        <v>0</v>
      </c>
      <c r="H817" s="218">
        <v>0</v>
      </c>
      <c r="I817" s="209" t="s">
        <v>2483</v>
      </c>
      <c r="J817" s="209" t="s">
        <v>1378</v>
      </c>
      <c r="K817" s="216" t="s">
        <v>3785</v>
      </c>
      <c r="L817" s="217" t="s">
        <v>4771</v>
      </c>
      <c r="M817" s="217" t="s">
        <v>4830</v>
      </c>
      <c r="N817" s="55" t="s">
        <v>2240</v>
      </c>
      <c r="O817" s="55"/>
      <c r="P817" s="222" t="s">
        <v>3075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2240</v>
      </c>
      <c r="X817" s="57" t="s">
        <v>2240</v>
      </c>
      <c r="Y817" s="57" t="s">
        <v>2240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 hidden="1">
      <c r="A818" s="48">
        <f t="shared" si="229"/>
        <v>818</v>
      </c>
      <c r="B818" s="47">
        <f t="shared" si="230"/>
        <v>794</v>
      </c>
      <c r="C818" s="214" t="s">
        <v>3772</v>
      </c>
      <c r="D818" s="214" t="s">
        <v>3076</v>
      </c>
      <c r="E818" s="209" t="s">
        <v>703</v>
      </c>
      <c r="F818" s="209" t="s">
        <v>703</v>
      </c>
      <c r="G818" s="218">
        <v>0</v>
      </c>
      <c r="H818" s="218">
        <v>0</v>
      </c>
      <c r="I818" s="209" t="s">
        <v>2483</v>
      </c>
      <c r="J818" s="209" t="s">
        <v>1378</v>
      </c>
      <c r="K818" s="216" t="s">
        <v>3785</v>
      </c>
      <c r="L818" s="217" t="s">
        <v>4771</v>
      </c>
      <c r="M818" s="217" t="s">
        <v>4830</v>
      </c>
      <c r="N818" s="55" t="s">
        <v>2240</v>
      </c>
      <c r="O818" s="55"/>
      <c r="P818" s="222" t="s">
        <v>3076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2240</v>
      </c>
      <c r="X818" s="57" t="s">
        <v>2240</v>
      </c>
      <c r="Y818" s="57" t="s">
        <v>2240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 hidden="1">
      <c r="A819" s="48">
        <f t="shared" si="229"/>
        <v>819</v>
      </c>
      <c r="B819" s="47">
        <f t="shared" si="230"/>
        <v>795</v>
      </c>
      <c r="C819" s="214" t="s">
        <v>3772</v>
      </c>
      <c r="D819" s="214" t="s">
        <v>3077</v>
      </c>
      <c r="E819" s="209" t="s">
        <v>704</v>
      </c>
      <c r="F819" s="209" t="s">
        <v>704</v>
      </c>
      <c r="G819" s="218">
        <v>0</v>
      </c>
      <c r="H819" s="218">
        <v>0</v>
      </c>
      <c r="I819" s="209" t="s">
        <v>2483</v>
      </c>
      <c r="J819" s="209" t="s">
        <v>1378</v>
      </c>
      <c r="K819" s="216" t="s">
        <v>3785</v>
      </c>
      <c r="L819" s="217" t="s">
        <v>4771</v>
      </c>
      <c r="M819" s="217" t="s">
        <v>4830</v>
      </c>
      <c r="N819" s="55" t="s">
        <v>2240</v>
      </c>
      <c r="O819" s="55"/>
      <c r="P819" s="222" t="s">
        <v>3077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2240</v>
      </c>
      <c r="X819" s="57" t="s">
        <v>2240</v>
      </c>
      <c r="Y819" s="57" t="s">
        <v>2240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 hidden="1">
      <c r="A820" s="48">
        <f t="shared" si="229"/>
        <v>820</v>
      </c>
      <c r="B820" s="47">
        <f t="shared" si="230"/>
        <v>796</v>
      </c>
      <c r="C820" s="214" t="s">
        <v>3772</v>
      </c>
      <c r="D820" s="214" t="s">
        <v>3078</v>
      </c>
      <c r="E820" s="209" t="s">
        <v>705</v>
      </c>
      <c r="F820" s="209" t="s">
        <v>705</v>
      </c>
      <c r="G820" s="218">
        <v>0</v>
      </c>
      <c r="H820" s="218">
        <v>0</v>
      </c>
      <c r="I820" s="209" t="s">
        <v>2483</v>
      </c>
      <c r="J820" s="209" t="s">
        <v>1378</v>
      </c>
      <c r="K820" s="216" t="s">
        <v>3785</v>
      </c>
      <c r="L820" s="217" t="s">
        <v>4771</v>
      </c>
      <c r="M820" s="217" t="s">
        <v>4830</v>
      </c>
      <c r="N820" s="55" t="s">
        <v>2240</v>
      </c>
      <c r="O820" s="55"/>
      <c r="P820" s="222" t="s">
        <v>3078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2240</v>
      </c>
      <c r="X820" s="57" t="s">
        <v>2240</v>
      </c>
      <c r="Y820" s="57" t="s">
        <v>2240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 hidden="1">
      <c r="A821" s="48">
        <f t="shared" si="229"/>
        <v>821</v>
      </c>
      <c r="B821" s="47">
        <f t="shared" si="230"/>
        <v>797</v>
      </c>
      <c r="C821" s="214" t="s">
        <v>3772</v>
      </c>
      <c r="D821" s="214" t="s">
        <v>3079</v>
      </c>
      <c r="E821" s="209" t="s">
        <v>519</v>
      </c>
      <c r="F821" s="209" t="s">
        <v>706</v>
      </c>
      <c r="G821" s="218">
        <v>0</v>
      </c>
      <c r="H821" s="218">
        <v>0</v>
      </c>
      <c r="I821" s="209" t="s">
        <v>1</v>
      </c>
      <c r="J821" s="209" t="s">
        <v>1378</v>
      </c>
      <c r="K821" s="216" t="s">
        <v>3785</v>
      </c>
      <c r="L821" s="217" t="s">
        <v>4771</v>
      </c>
      <c r="M821" s="217" t="s">
        <v>4830</v>
      </c>
      <c r="N821" s="55" t="s">
        <v>2240</v>
      </c>
      <c r="O821" s="55"/>
      <c r="P821" s="222" t="s">
        <v>3079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2240</v>
      </c>
      <c r="X821" s="57" t="s">
        <v>2240</v>
      </c>
      <c r="Y821" s="57" t="s">
        <v>2240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 hidden="1">
      <c r="A822" s="48">
        <f t="shared" si="229"/>
        <v>822</v>
      </c>
      <c r="B822" s="47">
        <f t="shared" si="230"/>
        <v>798</v>
      </c>
      <c r="C822" s="214" t="s">
        <v>3772</v>
      </c>
      <c r="D822" s="214" t="s">
        <v>3080</v>
      </c>
      <c r="E822" s="209" t="s">
        <v>519</v>
      </c>
      <c r="F822" s="209" t="s">
        <v>376</v>
      </c>
      <c r="G822" s="218">
        <v>0</v>
      </c>
      <c r="H822" s="218">
        <v>0</v>
      </c>
      <c r="I822" s="209" t="s">
        <v>1</v>
      </c>
      <c r="J822" s="209" t="s">
        <v>1378</v>
      </c>
      <c r="K822" s="216" t="s">
        <v>3785</v>
      </c>
      <c r="L822" s="217" t="s">
        <v>4771</v>
      </c>
      <c r="M822" s="217" t="s">
        <v>4830</v>
      </c>
      <c r="N822" s="55" t="s">
        <v>2240</v>
      </c>
      <c r="O822" s="55"/>
      <c r="P822" s="222" t="s">
        <v>3080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2240</v>
      </c>
      <c r="X822" s="57" t="s">
        <v>2240</v>
      </c>
      <c r="Y822" s="57" t="s">
        <v>2240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 hidden="1">
      <c r="A823" s="48">
        <f t="shared" si="229"/>
        <v>823</v>
      </c>
      <c r="B823" s="47">
        <f t="shared" si="230"/>
        <v>799</v>
      </c>
      <c r="C823" s="214" t="s">
        <v>3772</v>
      </c>
      <c r="D823" s="214" t="s">
        <v>3081</v>
      </c>
      <c r="E823" s="209" t="s">
        <v>519</v>
      </c>
      <c r="F823" s="209" t="s">
        <v>707</v>
      </c>
      <c r="G823" s="218">
        <v>0</v>
      </c>
      <c r="H823" s="218">
        <v>0</v>
      </c>
      <c r="I823" s="209" t="s">
        <v>1</v>
      </c>
      <c r="J823" s="209" t="s">
        <v>1378</v>
      </c>
      <c r="K823" s="216" t="s">
        <v>3785</v>
      </c>
      <c r="L823" s="217" t="s">
        <v>4771</v>
      </c>
      <c r="M823" s="217" t="s">
        <v>4830</v>
      </c>
      <c r="N823" s="55" t="s">
        <v>2240</v>
      </c>
      <c r="O823" s="55"/>
      <c r="P823" s="222" t="s">
        <v>3081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2240</v>
      </c>
      <c r="X823" s="57" t="s">
        <v>2240</v>
      </c>
      <c r="Y823" s="57" t="s">
        <v>2240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 hidden="1">
      <c r="A824" s="48">
        <f t="shared" si="229"/>
        <v>824</v>
      </c>
      <c r="B824" s="47">
        <f t="shared" si="230"/>
        <v>800</v>
      </c>
      <c r="C824" s="214" t="s">
        <v>3772</v>
      </c>
      <c r="D824" s="214" t="s">
        <v>3082</v>
      </c>
      <c r="E824" s="209" t="s">
        <v>388</v>
      </c>
      <c r="F824" s="209" t="s">
        <v>388</v>
      </c>
      <c r="G824" s="218">
        <v>0</v>
      </c>
      <c r="H824" s="218">
        <v>0</v>
      </c>
      <c r="I824" s="209" t="s">
        <v>2483</v>
      </c>
      <c r="J824" s="209" t="s">
        <v>1378</v>
      </c>
      <c r="K824" s="216" t="s">
        <v>3785</v>
      </c>
      <c r="L824" s="217" t="s">
        <v>4771</v>
      </c>
      <c r="M824" s="217" t="s">
        <v>4830</v>
      </c>
      <c r="N824" s="55" t="s">
        <v>2240</v>
      </c>
      <c r="O824" s="55"/>
      <c r="P824" s="222" t="s">
        <v>3082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2240</v>
      </c>
      <c r="X824" s="57" t="s">
        <v>2240</v>
      </c>
      <c r="Y824" s="57" t="s">
        <v>2240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 hidden="1">
      <c r="A825" s="48">
        <f t="shared" si="229"/>
        <v>825</v>
      </c>
      <c r="B825" s="47">
        <f t="shared" si="230"/>
        <v>801</v>
      </c>
      <c r="C825" s="214" t="s">
        <v>3772</v>
      </c>
      <c r="D825" s="214" t="s">
        <v>3083</v>
      </c>
      <c r="E825" s="209" t="s">
        <v>708</v>
      </c>
      <c r="F825" s="209" t="s">
        <v>708</v>
      </c>
      <c r="G825" s="218">
        <v>0</v>
      </c>
      <c r="H825" s="218">
        <v>0</v>
      </c>
      <c r="I825" s="209" t="s">
        <v>2483</v>
      </c>
      <c r="J825" s="209" t="s">
        <v>1378</v>
      </c>
      <c r="K825" s="216" t="s">
        <v>3785</v>
      </c>
      <c r="L825" s="217" t="s">
        <v>4771</v>
      </c>
      <c r="M825" s="217" t="s">
        <v>4830</v>
      </c>
      <c r="N825" s="55" t="s">
        <v>2240</v>
      </c>
      <c r="O825" s="55"/>
      <c r="P825" s="222" t="s">
        <v>3083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2240</v>
      </c>
      <c r="X825" s="57" t="s">
        <v>2240</v>
      </c>
      <c r="Y825" s="57" t="s">
        <v>2240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 hidden="1">
      <c r="A826" s="48">
        <f t="shared" si="229"/>
        <v>826</v>
      </c>
      <c r="B826" s="47">
        <f t="shared" si="230"/>
        <v>802</v>
      </c>
      <c r="C826" s="214" t="s">
        <v>3772</v>
      </c>
      <c r="D826" s="214" t="s">
        <v>3084</v>
      </c>
      <c r="E826" s="209" t="s">
        <v>709</v>
      </c>
      <c r="F826" s="209" t="s">
        <v>709</v>
      </c>
      <c r="G826" s="218">
        <v>0</v>
      </c>
      <c r="H826" s="218">
        <v>0</v>
      </c>
      <c r="I826" s="209" t="s">
        <v>2483</v>
      </c>
      <c r="J826" s="209" t="s">
        <v>1378</v>
      </c>
      <c r="K826" s="216" t="s">
        <v>3785</v>
      </c>
      <c r="L826" s="217" t="s">
        <v>4771</v>
      </c>
      <c r="M826" s="217" t="s">
        <v>4830</v>
      </c>
      <c r="N826" s="55" t="s">
        <v>2240</v>
      </c>
      <c r="O826" s="55"/>
      <c r="P826" s="222" t="s">
        <v>3084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2240</v>
      </c>
      <c r="X826" s="57" t="s">
        <v>2240</v>
      </c>
      <c r="Y826" s="57" t="s">
        <v>2240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 hidden="1">
      <c r="A827" s="48">
        <f t="shared" si="229"/>
        <v>827</v>
      </c>
      <c r="B827" s="47">
        <f t="shared" si="230"/>
        <v>803</v>
      </c>
      <c r="C827" s="214" t="s">
        <v>3772</v>
      </c>
      <c r="D827" s="214" t="s">
        <v>3085</v>
      </c>
      <c r="E827" s="209" t="s">
        <v>710</v>
      </c>
      <c r="F827" s="209" t="s">
        <v>710</v>
      </c>
      <c r="G827" s="218">
        <v>0</v>
      </c>
      <c r="H827" s="218">
        <v>0</v>
      </c>
      <c r="I827" s="209" t="s">
        <v>2483</v>
      </c>
      <c r="J827" s="209" t="s">
        <v>1378</v>
      </c>
      <c r="K827" s="216" t="s">
        <v>3785</v>
      </c>
      <c r="L827" s="217" t="s">
        <v>4771</v>
      </c>
      <c r="M827" s="217" t="s">
        <v>4830</v>
      </c>
      <c r="N827" s="55" t="s">
        <v>2240</v>
      </c>
      <c r="O827" s="55"/>
      <c r="P827" s="222" t="s">
        <v>3085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2240</v>
      </c>
      <c r="X827" s="57" t="s">
        <v>2240</v>
      </c>
      <c r="Y827" s="57" t="s">
        <v>2240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 hidden="1">
      <c r="A828" s="48">
        <f t="shared" si="229"/>
        <v>828</v>
      </c>
      <c r="B828" s="47">
        <f t="shared" si="230"/>
        <v>804</v>
      </c>
      <c r="C828" s="214" t="s">
        <v>3772</v>
      </c>
      <c r="D828" s="214" t="s">
        <v>3086</v>
      </c>
      <c r="E828" s="209" t="s">
        <v>711</v>
      </c>
      <c r="F828" s="209" t="s">
        <v>711</v>
      </c>
      <c r="G828" s="218">
        <v>0</v>
      </c>
      <c r="H828" s="218">
        <v>0</v>
      </c>
      <c r="I828" s="209" t="s">
        <v>2483</v>
      </c>
      <c r="J828" s="209" t="s">
        <v>1378</v>
      </c>
      <c r="K828" s="216" t="s">
        <v>3785</v>
      </c>
      <c r="L828" s="217" t="s">
        <v>4771</v>
      </c>
      <c r="M828" s="217" t="s">
        <v>4830</v>
      </c>
      <c r="N828" s="55" t="s">
        <v>2240</v>
      </c>
      <c r="O828" s="55"/>
      <c r="P828" s="222" t="s">
        <v>3086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2240</v>
      </c>
      <c r="X828" s="57" t="s">
        <v>2240</v>
      </c>
      <c r="Y828" s="57" t="s">
        <v>2240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 hidden="1">
      <c r="A829" s="48">
        <f t="shared" si="229"/>
        <v>829</v>
      </c>
      <c r="B829" s="47">
        <f t="shared" si="230"/>
        <v>805</v>
      </c>
      <c r="C829" s="214" t="s">
        <v>3772</v>
      </c>
      <c r="D829" s="214" t="s">
        <v>3087</v>
      </c>
      <c r="E829" s="209" t="s">
        <v>712</v>
      </c>
      <c r="F829" s="209" t="s">
        <v>712</v>
      </c>
      <c r="G829" s="218">
        <v>0</v>
      </c>
      <c r="H829" s="218">
        <v>0</v>
      </c>
      <c r="I829" s="209" t="s">
        <v>2483</v>
      </c>
      <c r="J829" s="209" t="s">
        <v>1378</v>
      </c>
      <c r="K829" s="216" t="s">
        <v>3785</v>
      </c>
      <c r="L829" s="217" t="s">
        <v>4771</v>
      </c>
      <c r="M829" s="217" t="s">
        <v>4830</v>
      </c>
      <c r="N829" s="55" t="s">
        <v>2240</v>
      </c>
      <c r="O829" s="55"/>
      <c r="P829" s="222" t="s">
        <v>3087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2240</v>
      </c>
      <c r="X829" s="57" t="s">
        <v>2240</v>
      </c>
      <c r="Y829" s="57" t="s">
        <v>2240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 hidden="1">
      <c r="A830" s="48">
        <f t="shared" si="229"/>
        <v>830</v>
      </c>
      <c r="B830" s="47">
        <f t="shared" si="230"/>
        <v>806</v>
      </c>
      <c r="C830" s="214" t="s">
        <v>3772</v>
      </c>
      <c r="D830" s="214" t="s">
        <v>3096</v>
      </c>
      <c r="E830" s="209" t="s">
        <v>519</v>
      </c>
      <c r="F830" s="209" t="s">
        <v>714</v>
      </c>
      <c r="G830" s="218">
        <v>0</v>
      </c>
      <c r="H830" s="218">
        <v>0</v>
      </c>
      <c r="I830" s="209" t="s">
        <v>1</v>
      </c>
      <c r="J830" s="209" t="s">
        <v>1378</v>
      </c>
      <c r="K830" s="216" t="s">
        <v>3785</v>
      </c>
      <c r="L830" s="217" t="s">
        <v>4771</v>
      </c>
      <c r="M830" s="217" t="s">
        <v>4830</v>
      </c>
      <c r="N830" s="55" t="s">
        <v>2240</v>
      </c>
      <c r="O830" s="55"/>
      <c r="P830" s="222" t="s">
        <v>3096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2240</v>
      </c>
      <c r="X830" s="57" t="s">
        <v>2240</v>
      </c>
      <c r="Y830" s="57" t="s">
        <v>2240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 hidden="1">
      <c r="A831" s="48">
        <f t="shared" si="229"/>
        <v>831</v>
      </c>
      <c r="B831" s="47">
        <f t="shared" si="230"/>
        <v>807</v>
      </c>
      <c r="C831" s="214" t="s">
        <v>3772</v>
      </c>
      <c r="D831" s="214" t="s">
        <v>3097</v>
      </c>
      <c r="E831" s="209" t="s">
        <v>519</v>
      </c>
      <c r="F831" s="209" t="s">
        <v>715</v>
      </c>
      <c r="G831" s="218">
        <v>0</v>
      </c>
      <c r="H831" s="218">
        <v>0</v>
      </c>
      <c r="I831" s="209" t="s">
        <v>1</v>
      </c>
      <c r="J831" s="209" t="s">
        <v>1378</v>
      </c>
      <c r="K831" s="216" t="s">
        <v>3785</v>
      </c>
      <c r="L831" s="217" t="s">
        <v>4771</v>
      </c>
      <c r="M831" s="217" t="s">
        <v>4830</v>
      </c>
      <c r="N831" s="55" t="s">
        <v>2240</v>
      </c>
      <c r="O831" s="55"/>
      <c r="P831" s="222" t="s">
        <v>3097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2240</v>
      </c>
      <c r="X831" s="57" t="s">
        <v>2240</v>
      </c>
      <c r="Y831" s="57" t="s">
        <v>2240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 hidden="1">
      <c r="A832" s="48">
        <f t="shared" si="229"/>
        <v>832</v>
      </c>
      <c r="B832" s="47">
        <f t="shared" si="230"/>
        <v>808</v>
      </c>
      <c r="C832" s="214" t="s">
        <v>3772</v>
      </c>
      <c r="D832" s="214" t="s">
        <v>3098</v>
      </c>
      <c r="E832" s="209" t="s">
        <v>519</v>
      </c>
      <c r="F832" s="209" t="s">
        <v>716</v>
      </c>
      <c r="G832" s="218">
        <v>0</v>
      </c>
      <c r="H832" s="218">
        <v>0</v>
      </c>
      <c r="I832" s="209" t="s">
        <v>1</v>
      </c>
      <c r="J832" s="209" t="s">
        <v>1378</v>
      </c>
      <c r="K832" s="216" t="s">
        <v>3785</v>
      </c>
      <c r="L832" s="217" t="s">
        <v>4771</v>
      </c>
      <c r="M832" s="217" t="s">
        <v>4830</v>
      </c>
      <c r="N832" s="55" t="s">
        <v>2240</v>
      </c>
      <c r="O832" s="55"/>
      <c r="P832" s="222" t="s">
        <v>3098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2240</v>
      </c>
      <c r="X832" s="57" t="s">
        <v>2240</v>
      </c>
      <c r="Y832" s="57" t="s">
        <v>2240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 hidden="1">
      <c r="A833" s="48">
        <f t="shared" si="229"/>
        <v>833</v>
      </c>
      <c r="B833" s="47">
        <f t="shared" si="230"/>
        <v>809</v>
      </c>
      <c r="C833" s="214" t="s">
        <v>3772</v>
      </c>
      <c r="D833" s="214" t="s">
        <v>3099</v>
      </c>
      <c r="E833" s="209" t="s">
        <v>519</v>
      </c>
      <c r="F833" s="209" t="s">
        <v>717</v>
      </c>
      <c r="G833" s="218">
        <v>0</v>
      </c>
      <c r="H833" s="218">
        <v>0</v>
      </c>
      <c r="I833" s="209" t="s">
        <v>1</v>
      </c>
      <c r="J833" s="209" t="s">
        <v>1378</v>
      </c>
      <c r="K833" s="216" t="s">
        <v>3785</v>
      </c>
      <c r="L833" s="217" t="s">
        <v>4771</v>
      </c>
      <c r="M833" s="217" t="s">
        <v>4830</v>
      </c>
      <c r="N833" s="55" t="s">
        <v>2240</v>
      </c>
      <c r="O833" s="55"/>
      <c r="P833" s="222" t="s">
        <v>3099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2240</v>
      </c>
      <c r="X833" s="57" t="s">
        <v>2240</v>
      </c>
      <c r="Y833" s="57" t="s">
        <v>2240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 hidden="1">
      <c r="A834" s="48">
        <f t="shared" si="229"/>
        <v>834</v>
      </c>
      <c r="B834" s="47">
        <f t="shared" si="230"/>
        <v>810</v>
      </c>
      <c r="C834" s="214" t="s">
        <v>3772</v>
      </c>
      <c r="D834" s="214" t="s">
        <v>3100</v>
      </c>
      <c r="E834" s="209" t="s">
        <v>519</v>
      </c>
      <c r="F834" s="209" t="s">
        <v>718</v>
      </c>
      <c r="G834" s="218">
        <v>0</v>
      </c>
      <c r="H834" s="218">
        <v>0</v>
      </c>
      <c r="I834" s="209" t="s">
        <v>1</v>
      </c>
      <c r="J834" s="209" t="s">
        <v>1378</v>
      </c>
      <c r="K834" s="216" t="s">
        <v>3785</v>
      </c>
      <c r="L834" s="217" t="s">
        <v>4771</v>
      </c>
      <c r="M834" s="217" t="s">
        <v>4830</v>
      </c>
      <c r="N834" s="55" t="s">
        <v>2240</v>
      </c>
      <c r="O834" s="55"/>
      <c r="P834" s="222" t="s">
        <v>3100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2240</v>
      </c>
      <c r="X834" s="57" t="s">
        <v>2240</v>
      </c>
      <c r="Y834" s="57" t="s">
        <v>2240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 hidden="1">
      <c r="A835" s="48">
        <f t="shared" si="229"/>
        <v>835</v>
      </c>
      <c r="B835" s="47">
        <f t="shared" si="230"/>
        <v>811</v>
      </c>
      <c r="C835" s="214" t="s">
        <v>3772</v>
      </c>
      <c r="D835" s="214" t="s">
        <v>3101</v>
      </c>
      <c r="E835" s="209" t="s">
        <v>519</v>
      </c>
      <c r="F835" s="209" t="s">
        <v>719</v>
      </c>
      <c r="G835" s="218">
        <v>0</v>
      </c>
      <c r="H835" s="218">
        <v>0</v>
      </c>
      <c r="I835" s="209" t="s">
        <v>1</v>
      </c>
      <c r="J835" s="209" t="s">
        <v>1378</v>
      </c>
      <c r="K835" s="216" t="s">
        <v>3785</v>
      </c>
      <c r="L835" s="217" t="s">
        <v>4771</v>
      </c>
      <c r="M835" s="217" t="s">
        <v>4830</v>
      </c>
      <c r="N835" s="55" t="s">
        <v>2240</v>
      </c>
      <c r="O835" s="55"/>
      <c r="P835" s="222" t="s">
        <v>3101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2240</v>
      </c>
      <c r="X835" s="57" t="s">
        <v>2240</v>
      </c>
      <c r="Y835" s="57" t="s">
        <v>2240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 hidden="1">
      <c r="A836" s="48">
        <f t="shared" si="229"/>
        <v>836</v>
      </c>
      <c r="B836" s="47">
        <f t="shared" si="230"/>
        <v>812</v>
      </c>
      <c r="C836" s="214" t="s">
        <v>3772</v>
      </c>
      <c r="D836" s="214" t="s">
        <v>3102</v>
      </c>
      <c r="E836" s="209" t="s">
        <v>519</v>
      </c>
      <c r="F836" s="209" t="s">
        <v>720</v>
      </c>
      <c r="G836" s="218">
        <v>0</v>
      </c>
      <c r="H836" s="218">
        <v>0</v>
      </c>
      <c r="I836" s="209" t="s">
        <v>1</v>
      </c>
      <c r="J836" s="209" t="s">
        <v>1378</v>
      </c>
      <c r="K836" s="216" t="s">
        <v>3785</v>
      </c>
      <c r="L836" s="217" t="s">
        <v>4771</v>
      </c>
      <c r="M836" s="217" t="s">
        <v>4830</v>
      </c>
      <c r="N836" s="55" t="s">
        <v>2240</v>
      </c>
      <c r="O836" s="55"/>
      <c r="P836" s="222" t="s">
        <v>3102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2240</v>
      </c>
      <c r="X836" s="57" t="s">
        <v>2240</v>
      </c>
      <c r="Y836" s="57" t="s">
        <v>2240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 hidden="1">
      <c r="A837" s="48">
        <f t="shared" si="229"/>
        <v>837</v>
      </c>
      <c r="B837" s="47">
        <f t="shared" si="230"/>
        <v>813</v>
      </c>
      <c r="C837" s="214" t="s">
        <v>3772</v>
      </c>
      <c r="D837" s="214" t="s">
        <v>3103</v>
      </c>
      <c r="E837" s="209" t="s">
        <v>519</v>
      </c>
      <c r="F837" s="209" t="s">
        <v>721</v>
      </c>
      <c r="G837" s="218">
        <v>0</v>
      </c>
      <c r="H837" s="218">
        <v>0</v>
      </c>
      <c r="I837" s="209" t="s">
        <v>1</v>
      </c>
      <c r="J837" s="209" t="s">
        <v>1378</v>
      </c>
      <c r="K837" s="216" t="s">
        <v>3785</v>
      </c>
      <c r="L837" s="217" t="s">
        <v>4771</v>
      </c>
      <c r="M837" s="217" t="s">
        <v>4830</v>
      </c>
      <c r="N837" s="55" t="s">
        <v>2240</v>
      </c>
      <c r="O837" s="55"/>
      <c r="P837" s="222" t="s">
        <v>3103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2240</v>
      </c>
      <c r="X837" s="57" t="s">
        <v>2240</v>
      </c>
      <c r="Y837" s="57" t="s">
        <v>2240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 hidden="1">
      <c r="A838" s="48">
        <f t="shared" si="229"/>
        <v>838</v>
      </c>
      <c r="B838" s="47">
        <f t="shared" si="230"/>
        <v>814</v>
      </c>
      <c r="C838" s="214" t="s">
        <v>3772</v>
      </c>
      <c r="D838" s="214" t="s">
        <v>3104</v>
      </c>
      <c r="E838" s="209" t="s">
        <v>519</v>
      </c>
      <c r="F838" s="209" t="s">
        <v>722</v>
      </c>
      <c r="G838" s="218">
        <v>0</v>
      </c>
      <c r="H838" s="218">
        <v>0</v>
      </c>
      <c r="I838" s="209" t="s">
        <v>1</v>
      </c>
      <c r="J838" s="209" t="s">
        <v>1378</v>
      </c>
      <c r="K838" s="216" t="s">
        <v>3785</v>
      </c>
      <c r="L838" s="217" t="s">
        <v>4771</v>
      </c>
      <c r="M838" s="217" t="s">
        <v>4830</v>
      </c>
      <c r="N838" s="55" t="s">
        <v>2240</v>
      </c>
      <c r="O838" s="55"/>
      <c r="P838" s="222" t="s">
        <v>3104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2240</v>
      </c>
      <c r="X838" s="57" t="s">
        <v>2240</v>
      </c>
      <c r="Y838" s="57" t="s">
        <v>2240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 hidden="1">
      <c r="A839" s="48">
        <f t="shared" si="229"/>
        <v>839</v>
      </c>
      <c r="B839" s="47">
        <f t="shared" si="230"/>
        <v>815</v>
      </c>
      <c r="C839" s="214" t="s">
        <v>3772</v>
      </c>
      <c r="D839" s="214" t="s">
        <v>3105</v>
      </c>
      <c r="E839" s="209" t="s">
        <v>519</v>
      </c>
      <c r="F839" s="209" t="s">
        <v>723</v>
      </c>
      <c r="G839" s="218">
        <v>0</v>
      </c>
      <c r="H839" s="218">
        <v>0</v>
      </c>
      <c r="I839" s="209" t="s">
        <v>1</v>
      </c>
      <c r="J839" s="209" t="s">
        <v>1378</v>
      </c>
      <c r="K839" s="216" t="s">
        <v>3785</v>
      </c>
      <c r="L839" s="217" t="s">
        <v>4771</v>
      </c>
      <c r="M839" s="217" t="s">
        <v>4830</v>
      </c>
      <c r="N839" s="55" t="s">
        <v>2240</v>
      </c>
      <c r="O839" s="55"/>
      <c r="P839" s="222" t="s">
        <v>3105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2240</v>
      </c>
      <c r="X839" s="57" t="s">
        <v>2240</v>
      </c>
      <c r="Y839" s="57" t="s">
        <v>2240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 hidden="1">
      <c r="A840" s="48">
        <f t="shared" si="229"/>
        <v>840</v>
      </c>
      <c r="B840" s="47">
        <f t="shared" si="230"/>
        <v>816</v>
      </c>
      <c r="C840" s="214" t="s">
        <v>3772</v>
      </c>
      <c r="D840" s="214" t="s">
        <v>3106</v>
      </c>
      <c r="E840" s="209" t="s">
        <v>519</v>
      </c>
      <c r="F840" s="209" t="s">
        <v>724</v>
      </c>
      <c r="G840" s="218">
        <v>0</v>
      </c>
      <c r="H840" s="218">
        <v>0</v>
      </c>
      <c r="I840" s="209" t="s">
        <v>1</v>
      </c>
      <c r="J840" s="209" t="s">
        <v>1378</v>
      </c>
      <c r="K840" s="216" t="s">
        <v>3785</v>
      </c>
      <c r="L840" s="217" t="s">
        <v>4771</v>
      </c>
      <c r="M840" s="217" t="s">
        <v>4830</v>
      </c>
      <c r="N840" s="55" t="s">
        <v>2240</v>
      </c>
      <c r="O840" s="55"/>
      <c r="P840" s="222" t="s">
        <v>3106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2240</v>
      </c>
      <c r="X840" s="57" t="s">
        <v>2240</v>
      </c>
      <c r="Y840" s="57" t="s">
        <v>2240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 hidden="1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14" t="s">
        <v>3772</v>
      </c>
      <c r="D841" s="214" t="s">
        <v>3107</v>
      </c>
      <c r="E841" s="209" t="s">
        <v>519</v>
      </c>
      <c r="F841" s="209" t="s">
        <v>725</v>
      </c>
      <c r="G841" s="218">
        <v>0</v>
      </c>
      <c r="H841" s="218">
        <v>0</v>
      </c>
      <c r="I841" s="209" t="s">
        <v>1</v>
      </c>
      <c r="J841" s="209" t="s">
        <v>1378</v>
      </c>
      <c r="K841" s="216" t="s">
        <v>3785</v>
      </c>
      <c r="L841" s="217" t="s">
        <v>4771</v>
      </c>
      <c r="M841" s="217" t="s">
        <v>4830</v>
      </c>
      <c r="N841" s="55" t="s">
        <v>2240</v>
      </c>
      <c r="O841" s="55"/>
      <c r="P841" s="222" t="s">
        <v>3107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2240</v>
      </c>
      <c r="X841" s="57" t="s">
        <v>2240</v>
      </c>
      <c r="Y841" s="57" t="s">
        <v>2240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 hidden="1">
      <c r="A842" s="48">
        <f t="shared" si="239"/>
        <v>842</v>
      </c>
      <c r="B842" s="47">
        <f t="shared" si="240"/>
        <v>818</v>
      </c>
      <c r="C842" s="214" t="s">
        <v>3772</v>
      </c>
      <c r="D842" s="214" t="s">
        <v>3108</v>
      </c>
      <c r="E842" s="209" t="s">
        <v>519</v>
      </c>
      <c r="F842" s="209" t="s">
        <v>726</v>
      </c>
      <c r="G842" s="218">
        <v>0</v>
      </c>
      <c r="H842" s="218">
        <v>0</v>
      </c>
      <c r="I842" s="209" t="s">
        <v>1</v>
      </c>
      <c r="J842" s="209" t="s">
        <v>1378</v>
      </c>
      <c r="K842" s="216" t="s">
        <v>3785</v>
      </c>
      <c r="L842" s="217" t="s">
        <v>4771</v>
      </c>
      <c r="M842" s="217" t="s">
        <v>4830</v>
      </c>
      <c r="N842" s="55" t="s">
        <v>2240</v>
      </c>
      <c r="O842" s="55"/>
      <c r="P842" s="222" t="s">
        <v>3108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2240</v>
      </c>
      <c r="X842" s="57" t="s">
        <v>2240</v>
      </c>
      <c r="Y842" s="57" t="s">
        <v>2240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 hidden="1">
      <c r="A843" s="48">
        <f t="shared" si="239"/>
        <v>843</v>
      </c>
      <c r="B843" s="47">
        <f t="shared" si="240"/>
        <v>819</v>
      </c>
      <c r="C843" s="214" t="s">
        <v>3772</v>
      </c>
      <c r="D843" s="214" t="s">
        <v>3109</v>
      </c>
      <c r="E843" s="209" t="s">
        <v>519</v>
      </c>
      <c r="F843" s="209" t="s">
        <v>727</v>
      </c>
      <c r="G843" s="218">
        <v>0</v>
      </c>
      <c r="H843" s="218">
        <v>0</v>
      </c>
      <c r="I843" s="209" t="s">
        <v>1</v>
      </c>
      <c r="J843" s="209" t="s">
        <v>1378</v>
      </c>
      <c r="K843" s="216" t="s">
        <v>3785</v>
      </c>
      <c r="L843" s="217" t="s">
        <v>4771</v>
      </c>
      <c r="M843" s="217" t="s">
        <v>4830</v>
      </c>
      <c r="N843" s="55" t="s">
        <v>2240</v>
      </c>
      <c r="O843" s="55"/>
      <c r="P843" s="222" t="s">
        <v>3109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2240</v>
      </c>
      <c r="X843" s="57" t="s">
        <v>2240</v>
      </c>
      <c r="Y843" s="57" t="s">
        <v>2240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 hidden="1">
      <c r="A844" s="48">
        <f t="shared" si="239"/>
        <v>844</v>
      </c>
      <c r="B844" s="47">
        <f t="shared" si="240"/>
        <v>820</v>
      </c>
      <c r="C844" s="214" t="s">
        <v>3772</v>
      </c>
      <c r="D844" s="214" t="s">
        <v>3110</v>
      </c>
      <c r="E844" s="209" t="s">
        <v>519</v>
      </c>
      <c r="F844" s="209" t="s">
        <v>728</v>
      </c>
      <c r="G844" s="218">
        <v>0</v>
      </c>
      <c r="H844" s="218">
        <v>0</v>
      </c>
      <c r="I844" s="209" t="s">
        <v>1</v>
      </c>
      <c r="J844" s="209" t="s">
        <v>1378</v>
      </c>
      <c r="K844" s="216" t="s">
        <v>3785</v>
      </c>
      <c r="L844" s="217" t="s">
        <v>4771</v>
      </c>
      <c r="M844" s="217" t="s">
        <v>4830</v>
      </c>
      <c r="N844" s="55" t="s">
        <v>2240</v>
      </c>
      <c r="O844" s="55"/>
      <c r="P844" s="222" t="s">
        <v>3110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2240</v>
      </c>
      <c r="X844" s="57" t="s">
        <v>2240</v>
      </c>
      <c r="Y844" s="57" t="s">
        <v>2240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 hidden="1">
      <c r="A845" s="48">
        <f t="shared" si="239"/>
        <v>845</v>
      </c>
      <c r="B845" s="47">
        <f t="shared" si="240"/>
        <v>821</v>
      </c>
      <c r="C845" s="214" t="s">
        <v>3772</v>
      </c>
      <c r="D845" s="214" t="s">
        <v>3111</v>
      </c>
      <c r="E845" s="209" t="s">
        <v>519</v>
      </c>
      <c r="F845" s="209" t="s">
        <v>729</v>
      </c>
      <c r="G845" s="218">
        <v>0</v>
      </c>
      <c r="H845" s="218">
        <v>0</v>
      </c>
      <c r="I845" s="209" t="s">
        <v>1</v>
      </c>
      <c r="J845" s="209" t="s">
        <v>1378</v>
      </c>
      <c r="K845" s="216" t="s">
        <v>3785</v>
      </c>
      <c r="L845" s="217" t="s">
        <v>4771</v>
      </c>
      <c r="M845" s="217" t="s">
        <v>4830</v>
      </c>
      <c r="N845" s="55" t="s">
        <v>2240</v>
      </c>
      <c r="O845" s="55"/>
      <c r="P845" s="222" t="s">
        <v>3111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2240</v>
      </c>
      <c r="X845" s="57" t="s">
        <v>2240</v>
      </c>
      <c r="Y845" s="57" t="s">
        <v>2240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 hidden="1">
      <c r="A846" s="48">
        <f t="shared" si="239"/>
        <v>846</v>
      </c>
      <c r="B846" s="47">
        <f t="shared" si="240"/>
        <v>822</v>
      </c>
      <c r="C846" s="214" t="s">
        <v>3772</v>
      </c>
      <c r="D846" s="214" t="s">
        <v>3112</v>
      </c>
      <c r="E846" s="209" t="s">
        <v>519</v>
      </c>
      <c r="F846" s="209" t="s">
        <v>730</v>
      </c>
      <c r="G846" s="218">
        <v>0</v>
      </c>
      <c r="H846" s="218">
        <v>0</v>
      </c>
      <c r="I846" s="209" t="s">
        <v>1</v>
      </c>
      <c r="J846" s="209" t="s">
        <v>1378</v>
      </c>
      <c r="K846" s="216" t="s">
        <v>3785</v>
      </c>
      <c r="L846" s="217" t="s">
        <v>4771</v>
      </c>
      <c r="M846" s="217" t="s">
        <v>4830</v>
      </c>
      <c r="N846" s="55" t="s">
        <v>2240</v>
      </c>
      <c r="O846" s="55"/>
      <c r="P846" s="222" t="s">
        <v>3112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2240</v>
      </c>
      <c r="X846" s="57" t="s">
        <v>2240</v>
      </c>
      <c r="Y846" s="57" t="s">
        <v>2240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 hidden="1">
      <c r="A847" s="48">
        <f t="shared" si="239"/>
        <v>847</v>
      </c>
      <c r="B847" s="47">
        <f t="shared" si="240"/>
        <v>823</v>
      </c>
      <c r="C847" s="214" t="s">
        <v>3772</v>
      </c>
      <c r="D847" s="214" t="s">
        <v>3113</v>
      </c>
      <c r="E847" s="209" t="s">
        <v>519</v>
      </c>
      <c r="F847" s="209" t="s">
        <v>731</v>
      </c>
      <c r="G847" s="218">
        <v>0</v>
      </c>
      <c r="H847" s="218">
        <v>0</v>
      </c>
      <c r="I847" s="209" t="s">
        <v>1</v>
      </c>
      <c r="J847" s="209" t="s">
        <v>1378</v>
      </c>
      <c r="K847" s="216" t="s">
        <v>3785</v>
      </c>
      <c r="L847" s="217" t="s">
        <v>4771</v>
      </c>
      <c r="M847" s="217" t="s">
        <v>4830</v>
      </c>
      <c r="N847" s="55" t="s">
        <v>2240</v>
      </c>
      <c r="O847" s="55"/>
      <c r="P847" s="222" t="s">
        <v>3113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2240</v>
      </c>
      <c r="X847" s="57" t="s">
        <v>2240</v>
      </c>
      <c r="Y847" s="57" t="s">
        <v>2240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 hidden="1">
      <c r="A848" s="48">
        <f t="shared" si="239"/>
        <v>848</v>
      </c>
      <c r="B848" s="47">
        <f t="shared" si="240"/>
        <v>824</v>
      </c>
      <c r="C848" s="214" t="s">
        <v>3772</v>
      </c>
      <c r="D848" s="214" t="s">
        <v>3114</v>
      </c>
      <c r="E848" s="209" t="s">
        <v>519</v>
      </c>
      <c r="F848" s="209" t="s">
        <v>732</v>
      </c>
      <c r="G848" s="218">
        <v>0</v>
      </c>
      <c r="H848" s="218">
        <v>0</v>
      </c>
      <c r="I848" s="209" t="s">
        <v>1</v>
      </c>
      <c r="J848" s="209" t="s">
        <v>1378</v>
      </c>
      <c r="K848" s="216" t="s">
        <v>3785</v>
      </c>
      <c r="L848" s="217" t="s">
        <v>4771</v>
      </c>
      <c r="M848" s="217" t="s">
        <v>4830</v>
      </c>
      <c r="N848" s="55" t="s">
        <v>2240</v>
      </c>
      <c r="O848" s="55"/>
      <c r="P848" s="222" t="s">
        <v>3114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2240</v>
      </c>
      <c r="X848" s="57" t="s">
        <v>2240</v>
      </c>
      <c r="Y848" s="57" t="s">
        <v>2240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 hidden="1">
      <c r="A849" s="48">
        <f t="shared" si="239"/>
        <v>849</v>
      </c>
      <c r="B849" s="47">
        <f t="shared" si="240"/>
        <v>825</v>
      </c>
      <c r="C849" s="214" t="s">
        <v>3772</v>
      </c>
      <c r="D849" s="214" t="s">
        <v>3115</v>
      </c>
      <c r="E849" s="209" t="s">
        <v>519</v>
      </c>
      <c r="F849" s="209" t="s">
        <v>733</v>
      </c>
      <c r="G849" s="218">
        <v>0</v>
      </c>
      <c r="H849" s="218">
        <v>0</v>
      </c>
      <c r="I849" s="209" t="s">
        <v>1</v>
      </c>
      <c r="J849" s="209" t="s">
        <v>1378</v>
      </c>
      <c r="K849" s="216" t="s">
        <v>3785</v>
      </c>
      <c r="L849" s="217" t="s">
        <v>4771</v>
      </c>
      <c r="M849" s="217" t="s">
        <v>4830</v>
      </c>
      <c r="N849" s="55" t="s">
        <v>2240</v>
      </c>
      <c r="O849" s="55"/>
      <c r="P849" s="222" t="s">
        <v>3115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2240</v>
      </c>
      <c r="X849" s="57" t="s">
        <v>2240</v>
      </c>
      <c r="Y849" s="57" t="s">
        <v>2240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 hidden="1">
      <c r="A850" s="48">
        <f t="shared" si="239"/>
        <v>850</v>
      </c>
      <c r="B850" s="47">
        <f t="shared" si="240"/>
        <v>826</v>
      </c>
      <c r="C850" s="214" t="s">
        <v>3772</v>
      </c>
      <c r="D850" s="214" t="s">
        <v>3116</v>
      </c>
      <c r="E850" s="209" t="s">
        <v>519</v>
      </c>
      <c r="F850" s="209" t="s">
        <v>734</v>
      </c>
      <c r="G850" s="218">
        <v>0</v>
      </c>
      <c r="H850" s="218">
        <v>0</v>
      </c>
      <c r="I850" s="209" t="s">
        <v>1</v>
      </c>
      <c r="J850" s="209" t="s">
        <v>1378</v>
      </c>
      <c r="K850" s="216" t="s">
        <v>3785</v>
      </c>
      <c r="L850" s="217" t="s">
        <v>4771</v>
      </c>
      <c r="M850" s="217" t="s">
        <v>4830</v>
      </c>
      <c r="N850" s="55" t="s">
        <v>2240</v>
      </c>
      <c r="O850" s="55"/>
      <c r="P850" s="222" t="s">
        <v>3116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2240</v>
      </c>
      <c r="X850" s="57" t="s">
        <v>2240</v>
      </c>
      <c r="Y850" s="57" t="s">
        <v>2240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 hidden="1">
      <c r="A851" s="48">
        <f t="shared" si="239"/>
        <v>851</v>
      </c>
      <c r="B851" s="47">
        <f t="shared" si="240"/>
        <v>827</v>
      </c>
      <c r="C851" s="214" t="s">
        <v>3772</v>
      </c>
      <c r="D851" s="214" t="s">
        <v>3117</v>
      </c>
      <c r="E851" s="209" t="s">
        <v>519</v>
      </c>
      <c r="F851" s="209" t="s">
        <v>735</v>
      </c>
      <c r="G851" s="218">
        <v>0</v>
      </c>
      <c r="H851" s="218">
        <v>0</v>
      </c>
      <c r="I851" s="209" t="s">
        <v>1</v>
      </c>
      <c r="J851" s="209" t="s">
        <v>1378</v>
      </c>
      <c r="K851" s="216" t="s">
        <v>3785</v>
      </c>
      <c r="L851" s="217" t="s">
        <v>4771</v>
      </c>
      <c r="M851" s="217" t="s">
        <v>4830</v>
      </c>
      <c r="N851" s="55" t="s">
        <v>2240</v>
      </c>
      <c r="O851" s="55"/>
      <c r="P851" s="222" t="s">
        <v>3117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2240</v>
      </c>
      <c r="X851" s="57" t="s">
        <v>2240</v>
      </c>
      <c r="Y851" s="57" t="s">
        <v>2240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 hidden="1">
      <c r="A852" s="48">
        <f t="shared" si="239"/>
        <v>852</v>
      </c>
      <c r="B852" s="47">
        <f t="shared" si="240"/>
        <v>828</v>
      </c>
      <c r="C852" s="214" t="s">
        <v>3772</v>
      </c>
      <c r="D852" s="214" t="s">
        <v>3118</v>
      </c>
      <c r="E852" s="209" t="s">
        <v>519</v>
      </c>
      <c r="F852" s="209" t="s">
        <v>736</v>
      </c>
      <c r="G852" s="218">
        <v>0</v>
      </c>
      <c r="H852" s="218">
        <v>0</v>
      </c>
      <c r="I852" s="209" t="s">
        <v>1</v>
      </c>
      <c r="J852" s="209" t="s">
        <v>1378</v>
      </c>
      <c r="K852" s="216" t="s">
        <v>3785</v>
      </c>
      <c r="L852" s="217" t="s">
        <v>4771</v>
      </c>
      <c r="M852" s="217" t="s">
        <v>4830</v>
      </c>
      <c r="N852" s="55" t="s">
        <v>2240</v>
      </c>
      <c r="O852" s="55"/>
      <c r="P852" s="222" t="s">
        <v>3118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2240</v>
      </c>
      <c r="X852" s="57" t="s">
        <v>2240</v>
      </c>
      <c r="Y852" s="57" t="s">
        <v>2240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 hidden="1">
      <c r="A853" s="48">
        <f t="shared" si="239"/>
        <v>853</v>
      </c>
      <c r="B853" s="47">
        <f t="shared" si="240"/>
        <v>829</v>
      </c>
      <c r="C853" s="214" t="s">
        <v>3772</v>
      </c>
      <c r="D853" s="214" t="s">
        <v>3119</v>
      </c>
      <c r="E853" s="209" t="s">
        <v>519</v>
      </c>
      <c r="F853" s="209" t="s">
        <v>737</v>
      </c>
      <c r="G853" s="218">
        <v>0</v>
      </c>
      <c r="H853" s="218">
        <v>0</v>
      </c>
      <c r="I853" s="209" t="s">
        <v>1</v>
      </c>
      <c r="J853" s="209" t="s">
        <v>1378</v>
      </c>
      <c r="K853" s="216" t="s">
        <v>3785</v>
      </c>
      <c r="L853" s="217" t="s">
        <v>4771</v>
      </c>
      <c r="M853" s="217" t="s">
        <v>4830</v>
      </c>
      <c r="N853" s="55" t="s">
        <v>2240</v>
      </c>
      <c r="O853" s="55"/>
      <c r="P853" s="222" t="s">
        <v>3119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2240</v>
      </c>
      <c r="X853" s="57" t="s">
        <v>2240</v>
      </c>
      <c r="Y853" s="57" t="s">
        <v>2240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 hidden="1">
      <c r="A854" s="48">
        <f t="shared" si="239"/>
        <v>854</v>
      </c>
      <c r="B854" s="47">
        <f t="shared" si="240"/>
        <v>830</v>
      </c>
      <c r="C854" s="214" t="s">
        <v>3772</v>
      </c>
      <c r="D854" s="214" t="s">
        <v>3120</v>
      </c>
      <c r="E854" s="209" t="s">
        <v>519</v>
      </c>
      <c r="F854" s="209" t="s">
        <v>738</v>
      </c>
      <c r="G854" s="218">
        <v>0</v>
      </c>
      <c r="H854" s="218">
        <v>0</v>
      </c>
      <c r="I854" s="209" t="s">
        <v>1</v>
      </c>
      <c r="J854" s="209" t="s">
        <v>1378</v>
      </c>
      <c r="K854" s="216" t="s">
        <v>3785</v>
      </c>
      <c r="L854" s="217" t="s">
        <v>4771</v>
      </c>
      <c r="M854" s="217" t="s">
        <v>4830</v>
      </c>
      <c r="N854" s="55" t="s">
        <v>2240</v>
      </c>
      <c r="O854" s="55"/>
      <c r="P854" s="222" t="s">
        <v>3120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2240</v>
      </c>
      <c r="X854" s="57" t="s">
        <v>2240</v>
      </c>
      <c r="Y854" s="57" t="s">
        <v>2240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 hidden="1">
      <c r="A855" s="48">
        <f t="shared" si="239"/>
        <v>855</v>
      </c>
      <c r="B855" s="47">
        <f t="shared" si="240"/>
        <v>831</v>
      </c>
      <c r="C855" s="214" t="s">
        <v>3772</v>
      </c>
      <c r="D855" s="214" t="s">
        <v>3121</v>
      </c>
      <c r="E855" s="209" t="s">
        <v>519</v>
      </c>
      <c r="F855" s="209" t="s">
        <v>739</v>
      </c>
      <c r="G855" s="218">
        <v>0</v>
      </c>
      <c r="H855" s="218">
        <v>0</v>
      </c>
      <c r="I855" s="209" t="s">
        <v>1</v>
      </c>
      <c r="J855" s="209" t="s">
        <v>1378</v>
      </c>
      <c r="K855" s="216" t="s">
        <v>3785</v>
      </c>
      <c r="L855" s="217" t="s">
        <v>4771</v>
      </c>
      <c r="M855" s="217" t="s">
        <v>4830</v>
      </c>
      <c r="N855" s="55" t="s">
        <v>2240</v>
      </c>
      <c r="O855" s="55"/>
      <c r="P855" s="222" t="s">
        <v>3121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2240</v>
      </c>
      <c r="X855" s="57" t="s">
        <v>2240</v>
      </c>
      <c r="Y855" s="57" t="s">
        <v>2240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 hidden="1">
      <c r="A856" s="48">
        <f t="shared" si="239"/>
        <v>856</v>
      </c>
      <c r="B856" s="47">
        <f t="shared" si="240"/>
        <v>832</v>
      </c>
      <c r="C856" s="214" t="s">
        <v>3772</v>
      </c>
      <c r="D856" s="214" t="s">
        <v>3122</v>
      </c>
      <c r="E856" s="209" t="s">
        <v>519</v>
      </c>
      <c r="F856" s="209" t="s">
        <v>740</v>
      </c>
      <c r="G856" s="218">
        <v>0</v>
      </c>
      <c r="H856" s="218">
        <v>0</v>
      </c>
      <c r="I856" s="209" t="s">
        <v>1</v>
      </c>
      <c r="J856" s="209" t="s">
        <v>1378</v>
      </c>
      <c r="K856" s="216" t="s">
        <v>3785</v>
      </c>
      <c r="L856" s="217" t="s">
        <v>4771</v>
      </c>
      <c r="M856" s="217" t="s">
        <v>4830</v>
      </c>
      <c r="N856" s="55" t="s">
        <v>2240</v>
      </c>
      <c r="O856" s="55"/>
      <c r="P856" s="222" t="s">
        <v>3122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2240</v>
      </c>
      <c r="X856" s="57" t="s">
        <v>2240</v>
      </c>
      <c r="Y856" s="57" t="s">
        <v>2240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 hidden="1">
      <c r="A857" s="48">
        <f t="shared" si="239"/>
        <v>857</v>
      </c>
      <c r="B857" s="47">
        <f t="shared" si="240"/>
        <v>833</v>
      </c>
      <c r="C857" s="214" t="s">
        <v>3772</v>
      </c>
      <c r="D857" s="214" t="s">
        <v>3123</v>
      </c>
      <c r="E857" s="209" t="s">
        <v>519</v>
      </c>
      <c r="F857" s="209" t="s">
        <v>741</v>
      </c>
      <c r="G857" s="218">
        <v>0</v>
      </c>
      <c r="H857" s="218">
        <v>0</v>
      </c>
      <c r="I857" s="209" t="s">
        <v>1</v>
      </c>
      <c r="J857" s="209" t="s">
        <v>1378</v>
      </c>
      <c r="K857" s="216" t="s">
        <v>3785</v>
      </c>
      <c r="L857" s="217" t="s">
        <v>4771</v>
      </c>
      <c r="M857" s="217" t="s">
        <v>4830</v>
      </c>
      <c r="N857" s="55" t="s">
        <v>2240</v>
      </c>
      <c r="O857" s="55"/>
      <c r="P857" s="222" t="s">
        <v>3123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2240</v>
      </c>
      <c r="X857" s="57" t="s">
        <v>2240</v>
      </c>
      <c r="Y857" s="57" t="s">
        <v>2240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 hidden="1">
      <c r="A858" s="48">
        <f t="shared" si="239"/>
        <v>858</v>
      </c>
      <c r="B858" s="47">
        <f t="shared" si="240"/>
        <v>834</v>
      </c>
      <c r="C858" s="214" t="s">
        <v>3772</v>
      </c>
      <c r="D858" s="214" t="s">
        <v>3124</v>
      </c>
      <c r="E858" s="209" t="s">
        <v>519</v>
      </c>
      <c r="F858" s="209" t="s">
        <v>742</v>
      </c>
      <c r="G858" s="218">
        <v>0</v>
      </c>
      <c r="H858" s="218">
        <v>0</v>
      </c>
      <c r="I858" s="209" t="s">
        <v>1</v>
      </c>
      <c r="J858" s="209" t="s">
        <v>1378</v>
      </c>
      <c r="K858" s="216" t="s">
        <v>3785</v>
      </c>
      <c r="L858" s="217" t="s">
        <v>4771</v>
      </c>
      <c r="M858" s="217" t="s">
        <v>4830</v>
      </c>
      <c r="N858" s="55" t="s">
        <v>2240</v>
      </c>
      <c r="O858" s="55"/>
      <c r="P858" s="222" t="s">
        <v>3124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2240</v>
      </c>
      <c r="X858" s="57" t="s">
        <v>2240</v>
      </c>
      <c r="Y858" s="57" t="s">
        <v>2240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 hidden="1">
      <c r="A859" s="48">
        <f t="shared" si="239"/>
        <v>859</v>
      </c>
      <c r="B859" s="47">
        <f t="shared" si="240"/>
        <v>835</v>
      </c>
      <c r="C859" s="214" t="s">
        <v>3772</v>
      </c>
      <c r="D859" s="214" t="s">
        <v>3125</v>
      </c>
      <c r="E859" s="209" t="s">
        <v>519</v>
      </c>
      <c r="F859" s="209" t="s">
        <v>743</v>
      </c>
      <c r="G859" s="218">
        <v>0</v>
      </c>
      <c r="H859" s="218">
        <v>0</v>
      </c>
      <c r="I859" s="209" t="s">
        <v>1</v>
      </c>
      <c r="J859" s="209" t="s">
        <v>1378</v>
      </c>
      <c r="K859" s="216" t="s">
        <v>3785</v>
      </c>
      <c r="L859" s="217" t="s">
        <v>4771</v>
      </c>
      <c r="M859" s="217" t="s">
        <v>4830</v>
      </c>
      <c r="N859" s="55" t="s">
        <v>2240</v>
      </c>
      <c r="O859" s="55"/>
      <c r="P859" s="222" t="s">
        <v>3125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2240</v>
      </c>
      <c r="X859" s="57" t="s">
        <v>2240</v>
      </c>
      <c r="Y859" s="57" t="s">
        <v>2240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 hidden="1">
      <c r="A860" s="48">
        <f t="shared" si="239"/>
        <v>860</v>
      </c>
      <c r="B860" s="47">
        <f t="shared" si="240"/>
        <v>836</v>
      </c>
      <c r="C860" s="214" t="s">
        <v>3772</v>
      </c>
      <c r="D860" s="214" t="s">
        <v>3126</v>
      </c>
      <c r="E860" s="209" t="s">
        <v>519</v>
      </c>
      <c r="F860" s="209" t="s">
        <v>744</v>
      </c>
      <c r="G860" s="218">
        <v>0</v>
      </c>
      <c r="H860" s="218">
        <v>0</v>
      </c>
      <c r="I860" s="209" t="s">
        <v>1</v>
      </c>
      <c r="J860" s="209" t="s">
        <v>1378</v>
      </c>
      <c r="K860" s="216" t="s">
        <v>3785</v>
      </c>
      <c r="L860" s="217" t="s">
        <v>4771</v>
      </c>
      <c r="M860" s="217" t="s">
        <v>4830</v>
      </c>
      <c r="N860" s="55" t="s">
        <v>2240</v>
      </c>
      <c r="O860" s="55"/>
      <c r="P860" s="222" t="s">
        <v>3126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2240</v>
      </c>
      <c r="X860" s="57" t="s">
        <v>2240</v>
      </c>
      <c r="Y860" s="57" t="s">
        <v>2240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 hidden="1">
      <c r="A861" s="48">
        <f t="shared" si="239"/>
        <v>861</v>
      </c>
      <c r="B861" s="47">
        <f t="shared" si="240"/>
        <v>837</v>
      </c>
      <c r="C861" s="214" t="s">
        <v>3772</v>
      </c>
      <c r="D861" s="214" t="s">
        <v>3127</v>
      </c>
      <c r="E861" s="209" t="s">
        <v>519</v>
      </c>
      <c r="F861" s="209" t="s">
        <v>745</v>
      </c>
      <c r="G861" s="218">
        <v>0</v>
      </c>
      <c r="H861" s="218">
        <v>0</v>
      </c>
      <c r="I861" s="209" t="s">
        <v>1</v>
      </c>
      <c r="J861" s="209" t="s">
        <v>1378</v>
      </c>
      <c r="K861" s="216" t="s">
        <v>3785</v>
      </c>
      <c r="L861" s="217" t="s">
        <v>4771</v>
      </c>
      <c r="M861" s="217" t="s">
        <v>4830</v>
      </c>
      <c r="N861" s="55" t="s">
        <v>2240</v>
      </c>
      <c r="O861" s="55"/>
      <c r="P861" s="222" t="s">
        <v>3127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2240</v>
      </c>
      <c r="X861" s="57" t="s">
        <v>2240</v>
      </c>
      <c r="Y861" s="57" t="s">
        <v>2240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 hidden="1">
      <c r="A862" s="48">
        <f t="shared" si="239"/>
        <v>862</v>
      </c>
      <c r="B862" s="47">
        <f t="shared" si="240"/>
        <v>838</v>
      </c>
      <c r="C862" s="214" t="s">
        <v>3772</v>
      </c>
      <c r="D862" s="214" t="s">
        <v>3128</v>
      </c>
      <c r="E862" s="209" t="s">
        <v>519</v>
      </c>
      <c r="F862" s="209" t="s">
        <v>746</v>
      </c>
      <c r="G862" s="218">
        <v>0</v>
      </c>
      <c r="H862" s="218">
        <v>0</v>
      </c>
      <c r="I862" s="209" t="s">
        <v>1</v>
      </c>
      <c r="J862" s="209" t="s">
        <v>1378</v>
      </c>
      <c r="K862" s="216" t="s">
        <v>3785</v>
      </c>
      <c r="L862" s="217" t="s">
        <v>4771</v>
      </c>
      <c r="M862" s="217" t="s">
        <v>4830</v>
      </c>
      <c r="N862" s="55" t="s">
        <v>2240</v>
      </c>
      <c r="O862" s="55"/>
      <c r="P862" s="222" t="s">
        <v>3128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2240</v>
      </c>
      <c r="X862" s="57" t="s">
        <v>2240</v>
      </c>
      <c r="Y862" s="57" t="s">
        <v>2240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 hidden="1">
      <c r="A863" s="48">
        <f t="shared" si="239"/>
        <v>863</v>
      </c>
      <c r="B863" s="47">
        <f t="shared" si="240"/>
        <v>839</v>
      </c>
      <c r="C863" s="214" t="s">
        <v>3771</v>
      </c>
      <c r="D863" s="214" t="s">
        <v>7</v>
      </c>
      <c r="E863" s="209" t="s">
        <v>519</v>
      </c>
      <c r="F863" s="209" t="s">
        <v>747</v>
      </c>
      <c r="G863" s="218">
        <v>0</v>
      </c>
      <c r="H863" s="218">
        <v>0</v>
      </c>
      <c r="I863" s="209" t="s">
        <v>1</v>
      </c>
      <c r="J863" s="209" t="s">
        <v>1378</v>
      </c>
      <c r="K863" s="216" t="s">
        <v>3785</v>
      </c>
      <c r="L863" s="217" t="s">
        <v>4771</v>
      </c>
      <c r="M863" s="217" t="s">
        <v>4830</v>
      </c>
      <c r="N863" s="55" t="s">
        <v>2240</v>
      </c>
      <c r="O863" s="55"/>
      <c r="P863" s="222" t="s">
        <v>3306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2240</v>
      </c>
      <c r="X863" s="57" t="s">
        <v>2240</v>
      </c>
      <c r="Y863" s="57" t="s">
        <v>2240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 hidden="1">
      <c r="A864" s="48">
        <f t="shared" si="239"/>
        <v>864</v>
      </c>
      <c r="B864" s="47">
        <f t="shared" si="240"/>
        <v>840</v>
      </c>
      <c r="C864" s="214" t="s">
        <v>3772</v>
      </c>
      <c r="D864" s="214" t="s">
        <v>3129</v>
      </c>
      <c r="E864" s="209" t="s">
        <v>519</v>
      </c>
      <c r="F864" s="209" t="s">
        <v>748</v>
      </c>
      <c r="G864" s="220">
        <v>0</v>
      </c>
      <c r="H864" s="220">
        <v>0</v>
      </c>
      <c r="I864" s="209" t="s">
        <v>1</v>
      </c>
      <c r="J864" s="209" t="s">
        <v>1378</v>
      </c>
      <c r="K864" s="216" t="s">
        <v>3785</v>
      </c>
      <c r="L864" s="217" t="s">
        <v>4771</v>
      </c>
      <c r="M864" s="217" t="s">
        <v>4830</v>
      </c>
      <c r="N864" s="55" t="s">
        <v>2240</v>
      </c>
      <c r="O864" s="55"/>
      <c r="P864" s="222" t="s">
        <v>3129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2240</v>
      </c>
      <c r="X864" s="57" t="s">
        <v>2240</v>
      </c>
      <c r="Y864" s="57" t="s">
        <v>2240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 hidden="1">
      <c r="A865" s="48">
        <f t="shared" si="239"/>
        <v>865</v>
      </c>
      <c r="B865" s="47">
        <f t="shared" si="240"/>
        <v>841</v>
      </c>
      <c r="C865" s="214" t="s">
        <v>3772</v>
      </c>
      <c r="D865" s="214" t="s">
        <v>3130</v>
      </c>
      <c r="E865" s="209" t="s">
        <v>519</v>
      </c>
      <c r="F865" s="211" t="s">
        <v>749</v>
      </c>
      <c r="G865" s="220">
        <v>0</v>
      </c>
      <c r="H865" s="220">
        <v>0</v>
      </c>
      <c r="I865" s="209" t="s">
        <v>1</v>
      </c>
      <c r="J865" s="209" t="s">
        <v>1378</v>
      </c>
      <c r="K865" s="216" t="s">
        <v>3785</v>
      </c>
      <c r="L865" s="217" t="s">
        <v>4771</v>
      </c>
      <c r="M865" s="217" t="s">
        <v>4830</v>
      </c>
      <c r="N865" s="55" t="s">
        <v>2240</v>
      </c>
      <c r="O865" s="55"/>
      <c r="P865" s="222" t="s">
        <v>3130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2240</v>
      </c>
      <c r="X865" s="57" t="s">
        <v>2240</v>
      </c>
      <c r="Y865" s="57" t="s">
        <v>2240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 hidden="1">
      <c r="A866" s="48">
        <f t="shared" si="239"/>
        <v>866</v>
      </c>
      <c r="B866" s="47">
        <f t="shared" si="240"/>
        <v>842</v>
      </c>
      <c r="C866" s="214" t="s">
        <v>3772</v>
      </c>
      <c r="D866" s="214" t="s">
        <v>3131</v>
      </c>
      <c r="E866" s="209" t="s">
        <v>519</v>
      </c>
      <c r="F866" s="210" t="s">
        <v>750</v>
      </c>
      <c r="G866" s="219">
        <v>0</v>
      </c>
      <c r="H866" s="219">
        <v>0</v>
      </c>
      <c r="I866" s="209" t="s">
        <v>1</v>
      </c>
      <c r="J866" s="209" t="s">
        <v>1378</v>
      </c>
      <c r="K866" s="216" t="s">
        <v>3785</v>
      </c>
      <c r="L866" s="217" t="s">
        <v>4771</v>
      </c>
      <c r="M866" s="217" t="s">
        <v>4830</v>
      </c>
      <c r="N866" s="55" t="s">
        <v>2240</v>
      </c>
      <c r="P866" s="222" t="s">
        <v>3131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2240</v>
      </c>
      <c r="X866" s="96" t="s">
        <v>2240</v>
      </c>
      <c r="Y866" s="96" t="s">
        <v>2240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 hidden="1">
      <c r="A867" s="48">
        <f t="shared" si="239"/>
        <v>867</v>
      </c>
      <c r="B867" s="47">
        <f t="shared" si="240"/>
        <v>843</v>
      </c>
      <c r="C867" s="214" t="s">
        <v>3771</v>
      </c>
      <c r="D867" s="214" t="s">
        <v>7</v>
      </c>
      <c r="E867" s="209" t="s">
        <v>519</v>
      </c>
      <c r="F867" s="210" t="s">
        <v>751</v>
      </c>
      <c r="G867" s="219">
        <v>0</v>
      </c>
      <c r="H867" s="219">
        <v>0</v>
      </c>
      <c r="I867" s="209" t="s">
        <v>1</v>
      </c>
      <c r="J867" s="209" t="s">
        <v>1378</v>
      </c>
      <c r="K867" s="216" t="s">
        <v>3785</v>
      </c>
      <c r="L867" s="217" t="s">
        <v>4771</v>
      </c>
      <c r="M867" s="217" t="s">
        <v>4830</v>
      </c>
      <c r="N867" s="55" t="s">
        <v>2240</v>
      </c>
      <c r="P867" s="222" t="s">
        <v>3307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2240</v>
      </c>
      <c r="X867" s="96" t="s">
        <v>2240</v>
      </c>
      <c r="Y867" s="96" t="s">
        <v>2240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 hidden="1">
      <c r="A868" s="48">
        <f t="shared" si="239"/>
        <v>868</v>
      </c>
      <c r="B868" s="47">
        <f t="shared" si="240"/>
        <v>844</v>
      </c>
      <c r="C868" s="214" t="s">
        <v>3772</v>
      </c>
      <c r="D868" s="214" t="s">
        <v>3132</v>
      </c>
      <c r="E868" s="209" t="s">
        <v>519</v>
      </c>
      <c r="F868" s="210" t="s">
        <v>752</v>
      </c>
      <c r="G868" s="219">
        <v>0</v>
      </c>
      <c r="H868" s="219">
        <v>0</v>
      </c>
      <c r="I868" s="209" t="s">
        <v>1</v>
      </c>
      <c r="J868" s="209" t="s">
        <v>1378</v>
      </c>
      <c r="K868" s="216" t="s">
        <v>3785</v>
      </c>
      <c r="L868" s="217" t="s">
        <v>4771</v>
      </c>
      <c r="M868" s="217" t="s">
        <v>4830</v>
      </c>
      <c r="N868" s="55" t="s">
        <v>2240</v>
      </c>
      <c r="P868" s="222" t="s">
        <v>3132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2240</v>
      </c>
      <c r="X868" s="96" t="s">
        <v>2240</v>
      </c>
      <c r="Y868" s="96" t="s">
        <v>2240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 hidden="1">
      <c r="A869" s="48">
        <f t="shared" si="239"/>
        <v>869</v>
      </c>
      <c r="B869" s="47">
        <f t="shared" si="240"/>
        <v>845</v>
      </c>
      <c r="C869" s="214" t="s">
        <v>3772</v>
      </c>
      <c r="D869" s="214" t="s">
        <v>1753</v>
      </c>
      <c r="E869" s="209" t="s">
        <v>519</v>
      </c>
      <c r="F869" s="210" t="s">
        <v>753</v>
      </c>
      <c r="G869" s="219">
        <v>0</v>
      </c>
      <c r="H869" s="219">
        <v>0</v>
      </c>
      <c r="I869" s="209" t="s">
        <v>1</v>
      </c>
      <c r="J869" s="209" t="s">
        <v>1378</v>
      </c>
      <c r="K869" s="216" t="s">
        <v>3785</v>
      </c>
      <c r="L869" s="217" t="s">
        <v>4771</v>
      </c>
      <c r="M869" s="217" t="s">
        <v>4830</v>
      </c>
      <c r="N869" s="55" t="s">
        <v>2240</v>
      </c>
      <c r="P869" s="222" t="s">
        <v>1753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2240</v>
      </c>
      <c r="X869" s="96" t="s">
        <v>2240</v>
      </c>
      <c r="Y869" s="96" t="s">
        <v>2240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 hidden="1">
      <c r="A870" s="48">
        <f t="shared" si="239"/>
        <v>870</v>
      </c>
      <c r="B870" s="47">
        <f t="shared" si="240"/>
        <v>846</v>
      </c>
      <c r="C870" s="214" t="s">
        <v>3771</v>
      </c>
      <c r="D870" s="214" t="s">
        <v>7</v>
      </c>
      <c r="E870" s="209" t="s">
        <v>519</v>
      </c>
      <c r="F870" s="210" t="s">
        <v>754</v>
      </c>
      <c r="G870" s="219">
        <v>0</v>
      </c>
      <c r="H870" s="219">
        <v>0</v>
      </c>
      <c r="I870" s="209" t="s">
        <v>1</v>
      </c>
      <c r="J870" s="209" t="s">
        <v>1378</v>
      </c>
      <c r="K870" s="216" t="s">
        <v>3785</v>
      </c>
      <c r="L870" s="217" t="s">
        <v>4771</v>
      </c>
      <c r="M870" s="217" t="s">
        <v>4830</v>
      </c>
      <c r="N870" s="55" t="s">
        <v>2240</v>
      </c>
      <c r="P870" s="222" t="s">
        <v>3308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2240</v>
      </c>
      <c r="X870" s="96" t="s">
        <v>2240</v>
      </c>
      <c r="Y870" s="96" t="s">
        <v>2240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 hidden="1">
      <c r="A871" s="48">
        <f t="shared" si="239"/>
        <v>871</v>
      </c>
      <c r="B871" s="47">
        <f t="shared" si="240"/>
        <v>847</v>
      </c>
      <c r="C871" s="214" t="s">
        <v>3772</v>
      </c>
      <c r="D871" s="214" t="s">
        <v>3133</v>
      </c>
      <c r="E871" s="209" t="s">
        <v>519</v>
      </c>
      <c r="F871" s="210" t="s">
        <v>755</v>
      </c>
      <c r="G871" s="219">
        <v>0</v>
      </c>
      <c r="H871" s="219">
        <v>0</v>
      </c>
      <c r="I871" s="209" t="s">
        <v>1</v>
      </c>
      <c r="J871" s="209" t="s">
        <v>1378</v>
      </c>
      <c r="K871" s="216" t="s">
        <v>3785</v>
      </c>
      <c r="L871" s="217" t="s">
        <v>4771</v>
      </c>
      <c r="M871" s="217" t="s">
        <v>4830</v>
      </c>
      <c r="N871" s="55" t="s">
        <v>2240</v>
      </c>
      <c r="P871" s="222" t="s">
        <v>3133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2240</v>
      </c>
      <c r="X871" s="96" t="s">
        <v>2240</v>
      </c>
      <c r="Y871" s="96" t="s">
        <v>2240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 hidden="1">
      <c r="A872" s="48">
        <f t="shared" si="239"/>
        <v>872</v>
      </c>
      <c r="B872" s="47">
        <f t="shared" si="240"/>
        <v>848</v>
      </c>
      <c r="C872" s="214" t="s">
        <v>3771</v>
      </c>
      <c r="D872" s="214" t="s">
        <v>7</v>
      </c>
      <c r="E872" s="209" t="s">
        <v>519</v>
      </c>
      <c r="F872" s="209" t="s">
        <v>756</v>
      </c>
      <c r="G872" s="218">
        <v>0</v>
      </c>
      <c r="H872" s="218">
        <v>0</v>
      </c>
      <c r="I872" s="209" t="s">
        <v>1</v>
      </c>
      <c r="J872" s="209" t="s">
        <v>1378</v>
      </c>
      <c r="K872" s="216" t="s">
        <v>3785</v>
      </c>
      <c r="L872" s="217" t="s">
        <v>4771</v>
      </c>
      <c r="M872" s="217" t="s">
        <v>4830</v>
      </c>
      <c r="N872" s="55" t="s">
        <v>2240</v>
      </c>
      <c r="O872" s="55"/>
      <c r="P872" s="222" t="s">
        <v>3309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2240</v>
      </c>
      <c r="X872" s="57" t="s">
        <v>2240</v>
      </c>
      <c r="Y872" s="57" t="s">
        <v>2240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 hidden="1">
      <c r="A873" s="48">
        <f t="shared" si="239"/>
        <v>873</v>
      </c>
      <c r="B873" s="47">
        <f t="shared" si="240"/>
        <v>849</v>
      </c>
      <c r="C873" s="214" t="s">
        <v>3772</v>
      </c>
      <c r="D873" s="214" t="s">
        <v>1497</v>
      </c>
      <c r="E873" s="209" t="s">
        <v>519</v>
      </c>
      <c r="F873" s="213" t="s">
        <v>757</v>
      </c>
      <c r="G873" s="220">
        <v>0</v>
      </c>
      <c r="H873" s="220">
        <v>0</v>
      </c>
      <c r="I873" s="209" t="s">
        <v>1</v>
      </c>
      <c r="J873" s="209" t="s">
        <v>1378</v>
      </c>
      <c r="K873" s="216" t="s">
        <v>3785</v>
      </c>
      <c r="L873" s="217" t="s">
        <v>4771</v>
      </c>
      <c r="M873" s="217" t="s">
        <v>4830</v>
      </c>
      <c r="N873" s="55" t="s">
        <v>2240</v>
      </c>
      <c r="O873" s="55"/>
      <c r="P873" s="222" t="s">
        <v>1497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2240</v>
      </c>
      <c r="X873" s="57" t="s">
        <v>2240</v>
      </c>
      <c r="Y873" s="57" t="s">
        <v>2240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 hidden="1">
      <c r="A874" s="48">
        <f t="shared" si="239"/>
        <v>874</v>
      </c>
      <c r="B874" s="47">
        <f t="shared" si="240"/>
        <v>850</v>
      </c>
      <c r="C874" s="214" t="s">
        <v>3772</v>
      </c>
      <c r="D874" s="214" t="s">
        <v>3134</v>
      </c>
      <c r="E874" s="209" t="s">
        <v>519</v>
      </c>
      <c r="F874" s="209" t="s">
        <v>758</v>
      </c>
      <c r="G874" s="220">
        <v>0</v>
      </c>
      <c r="H874" s="220">
        <v>0</v>
      </c>
      <c r="I874" s="209" t="s">
        <v>1</v>
      </c>
      <c r="J874" s="209" t="s">
        <v>1378</v>
      </c>
      <c r="K874" s="216" t="s">
        <v>3785</v>
      </c>
      <c r="L874" s="217" t="s">
        <v>4771</v>
      </c>
      <c r="M874" s="217" t="s">
        <v>4830</v>
      </c>
      <c r="N874" s="55" t="s">
        <v>2240</v>
      </c>
      <c r="O874" s="55"/>
      <c r="P874" s="222" t="s">
        <v>3134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2240</v>
      </c>
      <c r="X874" s="57" t="s">
        <v>2240</v>
      </c>
      <c r="Y874" s="57" t="s">
        <v>2240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 hidden="1">
      <c r="A875" s="48">
        <f t="shared" si="239"/>
        <v>875</v>
      </c>
      <c r="B875" s="47">
        <f t="shared" si="240"/>
        <v>851</v>
      </c>
      <c r="C875" s="214" t="s">
        <v>3771</v>
      </c>
      <c r="D875" s="214" t="s">
        <v>7</v>
      </c>
      <c r="E875" s="209" t="s">
        <v>519</v>
      </c>
      <c r="F875" s="209" t="s">
        <v>5</v>
      </c>
      <c r="G875" s="220">
        <v>0</v>
      </c>
      <c r="H875" s="220">
        <v>0</v>
      </c>
      <c r="I875" s="209" t="s">
        <v>1</v>
      </c>
      <c r="J875" s="209" t="s">
        <v>1378</v>
      </c>
      <c r="K875" s="216" t="s">
        <v>3785</v>
      </c>
      <c r="L875" s="217" t="s">
        <v>4771</v>
      </c>
      <c r="M875" s="217" t="s">
        <v>4830</v>
      </c>
      <c r="N875" s="55" t="s">
        <v>2240</v>
      </c>
      <c r="O875" s="55"/>
      <c r="P875" s="222" t="s">
        <v>3310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2240</v>
      </c>
      <c r="X875" s="57" t="s">
        <v>2240</v>
      </c>
      <c r="Y875" s="57" t="s">
        <v>2240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 hidden="1">
      <c r="A876" s="48">
        <f t="shared" ref="A876" si="242">IF(B876=INT(B876),ROW(),"")</f>
        <v>876</v>
      </c>
      <c r="B876" s="47">
        <f t="shared" si="240"/>
        <v>852</v>
      </c>
      <c r="C876" s="214" t="s">
        <v>3771</v>
      </c>
      <c r="D876" s="214" t="s">
        <v>7</v>
      </c>
      <c r="E876" s="209" t="s">
        <v>519</v>
      </c>
      <c r="F876" s="210" t="s">
        <v>759</v>
      </c>
      <c r="G876" s="219">
        <v>0</v>
      </c>
      <c r="H876" s="219">
        <v>0</v>
      </c>
      <c r="I876" s="209" t="s">
        <v>1</v>
      </c>
      <c r="J876" s="209" t="s">
        <v>1378</v>
      </c>
      <c r="K876" s="216" t="s">
        <v>3785</v>
      </c>
      <c r="L876" s="217" t="s">
        <v>4771</v>
      </c>
      <c r="M876" s="217" t="s">
        <v>4830</v>
      </c>
      <c r="N876" s="55" t="s">
        <v>2240</v>
      </c>
      <c r="P876" s="222" t="s">
        <v>3311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2240</v>
      </c>
      <c r="X876" s="96" t="s">
        <v>2240</v>
      </c>
      <c r="Y876" s="96" t="s">
        <v>2240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 hidden="1">
      <c r="A877" s="48">
        <f t="shared" si="239"/>
        <v>877</v>
      </c>
      <c r="B877" s="47">
        <f t="shared" si="240"/>
        <v>853</v>
      </c>
      <c r="C877" s="214" t="s">
        <v>3772</v>
      </c>
      <c r="D877" s="214" t="s">
        <v>3135</v>
      </c>
      <c r="E877" s="209" t="s">
        <v>519</v>
      </c>
      <c r="F877" s="209" t="s">
        <v>760</v>
      </c>
      <c r="G877" s="220">
        <v>0</v>
      </c>
      <c r="H877" s="220">
        <v>0</v>
      </c>
      <c r="I877" s="209" t="s">
        <v>1</v>
      </c>
      <c r="J877" s="209" t="s">
        <v>1378</v>
      </c>
      <c r="K877" s="216" t="s">
        <v>3785</v>
      </c>
      <c r="L877" s="217" t="s">
        <v>4771</v>
      </c>
      <c r="M877" s="217" t="s">
        <v>4830</v>
      </c>
      <c r="N877" s="55" t="s">
        <v>2240</v>
      </c>
      <c r="O877" s="55"/>
      <c r="P877" s="222" t="s">
        <v>3135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2240</v>
      </c>
      <c r="X877" s="57" t="s">
        <v>2240</v>
      </c>
      <c r="Y877" s="57" t="s">
        <v>2240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 hidden="1">
      <c r="A878" s="48">
        <f t="shared" si="239"/>
        <v>878</v>
      </c>
      <c r="B878" s="47">
        <f t="shared" si="240"/>
        <v>854</v>
      </c>
      <c r="C878" s="214" t="s">
        <v>3771</v>
      </c>
      <c r="D878" s="214" t="s">
        <v>7</v>
      </c>
      <c r="E878" s="209" t="s">
        <v>519</v>
      </c>
      <c r="F878" s="210" t="s">
        <v>761</v>
      </c>
      <c r="G878" s="219">
        <v>0</v>
      </c>
      <c r="H878" s="219">
        <v>0</v>
      </c>
      <c r="I878" s="209" t="s">
        <v>1</v>
      </c>
      <c r="J878" s="209" t="s">
        <v>1378</v>
      </c>
      <c r="K878" s="216" t="s">
        <v>3785</v>
      </c>
      <c r="L878" s="217" t="s">
        <v>4771</v>
      </c>
      <c r="M878" s="217" t="s">
        <v>4830</v>
      </c>
      <c r="N878" s="55" t="s">
        <v>2240</v>
      </c>
      <c r="P878" s="222" t="s">
        <v>3312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2240</v>
      </c>
      <c r="X878" s="96" t="s">
        <v>2240</v>
      </c>
      <c r="Y878" s="96" t="s">
        <v>2240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 hidden="1">
      <c r="A879" s="48">
        <f t="shared" si="239"/>
        <v>879</v>
      </c>
      <c r="B879" s="47">
        <f t="shared" si="240"/>
        <v>855</v>
      </c>
      <c r="C879" s="214" t="s">
        <v>3772</v>
      </c>
      <c r="D879" s="214" t="s">
        <v>1482</v>
      </c>
      <c r="E879" s="209" t="s">
        <v>519</v>
      </c>
      <c r="F879" s="209" t="s">
        <v>432</v>
      </c>
      <c r="G879" s="220">
        <v>0</v>
      </c>
      <c r="H879" s="220">
        <v>0</v>
      </c>
      <c r="I879" s="209" t="s">
        <v>1</v>
      </c>
      <c r="J879" s="209" t="s">
        <v>1378</v>
      </c>
      <c r="K879" s="216" t="s">
        <v>3785</v>
      </c>
      <c r="L879" s="217" t="s">
        <v>4771</v>
      </c>
      <c r="M879" s="217" t="s">
        <v>4830</v>
      </c>
      <c r="N879" s="55" t="s">
        <v>2240</v>
      </c>
      <c r="O879" s="55"/>
      <c r="P879" s="222" t="s">
        <v>1482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2240</v>
      </c>
      <c r="X879" s="57" t="s">
        <v>2240</v>
      </c>
      <c r="Y879" s="57" t="s">
        <v>2240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 hidden="1">
      <c r="A880" s="48">
        <f t="shared" si="239"/>
        <v>880</v>
      </c>
      <c r="B880" s="47">
        <f t="shared" si="240"/>
        <v>856</v>
      </c>
      <c r="C880" s="214" t="s">
        <v>3771</v>
      </c>
      <c r="D880" s="214" t="s">
        <v>7</v>
      </c>
      <c r="E880" s="209" t="s">
        <v>519</v>
      </c>
      <c r="F880" s="209" t="s">
        <v>762</v>
      </c>
      <c r="G880" s="220">
        <v>0</v>
      </c>
      <c r="H880" s="220">
        <v>0</v>
      </c>
      <c r="I880" s="209" t="s">
        <v>1</v>
      </c>
      <c r="J880" s="209" t="s">
        <v>1378</v>
      </c>
      <c r="K880" s="216" t="s">
        <v>3785</v>
      </c>
      <c r="L880" s="217" t="s">
        <v>4771</v>
      </c>
      <c r="M880" s="217" t="s">
        <v>4830</v>
      </c>
      <c r="N880" s="55" t="s">
        <v>2240</v>
      </c>
      <c r="O880" s="55"/>
      <c r="P880" s="222" t="s">
        <v>3313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2240</v>
      </c>
      <c r="X880" s="57" t="s">
        <v>2240</v>
      </c>
      <c r="Y880" s="57" t="s">
        <v>2240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 hidden="1">
      <c r="A881" s="48">
        <f t="shared" si="239"/>
        <v>881</v>
      </c>
      <c r="B881" s="47">
        <f t="shared" si="240"/>
        <v>857</v>
      </c>
      <c r="C881" s="214" t="s">
        <v>3772</v>
      </c>
      <c r="D881" s="214" t="s">
        <v>3136</v>
      </c>
      <c r="E881" s="209" t="s">
        <v>519</v>
      </c>
      <c r="F881" s="209" t="s">
        <v>763</v>
      </c>
      <c r="G881" s="220">
        <v>0</v>
      </c>
      <c r="H881" s="220">
        <v>0</v>
      </c>
      <c r="I881" s="209" t="s">
        <v>1</v>
      </c>
      <c r="J881" s="209" t="s">
        <v>1378</v>
      </c>
      <c r="K881" s="216" t="s">
        <v>3785</v>
      </c>
      <c r="L881" s="217" t="s">
        <v>4771</v>
      </c>
      <c r="M881" s="217" t="s">
        <v>4830</v>
      </c>
      <c r="N881" s="55" t="s">
        <v>2240</v>
      </c>
      <c r="O881" s="55"/>
      <c r="P881" s="222" t="s">
        <v>3136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2240</v>
      </c>
      <c r="X881" s="57" t="s">
        <v>2240</v>
      </c>
      <c r="Y881" s="57" t="s">
        <v>2240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 hidden="1">
      <c r="A882" s="48">
        <f t="shared" si="239"/>
        <v>882</v>
      </c>
      <c r="B882" s="47">
        <f t="shared" si="240"/>
        <v>858</v>
      </c>
      <c r="C882" s="214" t="s">
        <v>3772</v>
      </c>
      <c r="D882" s="214" t="s">
        <v>3137</v>
      </c>
      <c r="E882" s="209" t="s">
        <v>764</v>
      </c>
      <c r="F882" s="209" t="s">
        <v>764</v>
      </c>
      <c r="G882" s="220">
        <v>0</v>
      </c>
      <c r="H882" s="220">
        <v>0</v>
      </c>
      <c r="I882" s="209" t="s">
        <v>2482</v>
      </c>
      <c r="J882" s="209" t="s">
        <v>1378</v>
      </c>
      <c r="K882" s="216" t="s">
        <v>3785</v>
      </c>
      <c r="L882" s="217" t="s">
        <v>4771</v>
      </c>
      <c r="M882" s="217" t="s">
        <v>4830</v>
      </c>
      <c r="N882" s="55" t="s">
        <v>2240</v>
      </c>
      <c r="O882" s="55"/>
      <c r="P882" s="222" t="s">
        <v>3137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2240</v>
      </c>
      <c r="X882" s="57" t="s">
        <v>2240</v>
      </c>
      <c r="Y882" s="57" t="s">
        <v>2240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 hidden="1">
      <c r="A883" s="48">
        <f t="shared" si="239"/>
        <v>883</v>
      </c>
      <c r="B883" s="47">
        <f t="shared" si="240"/>
        <v>859</v>
      </c>
      <c r="C883" s="214" t="s">
        <v>3772</v>
      </c>
      <c r="D883" s="214" t="s">
        <v>3138</v>
      </c>
      <c r="E883" s="209" t="s">
        <v>765</v>
      </c>
      <c r="F883" s="209" t="s">
        <v>765</v>
      </c>
      <c r="G883" s="220">
        <v>0</v>
      </c>
      <c r="H883" s="220">
        <v>0</v>
      </c>
      <c r="I883" s="209" t="s">
        <v>2483</v>
      </c>
      <c r="J883" s="209" t="s">
        <v>1378</v>
      </c>
      <c r="K883" s="216" t="s">
        <v>3785</v>
      </c>
      <c r="L883" s="217" t="s">
        <v>4771</v>
      </c>
      <c r="M883" s="217" t="s">
        <v>4830</v>
      </c>
      <c r="N883" s="55" t="s">
        <v>2240</v>
      </c>
      <c r="O883" s="55"/>
      <c r="P883" s="222" t="s">
        <v>3138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2240</v>
      </c>
      <c r="X883" s="57" t="s">
        <v>2240</v>
      </c>
      <c r="Y883" s="57" t="s">
        <v>2240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 hidden="1">
      <c r="A884" s="48">
        <f t="shared" si="239"/>
        <v>884</v>
      </c>
      <c r="B884" s="47">
        <f t="shared" si="240"/>
        <v>860</v>
      </c>
      <c r="C884" s="214" t="s">
        <v>3772</v>
      </c>
      <c r="D884" s="214" t="s">
        <v>3139</v>
      </c>
      <c r="E884" s="209" t="s">
        <v>766</v>
      </c>
      <c r="F884" s="209" t="s">
        <v>766</v>
      </c>
      <c r="G884" s="220">
        <v>0</v>
      </c>
      <c r="H884" s="220">
        <v>0</v>
      </c>
      <c r="I884" s="209" t="s">
        <v>2482</v>
      </c>
      <c r="J884" s="209" t="s">
        <v>1378</v>
      </c>
      <c r="K884" s="216" t="s">
        <v>3785</v>
      </c>
      <c r="L884" s="217" t="s">
        <v>4771</v>
      </c>
      <c r="M884" s="217" t="s">
        <v>4830</v>
      </c>
      <c r="N884" s="55" t="s">
        <v>2240</v>
      </c>
      <c r="O884" s="55"/>
      <c r="P884" s="222" t="s">
        <v>3139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2240</v>
      </c>
      <c r="X884" s="57" t="s">
        <v>2240</v>
      </c>
      <c r="Y884" s="57" t="s">
        <v>2240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 hidden="1">
      <c r="A885" s="48">
        <f t="shared" si="239"/>
        <v>885</v>
      </c>
      <c r="B885" s="47">
        <f t="shared" si="240"/>
        <v>861</v>
      </c>
      <c r="C885" s="214" t="s">
        <v>3772</v>
      </c>
      <c r="D885" s="214" t="s">
        <v>3140</v>
      </c>
      <c r="E885" s="209" t="s">
        <v>767</v>
      </c>
      <c r="F885" s="209" t="s">
        <v>767</v>
      </c>
      <c r="G885" s="220">
        <v>0</v>
      </c>
      <c r="H885" s="220">
        <v>0</v>
      </c>
      <c r="I885" s="209" t="s">
        <v>2483</v>
      </c>
      <c r="J885" s="209" t="s">
        <v>1378</v>
      </c>
      <c r="K885" s="216" t="s">
        <v>3785</v>
      </c>
      <c r="L885" s="217" t="s">
        <v>4771</v>
      </c>
      <c r="M885" s="217" t="s">
        <v>4830</v>
      </c>
      <c r="N885" s="55" t="s">
        <v>2240</v>
      </c>
      <c r="O885" s="55"/>
      <c r="P885" s="222" t="s">
        <v>3140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2240</v>
      </c>
      <c r="X885" s="57" t="s">
        <v>2240</v>
      </c>
      <c r="Y885" s="57" t="s">
        <v>2240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 hidden="1">
      <c r="A886" s="48">
        <f t="shared" si="239"/>
        <v>886</v>
      </c>
      <c r="B886" s="47">
        <f t="shared" si="240"/>
        <v>862</v>
      </c>
      <c r="C886" s="214" t="s">
        <v>3772</v>
      </c>
      <c r="D886" s="214" t="s">
        <v>3141</v>
      </c>
      <c r="E886" s="209" t="s">
        <v>768</v>
      </c>
      <c r="F886" s="209" t="s">
        <v>768</v>
      </c>
      <c r="G886" s="220">
        <v>0</v>
      </c>
      <c r="H886" s="220">
        <v>0</v>
      </c>
      <c r="I886" s="209" t="s">
        <v>2482</v>
      </c>
      <c r="J886" s="209" t="s">
        <v>1378</v>
      </c>
      <c r="K886" s="216" t="s">
        <v>3785</v>
      </c>
      <c r="L886" s="217" t="s">
        <v>4771</v>
      </c>
      <c r="M886" s="217" t="s">
        <v>4830</v>
      </c>
      <c r="N886" s="55" t="s">
        <v>2240</v>
      </c>
      <c r="O886" s="55"/>
      <c r="P886" s="222" t="s">
        <v>3141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2240</v>
      </c>
      <c r="X886" s="57" t="s">
        <v>2240</v>
      </c>
      <c r="Y886" s="57" t="s">
        <v>2240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 hidden="1">
      <c r="A887" s="48">
        <f t="shared" si="239"/>
        <v>887</v>
      </c>
      <c r="B887" s="47">
        <f t="shared" si="240"/>
        <v>863</v>
      </c>
      <c r="C887" s="214" t="s">
        <v>3772</v>
      </c>
      <c r="D887" s="214" t="s">
        <v>3142</v>
      </c>
      <c r="E887" s="209" t="s">
        <v>769</v>
      </c>
      <c r="F887" s="209" t="s">
        <v>769</v>
      </c>
      <c r="G887" s="220">
        <v>0</v>
      </c>
      <c r="H887" s="220">
        <v>0</v>
      </c>
      <c r="I887" s="209" t="s">
        <v>2482</v>
      </c>
      <c r="J887" s="209" t="s">
        <v>1378</v>
      </c>
      <c r="K887" s="216" t="s">
        <v>3785</v>
      </c>
      <c r="L887" s="217" t="s">
        <v>4771</v>
      </c>
      <c r="M887" s="217" t="s">
        <v>4830</v>
      </c>
      <c r="N887" s="55" t="s">
        <v>2240</v>
      </c>
      <c r="O887" s="55"/>
      <c r="P887" s="222" t="s">
        <v>3142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2240</v>
      </c>
      <c r="X887" s="57" t="s">
        <v>2240</v>
      </c>
      <c r="Y887" s="57" t="s">
        <v>2240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 hidden="1">
      <c r="A888" s="48">
        <f t="shared" si="239"/>
        <v>888</v>
      </c>
      <c r="B888" s="47">
        <f t="shared" si="240"/>
        <v>864</v>
      </c>
      <c r="C888" s="214" t="s">
        <v>3772</v>
      </c>
      <c r="D888" s="214" t="s">
        <v>3143</v>
      </c>
      <c r="E888" s="209" t="s">
        <v>770</v>
      </c>
      <c r="F888" s="209" t="s">
        <v>770</v>
      </c>
      <c r="G888" s="220">
        <v>0</v>
      </c>
      <c r="H888" s="220">
        <v>0</v>
      </c>
      <c r="I888" s="209" t="s">
        <v>2482</v>
      </c>
      <c r="J888" s="209" t="s">
        <v>1378</v>
      </c>
      <c r="K888" s="216" t="s">
        <v>3785</v>
      </c>
      <c r="L888" s="217" t="s">
        <v>4771</v>
      </c>
      <c r="M888" s="217" t="s">
        <v>4830</v>
      </c>
      <c r="N888" s="55" t="s">
        <v>2240</v>
      </c>
      <c r="O888" s="55"/>
      <c r="P888" s="222" t="s">
        <v>3143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2240</v>
      </c>
      <c r="X888" s="57" t="s">
        <v>2240</v>
      </c>
      <c r="Y888" s="57" t="s">
        <v>2240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 hidden="1">
      <c r="A889" s="48">
        <f t="shared" si="239"/>
        <v>889</v>
      </c>
      <c r="B889" s="47">
        <f t="shared" si="240"/>
        <v>865</v>
      </c>
      <c r="C889" s="214" t="s">
        <v>3772</v>
      </c>
      <c r="D889" s="214" t="s">
        <v>3144</v>
      </c>
      <c r="E889" s="209" t="s">
        <v>771</v>
      </c>
      <c r="F889" s="209" t="s">
        <v>771</v>
      </c>
      <c r="G889" s="220">
        <v>0</v>
      </c>
      <c r="H889" s="220">
        <v>0</v>
      </c>
      <c r="I889" s="209" t="s">
        <v>2483</v>
      </c>
      <c r="J889" s="209" t="s">
        <v>1378</v>
      </c>
      <c r="K889" s="216" t="s">
        <v>3785</v>
      </c>
      <c r="L889" s="217" t="s">
        <v>4771</v>
      </c>
      <c r="M889" s="217" t="s">
        <v>4830</v>
      </c>
      <c r="N889" s="55" t="s">
        <v>2240</v>
      </c>
      <c r="O889" s="55"/>
      <c r="P889" s="222" t="s">
        <v>3144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2240</v>
      </c>
      <c r="X889" s="57" t="s">
        <v>2240</v>
      </c>
      <c r="Y889" s="57" t="s">
        <v>2240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 hidden="1">
      <c r="A890" s="48">
        <f t="shared" si="239"/>
        <v>890</v>
      </c>
      <c r="B890" s="47">
        <f t="shared" si="240"/>
        <v>866</v>
      </c>
      <c r="C890" s="214" t="s">
        <v>3772</v>
      </c>
      <c r="D890" s="214" t="s">
        <v>3145</v>
      </c>
      <c r="E890" s="209" t="s">
        <v>519</v>
      </c>
      <c r="F890" s="209" t="s">
        <v>772</v>
      </c>
      <c r="G890" s="220">
        <v>0</v>
      </c>
      <c r="H890" s="220">
        <v>0</v>
      </c>
      <c r="I890" s="209" t="s">
        <v>1</v>
      </c>
      <c r="J890" s="209" t="s">
        <v>1378</v>
      </c>
      <c r="K890" s="216" t="s">
        <v>3785</v>
      </c>
      <c r="L890" s="217" t="s">
        <v>4771</v>
      </c>
      <c r="M890" s="217" t="s">
        <v>4830</v>
      </c>
      <c r="N890" s="55" t="s">
        <v>2240</v>
      </c>
      <c r="O890" s="55"/>
      <c r="P890" s="222" t="s">
        <v>3145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2240</v>
      </c>
      <c r="X890" s="57" t="s">
        <v>2240</v>
      </c>
      <c r="Y890" s="57" t="s">
        <v>2240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 hidden="1">
      <c r="A891" s="48">
        <f t="shared" si="239"/>
        <v>891</v>
      </c>
      <c r="B891" s="47">
        <f t="shared" si="240"/>
        <v>867</v>
      </c>
      <c r="C891" s="214" t="s">
        <v>3772</v>
      </c>
      <c r="D891" s="214" t="s">
        <v>3146</v>
      </c>
      <c r="E891" s="209" t="s">
        <v>519</v>
      </c>
      <c r="F891" s="209" t="s">
        <v>773</v>
      </c>
      <c r="G891" s="220">
        <v>0</v>
      </c>
      <c r="H891" s="220">
        <v>0</v>
      </c>
      <c r="I891" s="209" t="s">
        <v>1</v>
      </c>
      <c r="J891" s="209" t="s">
        <v>1378</v>
      </c>
      <c r="K891" s="216" t="s">
        <v>3785</v>
      </c>
      <c r="L891" s="217" t="s">
        <v>4771</v>
      </c>
      <c r="M891" s="217" t="s">
        <v>4830</v>
      </c>
      <c r="N891" s="55" t="s">
        <v>2240</v>
      </c>
      <c r="O891" s="55"/>
      <c r="P891" s="222" t="s">
        <v>3146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2240</v>
      </c>
      <c r="X891" s="57" t="s">
        <v>2240</v>
      </c>
      <c r="Y891" s="57" t="s">
        <v>2240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 hidden="1">
      <c r="A892" s="48">
        <f t="shared" si="239"/>
        <v>892</v>
      </c>
      <c r="B892" s="47">
        <f t="shared" si="240"/>
        <v>868</v>
      </c>
      <c r="C892" s="214" t="s">
        <v>3771</v>
      </c>
      <c r="D892" s="214" t="s">
        <v>7</v>
      </c>
      <c r="E892" s="209" t="s">
        <v>519</v>
      </c>
      <c r="F892" s="209" t="s">
        <v>774</v>
      </c>
      <c r="G892" s="220">
        <v>0</v>
      </c>
      <c r="H892" s="220">
        <v>0</v>
      </c>
      <c r="I892" s="209" t="s">
        <v>1</v>
      </c>
      <c r="J892" s="209" t="s">
        <v>1378</v>
      </c>
      <c r="K892" s="216" t="s">
        <v>3785</v>
      </c>
      <c r="L892" s="217" t="s">
        <v>4771</v>
      </c>
      <c r="M892" s="217" t="s">
        <v>4830</v>
      </c>
      <c r="N892" s="55" t="s">
        <v>2240</v>
      </c>
      <c r="O892" s="55"/>
      <c r="P892" s="222" t="s">
        <v>3314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2240</v>
      </c>
      <c r="X892" s="57" t="s">
        <v>2240</v>
      </c>
      <c r="Y892" s="57" t="s">
        <v>2240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 hidden="1">
      <c r="A893" s="48">
        <f t="shared" si="239"/>
        <v>893</v>
      </c>
      <c r="B893" s="47">
        <f t="shared" si="240"/>
        <v>869</v>
      </c>
      <c r="C893" s="214" t="s">
        <v>3771</v>
      </c>
      <c r="D893" s="214" t="s">
        <v>7</v>
      </c>
      <c r="E893" s="209" t="s">
        <v>519</v>
      </c>
      <c r="F893" s="209" t="s">
        <v>775</v>
      </c>
      <c r="G893" s="218">
        <v>0</v>
      </c>
      <c r="H893" s="218">
        <v>0</v>
      </c>
      <c r="I893" s="209" t="s">
        <v>1</v>
      </c>
      <c r="J893" s="209" t="s">
        <v>1378</v>
      </c>
      <c r="K893" s="216" t="s">
        <v>3785</v>
      </c>
      <c r="L893" s="217" t="s">
        <v>4771</v>
      </c>
      <c r="M893" s="217" t="s">
        <v>4830</v>
      </c>
      <c r="N893" s="55" t="s">
        <v>2240</v>
      </c>
      <c r="O893" s="55"/>
      <c r="P893" s="222" t="s">
        <v>3315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2240</v>
      </c>
      <c r="X893" s="57" t="s">
        <v>2240</v>
      </c>
      <c r="Y893" s="57" t="s">
        <v>2240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 hidden="1">
      <c r="A894" s="48">
        <f t="shared" si="239"/>
        <v>894</v>
      </c>
      <c r="B894" s="47">
        <f t="shared" si="240"/>
        <v>870</v>
      </c>
      <c r="C894" s="214" t="s">
        <v>3771</v>
      </c>
      <c r="D894" s="214" t="s">
        <v>7</v>
      </c>
      <c r="E894" s="209" t="s">
        <v>519</v>
      </c>
      <c r="F894" s="209" t="s">
        <v>776</v>
      </c>
      <c r="G894" s="218">
        <v>0</v>
      </c>
      <c r="H894" s="218">
        <v>0</v>
      </c>
      <c r="I894" s="209" t="s">
        <v>1</v>
      </c>
      <c r="J894" s="209" t="s">
        <v>1378</v>
      </c>
      <c r="K894" s="216" t="s">
        <v>3785</v>
      </c>
      <c r="L894" s="217" t="s">
        <v>4771</v>
      </c>
      <c r="M894" s="217" t="s">
        <v>4830</v>
      </c>
      <c r="N894" s="55" t="s">
        <v>2240</v>
      </c>
      <c r="O894" s="55"/>
      <c r="P894" s="222" t="s">
        <v>3316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2240</v>
      </c>
      <c r="X894" s="57" t="s">
        <v>2240</v>
      </c>
      <c r="Y894" s="57" t="s">
        <v>2240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 hidden="1">
      <c r="A895" s="48">
        <f t="shared" si="239"/>
        <v>895</v>
      </c>
      <c r="B895" s="47">
        <f t="shared" si="240"/>
        <v>871</v>
      </c>
      <c r="C895" s="214" t="s">
        <v>3771</v>
      </c>
      <c r="D895" s="214" t="s">
        <v>7</v>
      </c>
      <c r="E895" s="209" t="s">
        <v>519</v>
      </c>
      <c r="F895" s="209" t="s">
        <v>777</v>
      </c>
      <c r="G895" s="218">
        <v>0</v>
      </c>
      <c r="H895" s="218">
        <v>0</v>
      </c>
      <c r="I895" s="209" t="s">
        <v>1</v>
      </c>
      <c r="J895" s="209" t="s">
        <v>1378</v>
      </c>
      <c r="K895" s="216" t="s">
        <v>3785</v>
      </c>
      <c r="L895" s="217" t="s">
        <v>4771</v>
      </c>
      <c r="M895" s="217" t="s">
        <v>4830</v>
      </c>
      <c r="N895" s="55" t="s">
        <v>2240</v>
      </c>
      <c r="O895" s="55"/>
      <c r="P895" s="222" t="s">
        <v>3317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2240</v>
      </c>
      <c r="X895" s="57" t="s">
        <v>2240</v>
      </c>
      <c r="Y895" s="57" t="s">
        <v>2240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 hidden="1">
      <c r="A896" s="48">
        <f t="shared" si="239"/>
        <v>896</v>
      </c>
      <c r="B896" s="47">
        <f t="shared" si="240"/>
        <v>872</v>
      </c>
      <c r="C896" s="214" t="s">
        <v>3771</v>
      </c>
      <c r="D896" s="214" t="s">
        <v>7</v>
      </c>
      <c r="E896" s="209" t="s">
        <v>519</v>
      </c>
      <c r="F896" s="209" t="s">
        <v>778</v>
      </c>
      <c r="G896" s="218">
        <v>0</v>
      </c>
      <c r="H896" s="218">
        <v>0</v>
      </c>
      <c r="I896" s="209" t="s">
        <v>1</v>
      </c>
      <c r="J896" s="209" t="s">
        <v>1378</v>
      </c>
      <c r="K896" s="216" t="s">
        <v>3785</v>
      </c>
      <c r="L896" s="217" t="s">
        <v>4771</v>
      </c>
      <c r="M896" s="217" t="s">
        <v>4830</v>
      </c>
      <c r="N896" s="55" t="s">
        <v>2240</v>
      </c>
      <c r="O896" s="55"/>
      <c r="P896" s="222" t="s">
        <v>3318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2240</v>
      </c>
      <c r="X896" s="57" t="s">
        <v>2240</v>
      </c>
      <c r="Y896" s="57" t="s">
        <v>2240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 hidden="1">
      <c r="A897" s="48">
        <f t="shared" si="239"/>
        <v>897</v>
      </c>
      <c r="B897" s="47">
        <f t="shared" si="240"/>
        <v>873</v>
      </c>
      <c r="C897" s="214" t="s">
        <v>3771</v>
      </c>
      <c r="D897" s="214" t="s">
        <v>7</v>
      </c>
      <c r="E897" s="209" t="s">
        <v>519</v>
      </c>
      <c r="F897" s="209" t="s">
        <v>779</v>
      </c>
      <c r="G897" s="218">
        <v>0</v>
      </c>
      <c r="H897" s="218">
        <v>0</v>
      </c>
      <c r="I897" s="209" t="s">
        <v>1</v>
      </c>
      <c r="J897" s="209" t="s">
        <v>1378</v>
      </c>
      <c r="K897" s="216" t="s">
        <v>3785</v>
      </c>
      <c r="L897" s="217" t="s">
        <v>4771</v>
      </c>
      <c r="M897" s="217" t="s">
        <v>4830</v>
      </c>
      <c r="N897" s="55" t="s">
        <v>2240</v>
      </c>
      <c r="O897" s="55"/>
      <c r="P897" s="222" t="s">
        <v>3319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2240</v>
      </c>
      <c r="X897" s="57" t="s">
        <v>2240</v>
      </c>
      <c r="Y897" s="57" t="s">
        <v>2240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 hidden="1">
      <c r="A898" s="48">
        <f t="shared" si="239"/>
        <v>898</v>
      </c>
      <c r="B898" s="47">
        <f t="shared" si="240"/>
        <v>874</v>
      </c>
      <c r="C898" s="214" t="s">
        <v>3771</v>
      </c>
      <c r="D898" s="214" t="s">
        <v>7</v>
      </c>
      <c r="E898" s="209" t="s">
        <v>519</v>
      </c>
      <c r="F898" s="209" t="s">
        <v>780</v>
      </c>
      <c r="G898" s="218">
        <v>0</v>
      </c>
      <c r="H898" s="218">
        <v>0</v>
      </c>
      <c r="I898" s="209" t="s">
        <v>1</v>
      </c>
      <c r="J898" s="209" t="s">
        <v>1378</v>
      </c>
      <c r="K898" s="216" t="s">
        <v>3785</v>
      </c>
      <c r="L898" s="217" t="s">
        <v>4771</v>
      </c>
      <c r="M898" s="217" t="s">
        <v>4830</v>
      </c>
      <c r="N898" s="55" t="s">
        <v>2240</v>
      </c>
      <c r="O898" s="55"/>
      <c r="P898" s="222" t="s">
        <v>3320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2240</v>
      </c>
      <c r="X898" s="57" t="s">
        <v>2240</v>
      </c>
      <c r="Y898" s="57" t="s">
        <v>2240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 hidden="1">
      <c r="A899" s="48">
        <f t="shared" si="239"/>
        <v>899</v>
      </c>
      <c r="B899" s="47">
        <f t="shared" si="240"/>
        <v>875</v>
      </c>
      <c r="C899" s="214" t="s">
        <v>3771</v>
      </c>
      <c r="D899" s="214" t="s">
        <v>7</v>
      </c>
      <c r="E899" s="209" t="s">
        <v>519</v>
      </c>
      <c r="F899" s="209" t="s">
        <v>781</v>
      </c>
      <c r="G899" s="218">
        <v>0</v>
      </c>
      <c r="H899" s="218">
        <v>0</v>
      </c>
      <c r="I899" s="209" t="s">
        <v>1</v>
      </c>
      <c r="J899" s="209" t="s">
        <v>1378</v>
      </c>
      <c r="K899" s="216" t="s">
        <v>3785</v>
      </c>
      <c r="L899" s="217" t="s">
        <v>4771</v>
      </c>
      <c r="M899" s="217" t="s">
        <v>4830</v>
      </c>
      <c r="N899" s="55" t="s">
        <v>2240</v>
      </c>
      <c r="O899" s="55"/>
      <c r="P899" s="222" t="s">
        <v>3321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2240</v>
      </c>
      <c r="X899" s="57" t="s">
        <v>2240</v>
      </c>
      <c r="Y899" s="57" t="s">
        <v>2240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 hidden="1">
      <c r="A900" s="48">
        <f t="shared" si="239"/>
        <v>900</v>
      </c>
      <c r="B900" s="47">
        <f t="shared" si="240"/>
        <v>876</v>
      </c>
      <c r="C900" s="214" t="s">
        <v>3771</v>
      </c>
      <c r="D900" s="214" t="s">
        <v>7</v>
      </c>
      <c r="E900" s="209" t="s">
        <v>519</v>
      </c>
      <c r="F900" s="209" t="s">
        <v>782</v>
      </c>
      <c r="G900" s="218">
        <v>0</v>
      </c>
      <c r="H900" s="218">
        <v>0</v>
      </c>
      <c r="I900" s="209" t="s">
        <v>1</v>
      </c>
      <c r="J900" s="209" t="s">
        <v>1378</v>
      </c>
      <c r="K900" s="216" t="s">
        <v>3785</v>
      </c>
      <c r="L900" s="217" t="s">
        <v>4771</v>
      </c>
      <c r="M900" s="217" t="s">
        <v>4830</v>
      </c>
      <c r="N900" s="55" t="s">
        <v>2240</v>
      </c>
      <c r="O900" s="55"/>
      <c r="P900" s="222" t="s">
        <v>3322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2240</v>
      </c>
      <c r="X900" s="57" t="s">
        <v>2240</v>
      </c>
      <c r="Y900" s="57" t="s">
        <v>2240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 hidden="1">
      <c r="A901" s="48">
        <f t="shared" si="239"/>
        <v>901</v>
      </c>
      <c r="B901" s="47">
        <f t="shared" si="240"/>
        <v>877</v>
      </c>
      <c r="C901" s="214" t="s">
        <v>3771</v>
      </c>
      <c r="D901" s="214" t="s">
        <v>7</v>
      </c>
      <c r="E901" s="209" t="s">
        <v>519</v>
      </c>
      <c r="F901" s="209" t="s">
        <v>783</v>
      </c>
      <c r="G901" s="218">
        <v>0</v>
      </c>
      <c r="H901" s="218">
        <v>0</v>
      </c>
      <c r="I901" s="209" t="s">
        <v>1</v>
      </c>
      <c r="J901" s="209" t="s">
        <v>1378</v>
      </c>
      <c r="K901" s="216" t="s">
        <v>3785</v>
      </c>
      <c r="L901" s="217" t="s">
        <v>4771</v>
      </c>
      <c r="M901" s="217" t="s">
        <v>4830</v>
      </c>
      <c r="N901" s="55" t="s">
        <v>2240</v>
      </c>
      <c r="O901" s="55"/>
      <c r="P901" s="222" t="s">
        <v>3323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2240</v>
      </c>
      <c r="X901" s="57" t="s">
        <v>2240</v>
      </c>
      <c r="Y901" s="57" t="s">
        <v>2240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 hidden="1">
      <c r="A902" s="48">
        <f t="shared" si="239"/>
        <v>902</v>
      </c>
      <c r="B902" s="47">
        <f t="shared" si="240"/>
        <v>878</v>
      </c>
      <c r="C902" s="214" t="s">
        <v>3771</v>
      </c>
      <c r="D902" s="214" t="s">
        <v>7</v>
      </c>
      <c r="E902" s="209" t="s">
        <v>519</v>
      </c>
      <c r="F902" s="209" t="s">
        <v>784</v>
      </c>
      <c r="G902" s="218">
        <v>0</v>
      </c>
      <c r="H902" s="218">
        <v>0</v>
      </c>
      <c r="I902" s="209" t="s">
        <v>1</v>
      </c>
      <c r="J902" s="209" t="s">
        <v>1378</v>
      </c>
      <c r="K902" s="216" t="s">
        <v>3785</v>
      </c>
      <c r="L902" s="217" t="s">
        <v>4771</v>
      </c>
      <c r="M902" s="217" t="s">
        <v>4830</v>
      </c>
      <c r="N902" s="55" t="s">
        <v>2240</v>
      </c>
      <c r="O902" s="55"/>
      <c r="P902" s="222" t="s">
        <v>3324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2240</v>
      </c>
      <c r="X902" s="57" t="s">
        <v>2240</v>
      </c>
      <c r="Y902" s="57" t="s">
        <v>2240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 hidden="1">
      <c r="A903" s="48">
        <f t="shared" si="239"/>
        <v>903</v>
      </c>
      <c r="B903" s="47">
        <f t="shared" si="240"/>
        <v>879</v>
      </c>
      <c r="C903" s="214" t="s">
        <v>3771</v>
      </c>
      <c r="D903" s="214" t="s">
        <v>7</v>
      </c>
      <c r="E903" s="209" t="s">
        <v>519</v>
      </c>
      <c r="F903" s="209" t="s">
        <v>785</v>
      </c>
      <c r="G903" s="218">
        <v>0</v>
      </c>
      <c r="H903" s="218">
        <v>0</v>
      </c>
      <c r="I903" s="209" t="s">
        <v>1</v>
      </c>
      <c r="J903" s="209" t="s">
        <v>1378</v>
      </c>
      <c r="K903" s="216" t="s">
        <v>3785</v>
      </c>
      <c r="L903" s="217" t="s">
        <v>4771</v>
      </c>
      <c r="M903" s="217" t="s">
        <v>4830</v>
      </c>
      <c r="N903" s="55" t="s">
        <v>2240</v>
      </c>
      <c r="O903" s="55"/>
      <c r="P903" s="222" t="s">
        <v>3325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2240</v>
      </c>
      <c r="X903" s="57" t="s">
        <v>2240</v>
      </c>
      <c r="Y903" s="57" t="s">
        <v>2240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 hidden="1">
      <c r="A904" s="48">
        <f t="shared" si="239"/>
        <v>904</v>
      </c>
      <c r="B904" s="47">
        <f t="shared" si="240"/>
        <v>880</v>
      </c>
      <c r="C904" s="214" t="s">
        <v>3772</v>
      </c>
      <c r="D904" s="214" t="s">
        <v>3326</v>
      </c>
      <c r="E904" s="209" t="s">
        <v>519</v>
      </c>
      <c r="F904" s="209" t="s">
        <v>786</v>
      </c>
      <c r="G904" s="218">
        <v>0</v>
      </c>
      <c r="H904" s="218">
        <v>0</v>
      </c>
      <c r="I904" s="209" t="s">
        <v>1</v>
      </c>
      <c r="J904" s="209" t="s">
        <v>1378</v>
      </c>
      <c r="K904" s="216" t="s">
        <v>3785</v>
      </c>
      <c r="L904" s="217" t="s">
        <v>4771</v>
      </c>
      <c r="M904" s="217" t="s">
        <v>4830</v>
      </c>
      <c r="N904" s="55" t="s">
        <v>2240</v>
      </c>
      <c r="O904" s="55"/>
      <c r="P904" s="222" t="s">
        <v>3326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2240</v>
      </c>
      <c r="X904" s="57" t="s">
        <v>2240</v>
      </c>
      <c r="Y904" s="57" t="s">
        <v>2240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 hidden="1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14" t="s">
        <v>3772</v>
      </c>
      <c r="D905" s="214" t="s">
        <v>3327</v>
      </c>
      <c r="E905" s="209" t="s">
        <v>519</v>
      </c>
      <c r="F905" s="209" t="s">
        <v>787</v>
      </c>
      <c r="G905" s="218">
        <v>0</v>
      </c>
      <c r="H905" s="218">
        <v>0</v>
      </c>
      <c r="I905" s="209" t="s">
        <v>1</v>
      </c>
      <c r="J905" s="209" t="s">
        <v>1378</v>
      </c>
      <c r="K905" s="216" t="s">
        <v>3785</v>
      </c>
      <c r="L905" s="217" t="s">
        <v>4771</v>
      </c>
      <c r="M905" s="217" t="s">
        <v>4830</v>
      </c>
      <c r="N905" s="55" t="s">
        <v>2240</v>
      </c>
      <c r="O905" s="55"/>
      <c r="P905" s="222" t="s">
        <v>3327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2240</v>
      </c>
      <c r="X905" s="57" t="s">
        <v>2240</v>
      </c>
      <c r="Y905" s="57" t="s">
        <v>2240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 hidden="1">
      <c r="A906" s="48">
        <f t="shared" si="250"/>
        <v>906</v>
      </c>
      <c r="B906" s="47">
        <f t="shared" si="251"/>
        <v>882</v>
      </c>
      <c r="C906" s="214" t="s">
        <v>3771</v>
      </c>
      <c r="D906" s="214" t="s">
        <v>7</v>
      </c>
      <c r="E906" s="209" t="s">
        <v>519</v>
      </c>
      <c r="F906" s="209" t="s">
        <v>788</v>
      </c>
      <c r="G906" s="218">
        <v>0</v>
      </c>
      <c r="H906" s="218">
        <v>0</v>
      </c>
      <c r="I906" s="209" t="s">
        <v>1</v>
      </c>
      <c r="J906" s="209" t="s">
        <v>1378</v>
      </c>
      <c r="K906" s="216" t="s">
        <v>3785</v>
      </c>
      <c r="L906" s="217" t="s">
        <v>4771</v>
      </c>
      <c r="M906" s="217" t="s">
        <v>4830</v>
      </c>
      <c r="N906" s="55" t="s">
        <v>2240</v>
      </c>
      <c r="O906" s="55"/>
      <c r="P906" s="222" t="s">
        <v>3328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2240</v>
      </c>
      <c r="X906" s="57" t="s">
        <v>2240</v>
      </c>
      <c r="Y906" s="57" t="s">
        <v>2240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 hidden="1">
      <c r="A907" s="48">
        <f t="shared" si="250"/>
        <v>907</v>
      </c>
      <c r="B907" s="47">
        <f t="shared" si="251"/>
        <v>883</v>
      </c>
      <c r="C907" s="214" t="s">
        <v>3772</v>
      </c>
      <c r="D907" s="214" t="s">
        <v>3329</v>
      </c>
      <c r="E907" s="209" t="s">
        <v>519</v>
      </c>
      <c r="F907" s="209" t="s">
        <v>789</v>
      </c>
      <c r="G907" s="218">
        <v>0</v>
      </c>
      <c r="H907" s="218">
        <v>0</v>
      </c>
      <c r="I907" s="209" t="s">
        <v>1</v>
      </c>
      <c r="J907" s="209" t="s">
        <v>1378</v>
      </c>
      <c r="K907" s="216" t="s">
        <v>3785</v>
      </c>
      <c r="L907" s="217" t="s">
        <v>4771</v>
      </c>
      <c r="M907" s="217" t="s">
        <v>4830</v>
      </c>
      <c r="N907" s="55" t="s">
        <v>2240</v>
      </c>
      <c r="O907" s="55"/>
      <c r="P907" s="222" t="s">
        <v>3329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2240</v>
      </c>
      <c r="X907" s="57" t="s">
        <v>2240</v>
      </c>
      <c r="Y907" s="57" t="s">
        <v>2240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 hidden="1">
      <c r="A908" s="48">
        <f t="shared" si="250"/>
        <v>908</v>
      </c>
      <c r="B908" s="47">
        <f t="shared" si="251"/>
        <v>884</v>
      </c>
      <c r="C908" s="214" t="s">
        <v>3771</v>
      </c>
      <c r="D908" s="214" t="s">
        <v>7</v>
      </c>
      <c r="E908" s="209" t="s">
        <v>519</v>
      </c>
      <c r="F908" s="209" t="s">
        <v>5003</v>
      </c>
      <c r="G908" s="218">
        <v>0</v>
      </c>
      <c r="H908" s="218">
        <v>0</v>
      </c>
      <c r="I908" s="209" t="s">
        <v>1</v>
      </c>
      <c r="J908" s="209" t="s">
        <v>1378</v>
      </c>
      <c r="K908" s="216" t="s">
        <v>3785</v>
      </c>
      <c r="L908" s="217" t="s">
        <v>4771</v>
      </c>
      <c r="M908" s="217" t="s">
        <v>4830</v>
      </c>
      <c r="N908" s="55" t="s">
        <v>2240</v>
      </c>
      <c r="O908" s="55"/>
      <c r="P908" s="222" t="s">
        <v>4953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2240</v>
      </c>
      <c r="X908" s="57" t="s">
        <v>2240</v>
      </c>
      <c r="Y908" s="57" t="s">
        <v>2240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 hidden="1">
      <c r="A909" s="48">
        <f t="shared" si="250"/>
        <v>909</v>
      </c>
      <c r="B909" s="47">
        <f t="shared" si="251"/>
        <v>885</v>
      </c>
      <c r="C909" s="214" t="s">
        <v>3772</v>
      </c>
      <c r="D909" s="214" t="s">
        <v>3147</v>
      </c>
      <c r="E909" s="209" t="s">
        <v>519</v>
      </c>
      <c r="F909" s="209" t="s">
        <v>790</v>
      </c>
      <c r="G909" s="218">
        <v>0</v>
      </c>
      <c r="H909" s="218">
        <v>0</v>
      </c>
      <c r="I909" s="209" t="s">
        <v>1</v>
      </c>
      <c r="J909" s="209" t="s">
        <v>1378</v>
      </c>
      <c r="K909" s="216" t="s">
        <v>3785</v>
      </c>
      <c r="L909" s="217" t="s">
        <v>4771</v>
      </c>
      <c r="M909" s="217" t="s">
        <v>4830</v>
      </c>
      <c r="N909" s="55" t="s">
        <v>2240</v>
      </c>
      <c r="O909" s="55"/>
      <c r="P909" s="222" t="s">
        <v>3147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2240</v>
      </c>
      <c r="X909" s="57" t="s">
        <v>2240</v>
      </c>
      <c r="Y909" s="57" t="s">
        <v>2240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 hidden="1">
      <c r="A910" s="48">
        <f t="shared" si="250"/>
        <v>910</v>
      </c>
      <c r="B910" s="47">
        <f t="shared" si="251"/>
        <v>886</v>
      </c>
      <c r="C910" s="214" t="s">
        <v>3772</v>
      </c>
      <c r="D910" s="214" t="s">
        <v>3148</v>
      </c>
      <c r="E910" s="209" t="s">
        <v>519</v>
      </c>
      <c r="F910" s="209" t="s">
        <v>791</v>
      </c>
      <c r="G910" s="218">
        <v>0</v>
      </c>
      <c r="H910" s="218">
        <v>0</v>
      </c>
      <c r="I910" s="209" t="s">
        <v>1</v>
      </c>
      <c r="J910" s="209" t="s">
        <v>1378</v>
      </c>
      <c r="K910" s="216" t="s">
        <v>3785</v>
      </c>
      <c r="L910" s="217" t="s">
        <v>4771</v>
      </c>
      <c r="M910" s="217" t="s">
        <v>4830</v>
      </c>
      <c r="N910" s="55" t="s">
        <v>2240</v>
      </c>
      <c r="O910" s="55"/>
      <c r="P910" s="222" t="s">
        <v>3148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2240</v>
      </c>
      <c r="X910" s="57" t="s">
        <v>2240</v>
      </c>
      <c r="Y910" s="57" t="s">
        <v>2240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 hidden="1">
      <c r="A911" s="48">
        <f t="shared" si="250"/>
        <v>911</v>
      </c>
      <c r="B911" s="47">
        <f t="shared" si="251"/>
        <v>887</v>
      </c>
      <c r="C911" s="214" t="s">
        <v>3771</v>
      </c>
      <c r="D911" s="214" t="s">
        <v>7</v>
      </c>
      <c r="E911" s="209" t="s">
        <v>519</v>
      </c>
      <c r="F911" s="209" t="s">
        <v>132</v>
      </c>
      <c r="G911" s="218">
        <v>0</v>
      </c>
      <c r="H911" s="218">
        <v>0</v>
      </c>
      <c r="I911" s="209" t="s">
        <v>1</v>
      </c>
      <c r="J911" s="209" t="s">
        <v>1378</v>
      </c>
      <c r="K911" s="216" t="s">
        <v>3785</v>
      </c>
      <c r="L911" s="217" t="s">
        <v>4771</v>
      </c>
      <c r="M911" s="217" t="s">
        <v>4830</v>
      </c>
      <c r="N911" s="55" t="s">
        <v>2240</v>
      </c>
      <c r="O911" s="55"/>
      <c r="P911" s="222" t="s">
        <v>3330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2240</v>
      </c>
      <c r="X911" s="57" t="s">
        <v>2240</v>
      </c>
      <c r="Y911" s="57" t="s">
        <v>2240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 hidden="1">
      <c r="A912" s="48">
        <f t="shared" si="250"/>
        <v>912</v>
      </c>
      <c r="B912" s="47">
        <f t="shared" si="251"/>
        <v>888</v>
      </c>
      <c r="C912" s="214" t="s">
        <v>3772</v>
      </c>
      <c r="D912" s="214" t="s">
        <v>3149</v>
      </c>
      <c r="E912" s="209" t="s">
        <v>519</v>
      </c>
      <c r="F912" s="209" t="s">
        <v>137</v>
      </c>
      <c r="G912" s="218">
        <v>0</v>
      </c>
      <c r="H912" s="218">
        <v>0</v>
      </c>
      <c r="I912" s="209" t="s">
        <v>1</v>
      </c>
      <c r="J912" s="209" t="s">
        <v>1378</v>
      </c>
      <c r="K912" s="216" t="s">
        <v>3785</v>
      </c>
      <c r="L912" s="217" t="s">
        <v>4771</v>
      </c>
      <c r="M912" s="217" t="s">
        <v>4830</v>
      </c>
      <c r="N912" s="55" t="s">
        <v>2240</v>
      </c>
      <c r="O912" s="55"/>
      <c r="P912" s="222" t="s">
        <v>3149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2240</v>
      </c>
      <c r="X912" s="57" t="s">
        <v>2240</v>
      </c>
      <c r="Y912" s="57" t="s">
        <v>2240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 hidden="1">
      <c r="A913" s="48">
        <f t="shared" si="250"/>
        <v>913</v>
      </c>
      <c r="B913" s="47">
        <f t="shared" si="251"/>
        <v>889</v>
      </c>
      <c r="C913" s="214" t="s">
        <v>3771</v>
      </c>
      <c r="D913" s="214" t="s">
        <v>7</v>
      </c>
      <c r="E913" s="209" t="s">
        <v>519</v>
      </c>
      <c r="F913" s="209" t="s">
        <v>792</v>
      </c>
      <c r="G913" s="218">
        <v>0</v>
      </c>
      <c r="H913" s="218">
        <v>0</v>
      </c>
      <c r="I913" s="209" t="s">
        <v>1</v>
      </c>
      <c r="J913" s="209" t="s">
        <v>1378</v>
      </c>
      <c r="K913" s="216" t="s">
        <v>3785</v>
      </c>
      <c r="L913" s="217" t="s">
        <v>4771</v>
      </c>
      <c r="M913" s="217" t="s">
        <v>4830</v>
      </c>
      <c r="N913" s="55" t="s">
        <v>2240</v>
      </c>
      <c r="O913" s="55"/>
      <c r="P913" s="222" t="s">
        <v>3331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2240</v>
      </c>
      <c r="X913" s="57" t="s">
        <v>2240</v>
      </c>
      <c r="Y913" s="57" t="s">
        <v>2240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 hidden="1">
      <c r="A914" s="48">
        <f t="shared" si="250"/>
        <v>914</v>
      </c>
      <c r="B914" s="47">
        <f t="shared" si="251"/>
        <v>890</v>
      </c>
      <c r="C914" s="214" t="s">
        <v>3771</v>
      </c>
      <c r="D914" s="214" t="s">
        <v>7</v>
      </c>
      <c r="E914" s="209" t="s">
        <v>519</v>
      </c>
      <c r="F914" s="209" t="s">
        <v>793</v>
      </c>
      <c r="G914" s="218">
        <v>0</v>
      </c>
      <c r="H914" s="218">
        <v>0</v>
      </c>
      <c r="I914" s="209" t="s">
        <v>1</v>
      </c>
      <c r="J914" s="209" t="s">
        <v>1378</v>
      </c>
      <c r="K914" s="216" t="s">
        <v>3785</v>
      </c>
      <c r="L914" s="217" t="s">
        <v>4771</v>
      </c>
      <c r="M914" s="217" t="s">
        <v>4830</v>
      </c>
      <c r="N914" s="55" t="s">
        <v>2240</v>
      </c>
      <c r="O914" s="55"/>
      <c r="P914" s="222" t="s">
        <v>3332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2240</v>
      </c>
      <c r="X914" s="57" t="s">
        <v>2240</v>
      </c>
      <c r="Y914" s="57" t="s">
        <v>2240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 hidden="1">
      <c r="A915" s="48">
        <f t="shared" si="250"/>
        <v>915</v>
      </c>
      <c r="B915" s="47">
        <f t="shared" si="251"/>
        <v>891</v>
      </c>
      <c r="C915" s="214" t="s">
        <v>3772</v>
      </c>
      <c r="D915" s="214" t="s">
        <v>3150</v>
      </c>
      <c r="E915" s="209" t="s">
        <v>519</v>
      </c>
      <c r="F915" s="209" t="s">
        <v>794</v>
      </c>
      <c r="G915" s="218">
        <v>0</v>
      </c>
      <c r="H915" s="218">
        <v>0</v>
      </c>
      <c r="I915" s="209" t="s">
        <v>1</v>
      </c>
      <c r="J915" s="209" t="s">
        <v>1378</v>
      </c>
      <c r="K915" s="216" t="s">
        <v>3785</v>
      </c>
      <c r="L915" s="217" t="s">
        <v>4771</v>
      </c>
      <c r="M915" s="217" t="s">
        <v>4830</v>
      </c>
      <c r="N915" s="55" t="s">
        <v>2240</v>
      </c>
      <c r="O915" s="55"/>
      <c r="P915" s="222" t="s">
        <v>3150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2240</v>
      </c>
      <c r="X915" s="57" t="s">
        <v>2240</v>
      </c>
      <c r="Y915" s="57" t="s">
        <v>2240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 hidden="1">
      <c r="A916" s="48">
        <f t="shared" si="250"/>
        <v>916</v>
      </c>
      <c r="B916" s="47">
        <f t="shared" si="251"/>
        <v>892</v>
      </c>
      <c r="C916" s="214" t="s">
        <v>3772</v>
      </c>
      <c r="D916" s="214" t="s">
        <v>3151</v>
      </c>
      <c r="E916" s="209" t="s">
        <v>519</v>
      </c>
      <c r="F916" s="209" t="s">
        <v>795</v>
      </c>
      <c r="G916" s="218">
        <v>0</v>
      </c>
      <c r="H916" s="218">
        <v>0</v>
      </c>
      <c r="I916" s="209" t="s">
        <v>1</v>
      </c>
      <c r="J916" s="209" t="s">
        <v>1378</v>
      </c>
      <c r="K916" s="216" t="s">
        <v>3785</v>
      </c>
      <c r="L916" s="217" t="s">
        <v>4771</v>
      </c>
      <c r="M916" s="217" t="s">
        <v>4830</v>
      </c>
      <c r="N916" s="55" t="s">
        <v>2240</v>
      </c>
      <c r="O916" s="55"/>
      <c r="P916" s="222" t="s">
        <v>3151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2240</v>
      </c>
      <c r="X916" s="57" t="s">
        <v>2240</v>
      </c>
      <c r="Y916" s="57" t="s">
        <v>2240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 hidden="1">
      <c r="A917" s="48">
        <f t="shared" si="250"/>
        <v>917</v>
      </c>
      <c r="B917" s="47">
        <f t="shared" si="251"/>
        <v>893</v>
      </c>
      <c r="C917" s="214" t="s">
        <v>3772</v>
      </c>
      <c r="D917" s="214" t="s">
        <v>3152</v>
      </c>
      <c r="E917" s="209" t="s">
        <v>519</v>
      </c>
      <c r="F917" s="209" t="s">
        <v>796</v>
      </c>
      <c r="G917" s="218">
        <v>0</v>
      </c>
      <c r="H917" s="218">
        <v>0</v>
      </c>
      <c r="I917" s="209" t="s">
        <v>1</v>
      </c>
      <c r="J917" s="209" t="s">
        <v>1378</v>
      </c>
      <c r="K917" s="216" t="s">
        <v>3785</v>
      </c>
      <c r="L917" s="217" t="s">
        <v>4771</v>
      </c>
      <c r="M917" s="217" t="s">
        <v>4830</v>
      </c>
      <c r="N917" s="55" t="s">
        <v>2240</v>
      </c>
      <c r="O917" s="55"/>
      <c r="P917" s="222" t="s">
        <v>3152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2240</v>
      </c>
      <c r="X917" s="57" t="s">
        <v>2240</v>
      </c>
      <c r="Y917" s="57" t="s">
        <v>2240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 hidden="1">
      <c r="A918" s="48">
        <f t="shared" si="250"/>
        <v>918</v>
      </c>
      <c r="B918" s="47">
        <f t="shared" si="251"/>
        <v>894</v>
      </c>
      <c r="C918" s="214" t="s">
        <v>3772</v>
      </c>
      <c r="D918" s="214" t="s">
        <v>3153</v>
      </c>
      <c r="E918" s="209" t="s">
        <v>519</v>
      </c>
      <c r="F918" s="209" t="s">
        <v>797</v>
      </c>
      <c r="G918" s="218">
        <v>0</v>
      </c>
      <c r="H918" s="218">
        <v>0</v>
      </c>
      <c r="I918" s="209" t="s">
        <v>1</v>
      </c>
      <c r="J918" s="209" t="s">
        <v>1378</v>
      </c>
      <c r="K918" s="216" t="s">
        <v>3785</v>
      </c>
      <c r="L918" s="217" t="s">
        <v>4771</v>
      </c>
      <c r="M918" s="217" t="s">
        <v>4830</v>
      </c>
      <c r="N918" s="55" t="s">
        <v>2240</v>
      </c>
      <c r="O918" s="55"/>
      <c r="P918" s="222" t="s">
        <v>3153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2240</v>
      </c>
      <c r="X918" s="57" t="s">
        <v>2240</v>
      </c>
      <c r="Y918" s="57" t="s">
        <v>2240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 hidden="1">
      <c r="A919" s="48">
        <f t="shared" si="250"/>
        <v>919</v>
      </c>
      <c r="B919" s="47">
        <f t="shared" si="251"/>
        <v>895</v>
      </c>
      <c r="C919" s="214" t="s">
        <v>3772</v>
      </c>
      <c r="D919" s="214" t="s">
        <v>3154</v>
      </c>
      <c r="E919" s="209" t="s">
        <v>519</v>
      </c>
      <c r="F919" s="209" t="s">
        <v>798</v>
      </c>
      <c r="G919" s="218">
        <v>0</v>
      </c>
      <c r="H919" s="218">
        <v>0</v>
      </c>
      <c r="I919" s="209" t="s">
        <v>1</v>
      </c>
      <c r="J919" s="209" t="s">
        <v>1378</v>
      </c>
      <c r="K919" s="216" t="s">
        <v>3785</v>
      </c>
      <c r="L919" s="217" t="s">
        <v>4771</v>
      </c>
      <c r="M919" s="217" t="s">
        <v>4830</v>
      </c>
      <c r="N919" s="55" t="s">
        <v>2240</v>
      </c>
      <c r="O919" s="55"/>
      <c r="P919" s="222" t="s">
        <v>3154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2240</v>
      </c>
      <c r="X919" s="57" t="s">
        <v>2240</v>
      </c>
      <c r="Y919" s="57" t="s">
        <v>2240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 hidden="1">
      <c r="A920" s="48">
        <f t="shared" si="250"/>
        <v>920</v>
      </c>
      <c r="B920" s="47">
        <f t="shared" si="251"/>
        <v>896</v>
      </c>
      <c r="C920" s="214" t="s">
        <v>3772</v>
      </c>
      <c r="D920" s="214" t="s">
        <v>3155</v>
      </c>
      <c r="E920" s="209" t="s">
        <v>519</v>
      </c>
      <c r="F920" s="209" t="s">
        <v>799</v>
      </c>
      <c r="G920" s="218">
        <v>0</v>
      </c>
      <c r="H920" s="218">
        <v>0</v>
      </c>
      <c r="I920" s="209" t="s">
        <v>1</v>
      </c>
      <c r="J920" s="209" t="s">
        <v>1378</v>
      </c>
      <c r="K920" s="216" t="s">
        <v>3785</v>
      </c>
      <c r="L920" s="217" t="s">
        <v>4771</v>
      </c>
      <c r="M920" s="217" t="s">
        <v>4830</v>
      </c>
      <c r="N920" s="55" t="s">
        <v>2240</v>
      </c>
      <c r="O920" s="55"/>
      <c r="P920" s="222" t="s">
        <v>3155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2240</v>
      </c>
      <c r="X920" s="57" t="s">
        <v>2240</v>
      </c>
      <c r="Y920" s="57" t="s">
        <v>2240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 hidden="1">
      <c r="A921" s="48">
        <f t="shared" si="250"/>
        <v>921</v>
      </c>
      <c r="B921" s="47">
        <f t="shared" si="251"/>
        <v>897</v>
      </c>
      <c r="C921" s="214" t="s">
        <v>3771</v>
      </c>
      <c r="D921" s="214" t="s">
        <v>7</v>
      </c>
      <c r="E921" s="209" t="s">
        <v>519</v>
      </c>
      <c r="F921" s="209" t="s">
        <v>800</v>
      </c>
      <c r="G921" s="218">
        <v>0</v>
      </c>
      <c r="H921" s="218">
        <v>0</v>
      </c>
      <c r="I921" s="209" t="s">
        <v>1</v>
      </c>
      <c r="J921" s="209" t="s">
        <v>1378</v>
      </c>
      <c r="K921" s="216" t="s">
        <v>3785</v>
      </c>
      <c r="L921" s="217" t="s">
        <v>4771</v>
      </c>
      <c r="M921" s="217" t="s">
        <v>4830</v>
      </c>
      <c r="N921" s="55" t="s">
        <v>2240</v>
      </c>
      <c r="O921" s="55"/>
      <c r="P921" s="222" t="s">
        <v>3333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2240</v>
      </c>
      <c r="X921" s="57" t="s">
        <v>2240</v>
      </c>
      <c r="Y921" s="57" t="s">
        <v>2240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 hidden="1">
      <c r="A922" s="48">
        <f t="shared" si="250"/>
        <v>922</v>
      </c>
      <c r="B922" s="47">
        <f t="shared" si="251"/>
        <v>898</v>
      </c>
      <c r="C922" s="214" t="s">
        <v>3772</v>
      </c>
      <c r="D922" s="214" t="s">
        <v>3334</v>
      </c>
      <c r="E922" s="209" t="s">
        <v>519</v>
      </c>
      <c r="F922" s="209" t="s">
        <v>801</v>
      </c>
      <c r="G922" s="218">
        <v>0</v>
      </c>
      <c r="H922" s="218">
        <v>0</v>
      </c>
      <c r="I922" s="209" t="s">
        <v>1</v>
      </c>
      <c r="J922" s="209" t="s">
        <v>1378</v>
      </c>
      <c r="K922" s="216" t="s">
        <v>3785</v>
      </c>
      <c r="L922" s="217" t="s">
        <v>4771</v>
      </c>
      <c r="M922" s="217" t="s">
        <v>4830</v>
      </c>
      <c r="N922" s="55" t="s">
        <v>2240</v>
      </c>
      <c r="O922" s="55"/>
      <c r="P922" s="222" t="s">
        <v>3334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2240</v>
      </c>
      <c r="X922" s="57" t="s">
        <v>2240</v>
      </c>
      <c r="Y922" s="57" t="s">
        <v>2240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 hidden="1">
      <c r="A923" s="48">
        <f t="shared" si="250"/>
        <v>923</v>
      </c>
      <c r="B923" s="47">
        <f t="shared" si="251"/>
        <v>899</v>
      </c>
      <c r="C923" s="214" t="s">
        <v>3771</v>
      </c>
      <c r="D923" s="214" t="s">
        <v>7</v>
      </c>
      <c r="E923" s="209" t="s">
        <v>519</v>
      </c>
      <c r="F923" s="209" t="s">
        <v>802</v>
      </c>
      <c r="G923" s="218">
        <v>0</v>
      </c>
      <c r="H923" s="218">
        <v>0</v>
      </c>
      <c r="I923" s="209" t="s">
        <v>1</v>
      </c>
      <c r="J923" s="209" t="s">
        <v>1378</v>
      </c>
      <c r="K923" s="216" t="s">
        <v>3785</v>
      </c>
      <c r="L923" s="217" t="s">
        <v>4771</v>
      </c>
      <c r="M923" s="217" t="s">
        <v>4830</v>
      </c>
      <c r="N923" s="55" t="s">
        <v>2240</v>
      </c>
      <c r="O923" s="55"/>
      <c r="P923" s="222" t="s">
        <v>3335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2240</v>
      </c>
      <c r="X923" s="57" t="s">
        <v>2240</v>
      </c>
      <c r="Y923" s="57" t="s">
        <v>2240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 hidden="1">
      <c r="A924" s="48">
        <f t="shared" si="250"/>
        <v>924</v>
      </c>
      <c r="B924" s="47">
        <f t="shared" si="251"/>
        <v>900</v>
      </c>
      <c r="C924" s="214" t="s">
        <v>3771</v>
      </c>
      <c r="D924" s="214" t="s">
        <v>7</v>
      </c>
      <c r="E924" s="209" t="s">
        <v>519</v>
      </c>
      <c r="F924" s="209" t="s">
        <v>803</v>
      </c>
      <c r="G924" s="218">
        <v>0</v>
      </c>
      <c r="H924" s="218">
        <v>0</v>
      </c>
      <c r="I924" s="209" t="s">
        <v>1</v>
      </c>
      <c r="J924" s="209" t="s">
        <v>1378</v>
      </c>
      <c r="K924" s="216" t="s">
        <v>3785</v>
      </c>
      <c r="L924" s="217" t="s">
        <v>4771</v>
      </c>
      <c r="M924" s="217" t="s">
        <v>4830</v>
      </c>
      <c r="N924" s="55" t="s">
        <v>2240</v>
      </c>
      <c r="O924" s="55"/>
      <c r="P924" s="222" t="s">
        <v>3336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2240</v>
      </c>
      <c r="X924" s="57" t="s">
        <v>2240</v>
      </c>
      <c r="Y924" s="57" t="s">
        <v>2240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 hidden="1">
      <c r="A925" s="48">
        <f t="shared" si="250"/>
        <v>925</v>
      </c>
      <c r="B925" s="47">
        <f t="shared" si="251"/>
        <v>901</v>
      </c>
      <c r="C925" s="214" t="s">
        <v>3771</v>
      </c>
      <c r="D925" s="214" t="s">
        <v>7</v>
      </c>
      <c r="E925" s="209" t="s">
        <v>519</v>
      </c>
      <c r="F925" s="209" t="s">
        <v>804</v>
      </c>
      <c r="G925" s="218">
        <v>0</v>
      </c>
      <c r="H925" s="218">
        <v>0</v>
      </c>
      <c r="I925" s="209" t="s">
        <v>1</v>
      </c>
      <c r="J925" s="209" t="s">
        <v>1378</v>
      </c>
      <c r="K925" s="216" t="s">
        <v>3785</v>
      </c>
      <c r="L925" s="217" t="s">
        <v>4771</v>
      </c>
      <c r="M925" s="217" t="s">
        <v>4830</v>
      </c>
      <c r="N925" s="55" t="s">
        <v>2240</v>
      </c>
      <c r="O925" s="55"/>
      <c r="P925" s="222" t="s">
        <v>3337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2240</v>
      </c>
      <c r="X925" s="57" t="s">
        <v>2240</v>
      </c>
      <c r="Y925" s="57" t="s">
        <v>2240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 hidden="1">
      <c r="A926" s="48">
        <f t="shared" si="250"/>
        <v>926</v>
      </c>
      <c r="B926" s="47">
        <f t="shared" si="251"/>
        <v>902</v>
      </c>
      <c r="C926" s="214" t="s">
        <v>3771</v>
      </c>
      <c r="D926" s="214" t="s">
        <v>7</v>
      </c>
      <c r="E926" s="209" t="s">
        <v>519</v>
      </c>
      <c r="F926" s="209" t="s">
        <v>805</v>
      </c>
      <c r="G926" s="218">
        <v>0</v>
      </c>
      <c r="H926" s="218">
        <v>0</v>
      </c>
      <c r="I926" s="209" t="s">
        <v>1</v>
      </c>
      <c r="J926" s="209" t="s">
        <v>1378</v>
      </c>
      <c r="K926" s="216" t="s">
        <v>3785</v>
      </c>
      <c r="L926" s="217" t="s">
        <v>4771</v>
      </c>
      <c r="M926" s="217" t="s">
        <v>4830</v>
      </c>
      <c r="N926" s="55" t="s">
        <v>2240</v>
      </c>
      <c r="O926" s="55"/>
      <c r="P926" s="222" t="s">
        <v>3338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2240</v>
      </c>
      <c r="X926" s="57" t="s">
        <v>2240</v>
      </c>
      <c r="Y926" s="57" t="s">
        <v>2240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 hidden="1">
      <c r="A927" s="48">
        <f t="shared" si="250"/>
        <v>927</v>
      </c>
      <c r="B927" s="47">
        <f t="shared" si="251"/>
        <v>903</v>
      </c>
      <c r="C927" s="214" t="s">
        <v>3771</v>
      </c>
      <c r="D927" s="214" t="s">
        <v>7</v>
      </c>
      <c r="E927" s="209" t="s">
        <v>519</v>
      </c>
      <c r="F927" s="209" t="s">
        <v>806</v>
      </c>
      <c r="G927" s="218">
        <v>0</v>
      </c>
      <c r="H927" s="218">
        <v>0</v>
      </c>
      <c r="I927" s="209" t="s">
        <v>1</v>
      </c>
      <c r="J927" s="209" t="s">
        <v>1378</v>
      </c>
      <c r="K927" s="216" t="s">
        <v>3785</v>
      </c>
      <c r="L927" s="217" t="s">
        <v>4771</v>
      </c>
      <c r="M927" s="217" t="s">
        <v>4830</v>
      </c>
      <c r="N927" s="55" t="s">
        <v>2240</v>
      </c>
      <c r="O927" s="55"/>
      <c r="P927" s="222" t="s">
        <v>3339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2240</v>
      </c>
      <c r="X927" s="57" t="s">
        <v>2240</v>
      </c>
      <c r="Y927" s="57" t="s">
        <v>2240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 hidden="1">
      <c r="A928" s="48">
        <f t="shared" si="250"/>
        <v>928</v>
      </c>
      <c r="B928" s="47">
        <f t="shared" si="251"/>
        <v>904</v>
      </c>
      <c r="C928" s="214" t="s">
        <v>3771</v>
      </c>
      <c r="D928" s="214" t="s">
        <v>7</v>
      </c>
      <c r="E928" s="209" t="s">
        <v>519</v>
      </c>
      <c r="F928" s="209" t="s">
        <v>807</v>
      </c>
      <c r="G928" s="218">
        <v>0</v>
      </c>
      <c r="H928" s="218">
        <v>0</v>
      </c>
      <c r="I928" s="209" t="s">
        <v>1</v>
      </c>
      <c r="J928" s="209" t="s">
        <v>1378</v>
      </c>
      <c r="K928" s="216" t="s">
        <v>3785</v>
      </c>
      <c r="L928" s="217" t="s">
        <v>4771</v>
      </c>
      <c r="M928" s="217" t="s">
        <v>4830</v>
      </c>
      <c r="N928" s="55" t="s">
        <v>2240</v>
      </c>
      <c r="O928" s="55"/>
      <c r="P928" s="222" t="s">
        <v>3340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2240</v>
      </c>
      <c r="X928" s="57" t="s">
        <v>2240</v>
      </c>
      <c r="Y928" s="57" t="s">
        <v>2240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 hidden="1">
      <c r="A929" s="48">
        <f t="shared" si="250"/>
        <v>929</v>
      </c>
      <c r="B929" s="47">
        <f t="shared" si="251"/>
        <v>905</v>
      </c>
      <c r="C929" s="214" t="s">
        <v>3771</v>
      </c>
      <c r="D929" s="214" t="s">
        <v>7</v>
      </c>
      <c r="E929" s="209" t="s">
        <v>519</v>
      </c>
      <c r="F929" s="209" t="s">
        <v>808</v>
      </c>
      <c r="G929" s="218">
        <v>0</v>
      </c>
      <c r="H929" s="218">
        <v>0</v>
      </c>
      <c r="I929" s="209" t="s">
        <v>1</v>
      </c>
      <c r="J929" s="209" t="s">
        <v>1378</v>
      </c>
      <c r="K929" s="216" t="s">
        <v>3785</v>
      </c>
      <c r="L929" s="217" t="s">
        <v>4771</v>
      </c>
      <c r="M929" s="217" t="s">
        <v>4830</v>
      </c>
      <c r="N929" s="55" t="s">
        <v>2240</v>
      </c>
      <c r="O929" s="55"/>
      <c r="P929" s="222" t="s">
        <v>3341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2240</v>
      </c>
      <c r="X929" s="57" t="s">
        <v>2240</v>
      </c>
      <c r="Y929" s="57" t="s">
        <v>2240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 hidden="1">
      <c r="A930" s="48">
        <f t="shared" si="250"/>
        <v>930</v>
      </c>
      <c r="B930" s="47">
        <f t="shared" si="251"/>
        <v>906</v>
      </c>
      <c r="C930" s="214" t="s">
        <v>3771</v>
      </c>
      <c r="D930" s="214" t="s">
        <v>7</v>
      </c>
      <c r="E930" s="209" t="s">
        <v>519</v>
      </c>
      <c r="F930" s="209" t="s">
        <v>809</v>
      </c>
      <c r="G930" s="218">
        <v>0</v>
      </c>
      <c r="H930" s="218">
        <v>0</v>
      </c>
      <c r="I930" s="209" t="s">
        <v>1</v>
      </c>
      <c r="J930" s="209" t="s">
        <v>1378</v>
      </c>
      <c r="K930" s="216" t="s">
        <v>3785</v>
      </c>
      <c r="L930" s="217" t="s">
        <v>4771</v>
      </c>
      <c r="M930" s="217" t="s">
        <v>4830</v>
      </c>
      <c r="N930" s="55" t="s">
        <v>2240</v>
      </c>
      <c r="O930" s="55"/>
      <c r="P930" s="222" t="s">
        <v>3342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2240</v>
      </c>
      <c r="X930" s="57" t="s">
        <v>2240</v>
      </c>
      <c r="Y930" s="57" t="s">
        <v>2240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 hidden="1">
      <c r="A931" s="48">
        <f t="shared" si="250"/>
        <v>931</v>
      </c>
      <c r="B931" s="47">
        <f t="shared" si="251"/>
        <v>907</v>
      </c>
      <c r="C931" s="214" t="s">
        <v>3771</v>
      </c>
      <c r="D931" s="214" t="s">
        <v>7</v>
      </c>
      <c r="E931" s="209" t="s">
        <v>519</v>
      </c>
      <c r="F931" s="209" t="s">
        <v>810</v>
      </c>
      <c r="G931" s="218">
        <v>0</v>
      </c>
      <c r="H931" s="218">
        <v>0</v>
      </c>
      <c r="I931" s="209" t="s">
        <v>1</v>
      </c>
      <c r="J931" s="209" t="s">
        <v>1378</v>
      </c>
      <c r="K931" s="216" t="s">
        <v>3785</v>
      </c>
      <c r="L931" s="217" t="s">
        <v>4771</v>
      </c>
      <c r="M931" s="217" t="s">
        <v>4830</v>
      </c>
      <c r="N931" s="55" t="s">
        <v>2240</v>
      </c>
      <c r="O931" s="55"/>
      <c r="P931" s="222" t="s">
        <v>3343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2240</v>
      </c>
      <c r="X931" s="57" t="s">
        <v>2240</v>
      </c>
      <c r="Y931" s="57" t="s">
        <v>2240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 hidden="1">
      <c r="A932" s="48">
        <f t="shared" si="250"/>
        <v>932</v>
      </c>
      <c r="B932" s="47">
        <f t="shared" si="251"/>
        <v>908</v>
      </c>
      <c r="C932" s="214" t="s">
        <v>3772</v>
      </c>
      <c r="D932" s="214" t="s">
        <v>3156</v>
      </c>
      <c r="E932" s="209" t="s">
        <v>519</v>
      </c>
      <c r="F932" s="209" t="s">
        <v>811</v>
      </c>
      <c r="G932" s="218">
        <v>0</v>
      </c>
      <c r="H932" s="218">
        <v>0</v>
      </c>
      <c r="I932" s="209" t="s">
        <v>1</v>
      </c>
      <c r="J932" s="209" t="s">
        <v>1378</v>
      </c>
      <c r="K932" s="216" t="s">
        <v>3785</v>
      </c>
      <c r="L932" s="217" t="s">
        <v>4771</v>
      </c>
      <c r="M932" s="217" t="s">
        <v>4830</v>
      </c>
      <c r="N932" s="55" t="s">
        <v>2240</v>
      </c>
      <c r="O932" s="55"/>
      <c r="P932" s="222" t="s">
        <v>3156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2240</v>
      </c>
      <c r="X932" s="57" t="s">
        <v>2240</v>
      </c>
      <c r="Y932" s="57" t="s">
        <v>2240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 hidden="1">
      <c r="A933" s="48">
        <f t="shared" si="250"/>
        <v>933</v>
      </c>
      <c r="B933" s="47">
        <f t="shared" si="251"/>
        <v>909</v>
      </c>
      <c r="C933" s="214" t="s">
        <v>3771</v>
      </c>
      <c r="D933" s="214" t="s">
        <v>7</v>
      </c>
      <c r="E933" s="209" t="s">
        <v>519</v>
      </c>
      <c r="F933" s="209" t="s">
        <v>812</v>
      </c>
      <c r="G933" s="218">
        <v>0</v>
      </c>
      <c r="H933" s="218">
        <v>0</v>
      </c>
      <c r="I933" s="209" t="s">
        <v>1</v>
      </c>
      <c r="J933" s="209" t="s">
        <v>1378</v>
      </c>
      <c r="K933" s="216" t="s">
        <v>3785</v>
      </c>
      <c r="L933" s="217" t="s">
        <v>4771</v>
      </c>
      <c r="M933" s="217" t="s">
        <v>4830</v>
      </c>
      <c r="N933" s="55" t="s">
        <v>2240</v>
      </c>
      <c r="O933" s="55"/>
      <c r="P933" s="222" t="s">
        <v>3344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2240</v>
      </c>
      <c r="X933" s="57" t="s">
        <v>2240</v>
      </c>
      <c r="Y933" s="57" t="s">
        <v>2240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 hidden="1">
      <c r="A934" s="48">
        <f t="shared" si="250"/>
        <v>934</v>
      </c>
      <c r="B934" s="47">
        <f t="shared" si="251"/>
        <v>910</v>
      </c>
      <c r="C934" s="214" t="s">
        <v>3771</v>
      </c>
      <c r="D934" s="214" t="s">
        <v>7</v>
      </c>
      <c r="E934" s="209" t="s">
        <v>519</v>
      </c>
      <c r="F934" s="209" t="s">
        <v>813</v>
      </c>
      <c r="G934" s="218">
        <v>0</v>
      </c>
      <c r="H934" s="218">
        <v>0</v>
      </c>
      <c r="I934" s="209" t="s">
        <v>1</v>
      </c>
      <c r="J934" s="209" t="s">
        <v>1378</v>
      </c>
      <c r="K934" s="216" t="s">
        <v>3785</v>
      </c>
      <c r="L934" s="217" t="s">
        <v>4771</v>
      </c>
      <c r="M934" s="217" t="s">
        <v>4830</v>
      </c>
      <c r="N934" s="55" t="s">
        <v>2240</v>
      </c>
      <c r="O934" s="55"/>
      <c r="P934" s="222" t="s">
        <v>3345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2240</v>
      </c>
      <c r="X934" s="57" t="s">
        <v>2240</v>
      </c>
      <c r="Y934" s="57" t="s">
        <v>2240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 hidden="1">
      <c r="A935" s="48">
        <f t="shared" si="250"/>
        <v>935</v>
      </c>
      <c r="B935" s="47">
        <f t="shared" si="251"/>
        <v>911</v>
      </c>
      <c r="C935" s="214" t="s">
        <v>3771</v>
      </c>
      <c r="D935" s="214" t="s">
        <v>7</v>
      </c>
      <c r="E935" s="209" t="s">
        <v>519</v>
      </c>
      <c r="F935" s="209" t="s">
        <v>814</v>
      </c>
      <c r="G935" s="218">
        <v>0</v>
      </c>
      <c r="H935" s="218">
        <v>0</v>
      </c>
      <c r="I935" s="209" t="s">
        <v>1</v>
      </c>
      <c r="J935" s="209" t="s">
        <v>1378</v>
      </c>
      <c r="K935" s="216" t="s">
        <v>3785</v>
      </c>
      <c r="L935" s="217" t="s">
        <v>4771</v>
      </c>
      <c r="M935" s="217" t="s">
        <v>4830</v>
      </c>
      <c r="N935" s="55" t="s">
        <v>2240</v>
      </c>
      <c r="O935" s="55"/>
      <c r="P935" s="222" t="s">
        <v>3346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2240</v>
      </c>
      <c r="X935" s="57" t="s">
        <v>2240</v>
      </c>
      <c r="Y935" s="57" t="s">
        <v>2240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 hidden="1">
      <c r="A936" s="48">
        <f t="shared" si="250"/>
        <v>936</v>
      </c>
      <c r="B936" s="47">
        <f t="shared" si="251"/>
        <v>912</v>
      </c>
      <c r="C936" s="214" t="s">
        <v>3771</v>
      </c>
      <c r="D936" s="214" t="s">
        <v>7</v>
      </c>
      <c r="E936" s="209" t="s">
        <v>519</v>
      </c>
      <c r="F936" s="209" t="s">
        <v>815</v>
      </c>
      <c r="G936" s="218">
        <v>0</v>
      </c>
      <c r="H936" s="218">
        <v>0</v>
      </c>
      <c r="I936" s="209" t="s">
        <v>1</v>
      </c>
      <c r="J936" s="209" t="s">
        <v>1378</v>
      </c>
      <c r="K936" s="216" t="s">
        <v>3785</v>
      </c>
      <c r="L936" s="217" t="s">
        <v>4771</v>
      </c>
      <c r="M936" s="217" t="s">
        <v>4830</v>
      </c>
      <c r="N936" s="55" t="s">
        <v>2240</v>
      </c>
      <c r="O936" s="55"/>
      <c r="P936" s="222" t="s">
        <v>3347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2240</v>
      </c>
      <c r="X936" s="57" t="s">
        <v>2240</v>
      </c>
      <c r="Y936" s="57" t="s">
        <v>2240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 hidden="1">
      <c r="A937" s="48">
        <f t="shared" si="250"/>
        <v>937</v>
      </c>
      <c r="B937" s="47">
        <f t="shared" si="251"/>
        <v>913</v>
      </c>
      <c r="C937" s="214" t="s">
        <v>3771</v>
      </c>
      <c r="D937" s="214" t="s">
        <v>7</v>
      </c>
      <c r="E937" s="209" t="s">
        <v>519</v>
      </c>
      <c r="F937" s="209" t="s">
        <v>816</v>
      </c>
      <c r="G937" s="218">
        <v>0</v>
      </c>
      <c r="H937" s="218">
        <v>0</v>
      </c>
      <c r="I937" s="209" t="s">
        <v>1</v>
      </c>
      <c r="J937" s="209" t="s">
        <v>1378</v>
      </c>
      <c r="K937" s="216" t="s">
        <v>3785</v>
      </c>
      <c r="L937" s="217" t="s">
        <v>4771</v>
      </c>
      <c r="M937" s="217" t="s">
        <v>4830</v>
      </c>
      <c r="N937" s="55" t="s">
        <v>2240</v>
      </c>
      <c r="O937" s="55"/>
      <c r="P937" s="222" t="s">
        <v>3348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2240</v>
      </c>
      <c r="X937" s="57" t="s">
        <v>2240</v>
      </c>
      <c r="Y937" s="57" t="s">
        <v>2240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 hidden="1">
      <c r="A938" s="48">
        <f t="shared" si="250"/>
        <v>938</v>
      </c>
      <c r="B938" s="47">
        <f t="shared" si="251"/>
        <v>914</v>
      </c>
      <c r="C938" s="214" t="s">
        <v>3771</v>
      </c>
      <c r="D938" s="214" t="s">
        <v>7</v>
      </c>
      <c r="E938" s="209" t="s">
        <v>519</v>
      </c>
      <c r="F938" s="209" t="s">
        <v>817</v>
      </c>
      <c r="G938" s="218">
        <v>0</v>
      </c>
      <c r="H938" s="218">
        <v>0</v>
      </c>
      <c r="I938" s="209" t="s">
        <v>1</v>
      </c>
      <c r="J938" s="209" t="s">
        <v>1378</v>
      </c>
      <c r="K938" s="216" t="s">
        <v>3785</v>
      </c>
      <c r="L938" s="217" t="s">
        <v>4771</v>
      </c>
      <c r="M938" s="217" t="s">
        <v>4830</v>
      </c>
      <c r="N938" s="55" t="s">
        <v>2240</v>
      </c>
      <c r="O938" s="55"/>
      <c r="P938" s="222" t="s">
        <v>3349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2240</v>
      </c>
      <c r="X938" s="57" t="s">
        <v>2240</v>
      </c>
      <c r="Y938" s="57" t="s">
        <v>2240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 hidden="1">
      <c r="A939" s="48">
        <f t="shared" si="250"/>
        <v>939</v>
      </c>
      <c r="B939" s="47">
        <f t="shared" si="251"/>
        <v>915</v>
      </c>
      <c r="C939" s="214" t="s">
        <v>3771</v>
      </c>
      <c r="D939" s="214" t="s">
        <v>7</v>
      </c>
      <c r="E939" s="209" t="s">
        <v>519</v>
      </c>
      <c r="F939" s="209" t="s">
        <v>5004</v>
      </c>
      <c r="G939" s="218">
        <v>0</v>
      </c>
      <c r="H939" s="218">
        <v>0</v>
      </c>
      <c r="I939" s="209" t="s">
        <v>1</v>
      </c>
      <c r="J939" s="209" t="s">
        <v>1378</v>
      </c>
      <c r="K939" s="216" t="s">
        <v>3785</v>
      </c>
      <c r="L939" s="217" t="s">
        <v>4771</v>
      </c>
      <c r="M939" s="217" t="s">
        <v>4830</v>
      </c>
      <c r="N939" s="55" t="s">
        <v>2240</v>
      </c>
      <c r="O939" s="55"/>
      <c r="P939" s="222" t="s">
        <v>4954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2240</v>
      </c>
      <c r="X939" s="57" t="s">
        <v>2240</v>
      </c>
      <c r="Y939" s="57" t="s">
        <v>2240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 hidden="1">
      <c r="A940" s="48">
        <f t="shared" si="250"/>
        <v>940</v>
      </c>
      <c r="B940" s="47">
        <f t="shared" si="251"/>
        <v>916</v>
      </c>
      <c r="C940" s="214" t="s">
        <v>3771</v>
      </c>
      <c r="D940" s="214" t="s">
        <v>7</v>
      </c>
      <c r="E940" s="209" t="s">
        <v>519</v>
      </c>
      <c r="F940" s="209" t="s">
        <v>818</v>
      </c>
      <c r="G940" s="218">
        <v>0</v>
      </c>
      <c r="H940" s="218">
        <v>0</v>
      </c>
      <c r="I940" s="209" t="s">
        <v>1</v>
      </c>
      <c r="J940" s="209" t="s">
        <v>1378</v>
      </c>
      <c r="K940" s="216" t="s">
        <v>3785</v>
      </c>
      <c r="L940" s="217" t="s">
        <v>4771</v>
      </c>
      <c r="M940" s="217" t="s">
        <v>4830</v>
      </c>
      <c r="N940" s="55" t="s">
        <v>2240</v>
      </c>
      <c r="O940" s="55"/>
      <c r="P940" s="222" t="s">
        <v>3350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2240</v>
      </c>
      <c r="X940" s="57" t="s">
        <v>2240</v>
      </c>
      <c r="Y940" s="57" t="s">
        <v>2240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 hidden="1">
      <c r="A941" s="48">
        <f t="shared" si="250"/>
        <v>941</v>
      </c>
      <c r="B941" s="47">
        <f t="shared" si="251"/>
        <v>917</v>
      </c>
      <c r="C941" s="214" t="s">
        <v>3771</v>
      </c>
      <c r="D941" s="214" t="s">
        <v>7</v>
      </c>
      <c r="E941" s="209" t="s">
        <v>519</v>
      </c>
      <c r="F941" s="209" t="s">
        <v>819</v>
      </c>
      <c r="G941" s="218">
        <v>0</v>
      </c>
      <c r="H941" s="218">
        <v>0</v>
      </c>
      <c r="I941" s="209" t="s">
        <v>1</v>
      </c>
      <c r="J941" s="209" t="s">
        <v>1378</v>
      </c>
      <c r="K941" s="216" t="s">
        <v>3785</v>
      </c>
      <c r="L941" s="217" t="s">
        <v>4771</v>
      </c>
      <c r="M941" s="217" t="s">
        <v>4830</v>
      </c>
      <c r="N941" s="55" t="s">
        <v>2240</v>
      </c>
      <c r="O941" s="55"/>
      <c r="P941" s="222" t="s">
        <v>3351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2240</v>
      </c>
      <c r="X941" s="57" t="s">
        <v>2240</v>
      </c>
      <c r="Y941" s="57" t="s">
        <v>2240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 hidden="1">
      <c r="A942" s="48">
        <f t="shared" si="250"/>
        <v>942</v>
      </c>
      <c r="B942" s="47">
        <f t="shared" si="251"/>
        <v>918</v>
      </c>
      <c r="C942" s="214" t="s">
        <v>3771</v>
      </c>
      <c r="D942" s="214" t="s">
        <v>7</v>
      </c>
      <c r="E942" s="209" t="s">
        <v>519</v>
      </c>
      <c r="F942" s="209" t="s">
        <v>820</v>
      </c>
      <c r="G942" s="218">
        <v>0</v>
      </c>
      <c r="H942" s="218">
        <v>0</v>
      </c>
      <c r="I942" s="209" t="s">
        <v>1</v>
      </c>
      <c r="J942" s="209" t="s">
        <v>1378</v>
      </c>
      <c r="K942" s="216" t="s">
        <v>3785</v>
      </c>
      <c r="L942" s="217" t="s">
        <v>4771</v>
      </c>
      <c r="M942" s="217" t="s">
        <v>4830</v>
      </c>
      <c r="N942" s="55" t="s">
        <v>2240</v>
      </c>
      <c r="O942" s="55"/>
      <c r="P942" s="222" t="s">
        <v>3352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2240</v>
      </c>
      <c r="X942" s="57" t="s">
        <v>2240</v>
      </c>
      <c r="Y942" s="57" t="s">
        <v>2240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 hidden="1">
      <c r="A943" s="48">
        <f t="shared" si="250"/>
        <v>943</v>
      </c>
      <c r="B943" s="47">
        <f t="shared" si="251"/>
        <v>919</v>
      </c>
      <c r="C943" s="214" t="s">
        <v>3772</v>
      </c>
      <c r="D943" s="214" t="s">
        <v>3157</v>
      </c>
      <c r="E943" s="209" t="s">
        <v>519</v>
      </c>
      <c r="F943" s="209" t="s">
        <v>821</v>
      </c>
      <c r="G943" s="218">
        <v>0</v>
      </c>
      <c r="H943" s="218">
        <v>0</v>
      </c>
      <c r="I943" s="209" t="s">
        <v>1</v>
      </c>
      <c r="J943" s="209" t="s">
        <v>1378</v>
      </c>
      <c r="K943" s="216" t="s">
        <v>3785</v>
      </c>
      <c r="L943" s="217" t="s">
        <v>4771</v>
      </c>
      <c r="M943" s="217" t="s">
        <v>4830</v>
      </c>
      <c r="N943" s="55" t="s">
        <v>2240</v>
      </c>
      <c r="O943" s="55"/>
      <c r="P943" s="222" t="s">
        <v>3157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2240</v>
      </c>
      <c r="X943" s="57" t="s">
        <v>2240</v>
      </c>
      <c r="Y943" s="57" t="s">
        <v>2240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 hidden="1">
      <c r="A944" s="48">
        <f t="shared" si="250"/>
        <v>944</v>
      </c>
      <c r="B944" s="47">
        <f t="shared" si="251"/>
        <v>920</v>
      </c>
      <c r="C944" s="214" t="s">
        <v>3772</v>
      </c>
      <c r="D944" s="214" t="s">
        <v>3158</v>
      </c>
      <c r="E944" s="209" t="s">
        <v>519</v>
      </c>
      <c r="F944" s="209" t="s">
        <v>822</v>
      </c>
      <c r="G944" s="218">
        <v>0</v>
      </c>
      <c r="H944" s="218">
        <v>0</v>
      </c>
      <c r="I944" s="209" t="s">
        <v>1</v>
      </c>
      <c r="J944" s="209" t="s">
        <v>1378</v>
      </c>
      <c r="K944" s="216" t="s">
        <v>3785</v>
      </c>
      <c r="L944" s="217" t="s">
        <v>4771</v>
      </c>
      <c r="M944" s="217" t="s">
        <v>4830</v>
      </c>
      <c r="N944" s="55" t="s">
        <v>2240</v>
      </c>
      <c r="O944" s="55"/>
      <c r="P944" s="222" t="s">
        <v>3158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2240</v>
      </c>
      <c r="X944" s="57" t="s">
        <v>2240</v>
      </c>
      <c r="Y944" s="57" t="s">
        <v>2240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 hidden="1">
      <c r="A945" s="48">
        <f t="shared" si="250"/>
        <v>945</v>
      </c>
      <c r="B945" s="47">
        <f t="shared" si="251"/>
        <v>921</v>
      </c>
      <c r="C945" s="214" t="s">
        <v>3772</v>
      </c>
      <c r="D945" s="214" t="s">
        <v>3159</v>
      </c>
      <c r="E945" s="209" t="s">
        <v>519</v>
      </c>
      <c r="F945" s="209" t="s">
        <v>823</v>
      </c>
      <c r="G945" s="218">
        <v>0</v>
      </c>
      <c r="H945" s="218">
        <v>0</v>
      </c>
      <c r="I945" s="209" t="s">
        <v>1</v>
      </c>
      <c r="J945" s="209" t="s">
        <v>1378</v>
      </c>
      <c r="K945" s="216" t="s">
        <v>3785</v>
      </c>
      <c r="L945" s="217" t="s">
        <v>4771</v>
      </c>
      <c r="M945" s="217" t="s">
        <v>4830</v>
      </c>
      <c r="N945" s="55" t="s">
        <v>2240</v>
      </c>
      <c r="O945" s="55"/>
      <c r="P945" s="222" t="s">
        <v>3159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2240</v>
      </c>
      <c r="X945" s="57" t="s">
        <v>2240</v>
      </c>
      <c r="Y945" s="57" t="s">
        <v>2240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 hidden="1">
      <c r="A946" s="48">
        <f t="shared" si="250"/>
        <v>946</v>
      </c>
      <c r="B946" s="47">
        <f t="shared" si="251"/>
        <v>922</v>
      </c>
      <c r="C946" s="214" t="s">
        <v>3772</v>
      </c>
      <c r="D946" s="214" t="s">
        <v>3160</v>
      </c>
      <c r="E946" s="209" t="s">
        <v>519</v>
      </c>
      <c r="F946" s="209" t="s">
        <v>824</v>
      </c>
      <c r="G946" s="218">
        <v>0</v>
      </c>
      <c r="H946" s="218">
        <v>0</v>
      </c>
      <c r="I946" s="209" t="s">
        <v>1</v>
      </c>
      <c r="J946" s="209" t="s">
        <v>1378</v>
      </c>
      <c r="K946" s="216" t="s">
        <v>3785</v>
      </c>
      <c r="L946" s="217" t="s">
        <v>4771</v>
      </c>
      <c r="M946" s="217" t="s">
        <v>4830</v>
      </c>
      <c r="N946" s="55" t="s">
        <v>2240</v>
      </c>
      <c r="O946" s="55"/>
      <c r="P946" s="222" t="s">
        <v>3160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2240</v>
      </c>
      <c r="X946" s="57" t="s">
        <v>2240</v>
      </c>
      <c r="Y946" s="57" t="s">
        <v>2240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 hidden="1">
      <c r="A947" s="48">
        <f t="shared" si="250"/>
        <v>947</v>
      </c>
      <c r="B947" s="47">
        <f t="shared" si="251"/>
        <v>923</v>
      </c>
      <c r="C947" s="214" t="s">
        <v>3771</v>
      </c>
      <c r="D947" s="214" t="s">
        <v>7</v>
      </c>
      <c r="E947" s="209" t="s">
        <v>519</v>
      </c>
      <c r="F947" s="209" t="s">
        <v>825</v>
      </c>
      <c r="G947" s="218">
        <v>0</v>
      </c>
      <c r="H947" s="218">
        <v>0</v>
      </c>
      <c r="I947" s="209" t="s">
        <v>1</v>
      </c>
      <c r="J947" s="209" t="s">
        <v>1378</v>
      </c>
      <c r="K947" s="216" t="s">
        <v>3785</v>
      </c>
      <c r="L947" s="217" t="s">
        <v>4771</v>
      </c>
      <c r="M947" s="217" t="s">
        <v>4830</v>
      </c>
      <c r="N947" s="55" t="s">
        <v>2240</v>
      </c>
      <c r="O947" s="55"/>
      <c r="P947" s="222" t="s">
        <v>3353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2240</v>
      </c>
      <c r="X947" s="57" t="s">
        <v>2240</v>
      </c>
      <c r="Y947" s="57" t="s">
        <v>2240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 hidden="1">
      <c r="A948" s="48">
        <f t="shared" si="250"/>
        <v>948</v>
      </c>
      <c r="B948" s="47">
        <f t="shared" si="251"/>
        <v>924</v>
      </c>
      <c r="C948" s="214" t="s">
        <v>3772</v>
      </c>
      <c r="D948" s="214" t="s">
        <v>3161</v>
      </c>
      <c r="E948" s="209" t="s">
        <v>519</v>
      </c>
      <c r="F948" s="209" t="s">
        <v>450</v>
      </c>
      <c r="G948" s="218">
        <v>0</v>
      </c>
      <c r="H948" s="218">
        <v>0</v>
      </c>
      <c r="I948" s="209" t="s">
        <v>1</v>
      </c>
      <c r="J948" s="209" t="s">
        <v>1378</v>
      </c>
      <c r="K948" s="216" t="s">
        <v>3785</v>
      </c>
      <c r="L948" s="217" t="s">
        <v>4771</v>
      </c>
      <c r="M948" s="217" t="s">
        <v>4830</v>
      </c>
      <c r="N948" s="55" t="s">
        <v>2240</v>
      </c>
      <c r="O948" s="55"/>
      <c r="P948" s="222" t="s">
        <v>3161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2240</v>
      </c>
      <c r="X948" s="57" t="s">
        <v>2240</v>
      </c>
      <c r="Y948" s="57" t="s">
        <v>2240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 hidden="1">
      <c r="A949" s="48">
        <f t="shared" si="250"/>
        <v>949</v>
      </c>
      <c r="B949" s="47">
        <f t="shared" si="251"/>
        <v>925</v>
      </c>
      <c r="C949" s="214" t="s">
        <v>3772</v>
      </c>
      <c r="D949" s="214" t="s">
        <v>3162</v>
      </c>
      <c r="E949" s="209" t="s">
        <v>519</v>
      </c>
      <c r="F949" s="209" t="s">
        <v>826</v>
      </c>
      <c r="G949" s="218">
        <v>0</v>
      </c>
      <c r="H949" s="218">
        <v>0</v>
      </c>
      <c r="I949" s="209" t="s">
        <v>1</v>
      </c>
      <c r="J949" s="209" t="s">
        <v>1378</v>
      </c>
      <c r="K949" s="216" t="s">
        <v>3785</v>
      </c>
      <c r="L949" s="217" t="s">
        <v>4771</v>
      </c>
      <c r="M949" s="217" t="s">
        <v>4830</v>
      </c>
      <c r="N949" s="55" t="s">
        <v>2240</v>
      </c>
      <c r="O949" s="55"/>
      <c r="P949" s="222" t="s">
        <v>3162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2240</v>
      </c>
      <c r="X949" s="57" t="s">
        <v>2240</v>
      </c>
      <c r="Y949" s="57" t="s">
        <v>2240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 hidden="1">
      <c r="A950" s="48">
        <f t="shared" si="250"/>
        <v>950</v>
      </c>
      <c r="B950" s="47">
        <f t="shared" si="251"/>
        <v>926</v>
      </c>
      <c r="C950" s="214" t="s">
        <v>3771</v>
      </c>
      <c r="D950" s="214" t="s">
        <v>7</v>
      </c>
      <c r="E950" s="209" t="s">
        <v>519</v>
      </c>
      <c r="F950" s="209" t="s">
        <v>827</v>
      </c>
      <c r="G950" s="218">
        <v>0</v>
      </c>
      <c r="H950" s="218">
        <v>0</v>
      </c>
      <c r="I950" s="209" t="s">
        <v>1</v>
      </c>
      <c r="J950" s="209" t="s">
        <v>1378</v>
      </c>
      <c r="K950" s="216" t="s">
        <v>3785</v>
      </c>
      <c r="L950" s="217" t="s">
        <v>4771</v>
      </c>
      <c r="M950" s="217" t="s">
        <v>4830</v>
      </c>
      <c r="N950" s="55" t="s">
        <v>2240</v>
      </c>
      <c r="O950" s="55"/>
      <c r="P950" s="222" t="s">
        <v>3354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2240</v>
      </c>
      <c r="X950" s="57" t="s">
        <v>2240</v>
      </c>
      <c r="Y950" s="57" t="s">
        <v>2240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 hidden="1">
      <c r="A951" s="48">
        <f t="shared" si="250"/>
        <v>951</v>
      </c>
      <c r="B951" s="47">
        <f t="shared" si="251"/>
        <v>927</v>
      </c>
      <c r="C951" s="214" t="s">
        <v>3772</v>
      </c>
      <c r="D951" s="214" t="s">
        <v>3163</v>
      </c>
      <c r="E951" s="209" t="s">
        <v>519</v>
      </c>
      <c r="F951" s="209" t="s">
        <v>453</v>
      </c>
      <c r="G951" s="218">
        <v>0</v>
      </c>
      <c r="H951" s="218">
        <v>0</v>
      </c>
      <c r="I951" s="209" t="s">
        <v>1</v>
      </c>
      <c r="J951" s="209" t="s">
        <v>1378</v>
      </c>
      <c r="K951" s="216" t="s">
        <v>3785</v>
      </c>
      <c r="L951" s="217" t="s">
        <v>4771</v>
      </c>
      <c r="M951" s="217" t="s">
        <v>4830</v>
      </c>
      <c r="N951" s="55" t="s">
        <v>2240</v>
      </c>
      <c r="O951" s="55"/>
      <c r="P951" s="222" t="s">
        <v>3163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2240</v>
      </c>
      <c r="X951" s="57" t="s">
        <v>2240</v>
      </c>
      <c r="Y951" s="57" t="s">
        <v>2240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 hidden="1">
      <c r="A952" s="48">
        <f t="shared" si="250"/>
        <v>952</v>
      </c>
      <c r="B952" s="47">
        <f t="shared" si="251"/>
        <v>928</v>
      </c>
      <c r="C952" s="214" t="s">
        <v>3771</v>
      </c>
      <c r="D952" s="214" t="s">
        <v>7</v>
      </c>
      <c r="E952" s="209" t="s">
        <v>519</v>
      </c>
      <c r="F952" s="209" t="s">
        <v>828</v>
      </c>
      <c r="G952" s="218">
        <v>0</v>
      </c>
      <c r="H952" s="218">
        <v>0</v>
      </c>
      <c r="I952" s="209" t="s">
        <v>1</v>
      </c>
      <c r="J952" s="209" t="s">
        <v>1378</v>
      </c>
      <c r="K952" s="216" t="s">
        <v>3785</v>
      </c>
      <c r="L952" s="217" t="s">
        <v>4771</v>
      </c>
      <c r="M952" s="217" t="s">
        <v>4830</v>
      </c>
      <c r="N952" s="55" t="s">
        <v>2240</v>
      </c>
      <c r="O952" s="55"/>
      <c r="P952" s="222" t="s">
        <v>3355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2240</v>
      </c>
      <c r="X952" s="57" t="s">
        <v>2240</v>
      </c>
      <c r="Y952" s="57" t="s">
        <v>2240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 hidden="1">
      <c r="A953" s="48">
        <f t="shared" si="250"/>
        <v>953</v>
      </c>
      <c r="B953" s="47">
        <f t="shared" si="251"/>
        <v>929</v>
      </c>
      <c r="C953" s="214" t="s">
        <v>3771</v>
      </c>
      <c r="D953" s="214" t="s">
        <v>7</v>
      </c>
      <c r="E953" s="209" t="s">
        <v>519</v>
      </c>
      <c r="F953" s="209" t="s">
        <v>829</v>
      </c>
      <c r="G953" s="218">
        <v>0</v>
      </c>
      <c r="H953" s="218">
        <v>0</v>
      </c>
      <c r="I953" s="209" t="s">
        <v>1</v>
      </c>
      <c r="J953" s="209" t="s">
        <v>1378</v>
      </c>
      <c r="K953" s="216" t="s">
        <v>3785</v>
      </c>
      <c r="L953" s="217" t="s">
        <v>4771</v>
      </c>
      <c r="M953" s="217" t="s">
        <v>4830</v>
      </c>
      <c r="N953" s="55" t="s">
        <v>2240</v>
      </c>
      <c r="O953" s="55"/>
      <c r="P953" s="222" t="s">
        <v>3356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2240</v>
      </c>
      <c r="X953" s="57" t="s">
        <v>2240</v>
      </c>
      <c r="Y953" s="57" t="s">
        <v>2240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 hidden="1">
      <c r="A954" s="48">
        <f t="shared" si="250"/>
        <v>954</v>
      </c>
      <c r="B954" s="47">
        <f t="shared" si="251"/>
        <v>930</v>
      </c>
      <c r="C954" s="214" t="s">
        <v>3771</v>
      </c>
      <c r="D954" s="214" t="s">
        <v>7</v>
      </c>
      <c r="E954" s="209" t="s">
        <v>519</v>
      </c>
      <c r="F954" s="209" t="s">
        <v>830</v>
      </c>
      <c r="G954" s="218">
        <v>0</v>
      </c>
      <c r="H954" s="218">
        <v>0</v>
      </c>
      <c r="I954" s="209" t="s">
        <v>1</v>
      </c>
      <c r="J954" s="209" t="s">
        <v>1378</v>
      </c>
      <c r="K954" s="216" t="s">
        <v>3785</v>
      </c>
      <c r="L954" s="217" t="s">
        <v>4771</v>
      </c>
      <c r="M954" s="217" t="s">
        <v>4830</v>
      </c>
      <c r="N954" s="55" t="s">
        <v>2240</v>
      </c>
      <c r="O954" s="55"/>
      <c r="P954" s="222" t="s">
        <v>3357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2240</v>
      </c>
      <c r="X954" s="57" t="s">
        <v>2240</v>
      </c>
      <c r="Y954" s="57" t="s">
        <v>2240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 hidden="1">
      <c r="A955" s="48">
        <f t="shared" si="250"/>
        <v>955</v>
      </c>
      <c r="B955" s="47">
        <f t="shared" si="251"/>
        <v>931</v>
      </c>
      <c r="C955" s="214" t="s">
        <v>3771</v>
      </c>
      <c r="D955" s="214" t="s">
        <v>7</v>
      </c>
      <c r="E955" s="209" t="s">
        <v>519</v>
      </c>
      <c r="F955" s="209" t="s">
        <v>831</v>
      </c>
      <c r="G955" s="218">
        <v>0</v>
      </c>
      <c r="H955" s="218">
        <v>0</v>
      </c>
      <c r="I955" s="209" t="s">
        <v>1</v>
      </c>
      <c r="J955" s="209" t="s">
        <v>1378</v>
      </c>
      <c r="K955" s="216" t="s">
        <v>3785</v>
      </c>
      <c r="L955" s="217" t="s">
        <v>4771</v>
      </c>
      <c r="M955" s="217" t="s">
        <v>4830</v>
      </c>
      <c r="N955" s="55" t="s">
        <v>2240</v>
      </c>
      <c r="O955" s="55"/>
      <c r="P955" s="222" t="s">
        <v>3358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2240</v>
      </c>
      <c r="X955" s="57" t="s">
        <v>2240</v>
      </c>
      <c r="Y955" s="57" t="s">
        <v>2240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 hidden="1">
      <c r="A956" s="48">
        <f t="shared" si="250"/>
        <v>956</v>
      </c>
      <c r="B956" s="47">
        <f t="shared" si="251"/>
        <v>932</v>
      </c>
      <c r="C956" s="214" t="s">
        <v>3772</v>
      </c>
      <c r="D956" s="214" t="s">
        <v>1411</v>
      </c>
      <c r="E956" s="209" t="s">
        <v>519</v>
      </c>
      <c r="F956" s="209" t="s">
        <v>832</v>
      </c>
      <c r="G956" s="218">
        <v>0</v>
      </c>
      <c r="H956" s="218">
        <v>0</v>
      </c>
      <c r="I956" s="209" t="s">
        <v>1</v>
      </c>
      <c r="J956" s="209" t="s">
        <v>1378</v>
      </c>
      <c r="K956" s="216" t="s">
        <v>3785</v>
      </c>
      <c r="L956" s="217" t="s">
        <v>4771</v>
      </c>
      <c r="M956" s="217" t="s">
        <v>4830</v>
      </c>
      <c r="N956" s="55" t="s">
        <v>2240</v>
      </c>
      <c r="O956" s="55"/>
      <c r="P956" s="222" t="s">
        <v>1411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2240</v>
      </c>
      <c r="X956" s="57" t="s">
        <v>2240</v>
      </c>
      <c r="Y956" s="57" t="s">
        <v>2240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 hidden="1">
      <c r="A957" s="48">
        <f t="shared" si="250"/>
        <v>957</v>
      </c>
      <c r="B957" s="47">
        <f t="shared" si="251"/>
        <v>933</v>
      </c>
      <c r="C957" s="214" t="s">
        <v>3772</v>
      </c>
      <c r="D957" s="214" t="s">
        <v>1758</v>
      </c>
      <c r="E957" s="209" t="s">
        <v>519</v>
      </c>
      <c r="F957" s="209" t="s">
        <v>833</v>
      </c>
      <c r="G957" s="218">
        <v>0</v>
      </c>
      <c r="H957" s="218">
        <v>0</v>
      </c>
      <c r="I957" s="209" t="s">
        <v>1</v>
      </c>
      <c r="J957" s="209" t="s">
        <v>1378</v>
      </c>
      <c r="K957" s="216" t="s">
        <v>3785</v>
      </c>
      <c r="L957" s="217" t="s">
        <v>4771</v>
      </c>
      <c r="M957" s="217" t="s">
        <v>4830</v>
      </c>
      <c r="N957" s="55" t="s">
        <v>2240</v>
      </c>
      <c r="O957" s="55"/>
      <c r="P957" s="222" t="s">
        <v>1758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2240</v>
      </c>
      <c r="X957" s="57" t="s">
        <v>2240</v>
      </c>
      <c r="Y957" s="57" t="s">
        <v>2240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 hidden="1">
      <c r="A958" s="48">
        <f t="shared" si="250"/>
        <v>958</v>
      </c>
      <c r="B958" s="47">
        <f t="shared" si="251"/>
        <v>934</v>
      </c>
      <c r="C958" s="214" t="s">
        <v>3771</v>
      </c>
      <c r="D958" s="214" t="s">
        <v>7</v>
      </c>
      <c r="E958" s="209" t="s">
        <v>519</v>
      </c>
      <c r="F958" s="209" t="s">
        <v>834</v>
      </c>
      <c r="G958" s="218">
        <v>0</v>
      </c>
      <c r="H958" s="218">
        <v>0</v>
      </c>
      <c r="I958" s="209" t="s">
        <v>1</v>
      </c>
      <c r="J958" s="209" t="s">
        <v>1378</v>
      </c>
      <c r="K958" s="216" t="s">
        <v>3785</v>
      </c>
      <c r="L958" s="217" t="s">
        <v>4771</v>
      </c>
      <c r="M958" s="217" t="s">
        <v>4830</v>
      </c>
      <c r="N958" s="55" t="s">
        <v>2240</v>
      </c>
      <c r="O958" s="55"/>
      <c r="P958" s="222" t="s">
        <v>3359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2240</v>
      </c>
      <c r="X958" s="57" t="s">
        <v>2240</v>
      </c>
      <c r="Y958" s="57" t="s">
        <v>2240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 hidden="1">
      <c r="A959" s="48">
        <f t="shared" si="250"/>
        <v>959</v>
      </c>
      <c r="B959" s="47">
        <f t="shared" si="251"/>
        <v>935</v>
      </c>
      <c r="C959" s="214" t="s">
        <v>3771</v>
      </c>
      <c r="D959" s="214" t="s">
        <v>7</v>
      </c>
      <c r="E959" s="209" t="s">
        <v>519</v>
      </c>
      <c r="F959" s="209" t="s">
        <v>835</v>
      </c>
      <c r="G959" s="218">
        <v>0</v>
      </c>
      <c r="H959" s="218">
        <v>0</v>
      </c>
      <c r="I959" s="209" t="s">
        <v>1</v>
      </c>
      <c r="J959" s="209" t="s">
        <v>1378</v>
      </c>
      <c r="K959" s="216" t="s">
        <v>3785</v>
      </c>
      <c r="L959" s="217" t="s">
        <v>4771</v>
      </c>
      <c r="M959" s="217" t="s">
        <v>4830</v>
      </c>
      <c r="N959" s="55" t="s">
        <v>2240</v>
      </c>
      <c r="O959" s="55"/>
      <c r="P959" s="222" t="s">
        <v>3360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2240</v>
      </c>
      <c r="X959" s="57" t="s">
        <v>2240</v>
      </c>
      <c r="Y959" s="57" t="s">
        <v>2240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 hidden="1">
      <c r="A960" s="48">
        <f t="shared" si="250"/>
        <v>960</v>
      </c>
      <c r="B960" s="47">
        <f t="shared" si="251"/>
        <v>936</v>
      </c>
      <c r="C960" s="214" t="s">
        <v>3772</v>
      </c>
      <c r="D960" s="214" t="s">
        <v>3164</v>
      </c>
      <c r="E960" s="209" t="s">
        <v>519</v>
      </c>
      <c r="F960" s="209" t="s">
        <v>447</v>
      </c>
      <c r="G960" s="218">
        <v>0</v>
      </c>
      <c r="H960" s="218">
        <v>0</v>
      </c>
      <c r="I960" s="209" t="s">
        <v>1</v>
      </c>
      <c r="J960" s="209" t="s">
        <v>1378</v>
      </c>
      <c r="K960" s="216" t="s">
        <v>3785</v>
      </c>
      <c r="L960" s="217" t="s">
        <v>4771</v>
      </c>
      <c r="M960" s="217" t="s">
        <v>4830</v>
      </c>
      <c r="N960" s="55" t="s">
        <v>2240</v>
      </c>
      <c r="O960" s="55"/>
      <c r="P960" s="222" t="s">
        <v>3164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2240</v>
      </c>
      <c r="X960" s="57" t="s">
        <v>2240</v>
      </c>
      <c r="Y960" s="57" t="s">
        <v>2240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 hidden="1">
      <c r="A961" s="48">
        <f t="shared" si="250"/>
        <v>961</v>
      </c>
      <c r="B961" s="47">
        <f t="shared" si="251"/>
        <v>937</v>
      </c>
      <c r="C961" s="214" t="s">
        <v>3771</v>
      </c>
      <c r="D961" s="214" t="s">
        <v>7</v>
      </c>
      <c r="E961" s="209" t="s">
        <v>519</v>
      </c>
      <c r="F961" s="209" t="s">
        <v>836</v>
      </c>
      <c r="G961" s="218">
        <v>0</v>
      </c>
      <c r="H961" s="218">
        <v>0</v>
      </c>
      <c r="I961" s="209" t="s">
        <v>1</v>
      </c>
      <c r="J961" s="209" t="s">
        <v>1378</v>
      </c>
      <c r="K961" s="216" t="s">
        <v>3785</v>
      </c>
      <c r="L961" s="217" t="s">
        <v>4771</v>
      </c>
      <c r="M961" s="217" t="s">
        <v>4830</v>
      </c>
      <c r="N961" s="55" t="s">
        <v>2240</v>
      </c>
      <c r="O961" s="55"/>
      <c r="P961" s="222" t="s">
        <v>3361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2240</v>
      </c>
      <c r="X961" s="57" t="s">
        <v>2240</v>
      </c>
      <c r="Y961" s="57" t="s">
        <v>2240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 hidden="1">
      <c r="A962" s="48">
        <f t="shared" si="250"/>
        <v>962</v>
      </c>
      <c r="B962" s="47">
        <f t="shared" si="251"/>
        <v>938</v>
      </c>
      <c r="C962" s="214" t="s">
        <v>3771</v>
      </c>
      <c r="D962" s="214" t="s">
        <v>7</v>
      </c>
      <c r="E962" s="209" t="s">
        <v>519</v>
      </c>
      <c r="F962" s="209" t="s">
        <v>837</v>
      </c>
      <c r="G962" s="218">
        <v>0</v>
      </c>
      <c r="H962" s="218">
        <v>0</v>
      </c>
      <c r="I962" s="209" t="s">
        <v>1</v>
      </c>
      <c r="J962" s="209" t="s">
        <v>1378</v>
      </c>
      <c r="K962" s="216" t="s">
        <v>3785</v>
      </c>
      <c r="L962" s="217" t="s">
        <v>4771</v>
      </c>
      <c r="M962" s="217" t="s">
        <v>4830</v>
      </c>
      <c r="N962" s="55" t="s">
        <v>2240</v>
      </c>
      <c r="O962" s="55"/>
      <c r="P962" s="222" t="s">
        <v>3362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2240</v>
      </c>
      <c r="X962" s="57" t="s">
        <v>2240</v>
      </c>
      <c r="Y962" s="57" t="s">
        <v>2240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 hidden="1">
      <c r="A963" s="48">
        <f t="shared" si="250"/>
        <v>963</v>
      </c>
      <c r="B963" s="47">
        <f t="shared" si="251"/>
        <v>939</v>
      </c>
      <c r="C963" s="214" t="s">
        <v>3771</v>
      </c>
      <c r="D963" s="214" t="s">
        <v>7</v>
      </c>
      <c r="E963" s="209" t="s">
        <v>519</v>
      </c>
      <c r="F963" s="209" t="s">
        <v>838</v>
      </c>
      <c r="G963" s="218">
        <v>0</v>
      </c>
      <c r="H963" s="218">
        <v>0</v>
      </c>
      <c r="I963" s="209" t="s">
        <v>1</v>
      </c>
      <c r="J963" s="209" t="s">
        <v>1378</v>
      </c>
      <c r="K963" s="216" t="s">
        <v>3785</v>
      </c>
      <c r="L963" s="217" t="s">
        <v>4771</v>
      </c>
      <c r="M963" s="217" t="s">
        <v>4830</v>
      </c>
      <c r="N963" s="55" t="s">
        <v>2240</v>
      </c>
      <c r="O963" s="55"/>
      <c r="P963" s="222" t="s">
        <v>3363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2240</v>
      </c>
      <c r="X963" s="57" t="s">
        <v>2240</v>
      </c>
      <c r="Y963" s="57" t="s">
        <v>2240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 hidden="1">
      <c r="A964" s="48">
        <f t="shared" si="250"/>
        <v>964</v>
      </c>
      <c r="B964" s="47">
        <f t="shared" si="251"/>
        <v>940</v>
      </c>
      <c r="C964" s="214" t="s">
        <v>3771</v>
      </c>
      <c r="D964" s="214" t="s">
        <v>7</v>
      </c>
      <c r="E964" s="209" t="s">
        <v>519</v>
      </c>
      <c r="F964" s="209" t="s">
        <v>839</v>
      </c>
      <c r="G964" s="218">
        <v>0</v>
      </c>
      <c r="H964" s="218">
        <v>0</v>
      </c>
      <c r="I964" s="209" t="s">
        <v>1</v>
      </c>
      <c r="J964" s="209" t="s">
        <v>1378</v>
      </c>
      <c r="K964" s="216" t="s">
        <v>3785</v>
      </c>
      <c r="L964" s="217" t="s">
        <v>4771</v>
      </c>
      <c r="M964" s="217" t="s">
        <v>4830</v>
      </c>
      <c r="N964" s="55" t="s">
        <v>2240</v>
      </c>
      <c r="O964" s="55"/>
      <c r="P964" s="222" t="s">
        <v>3364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2240</v>
      </c>
      <c r="X964" s="57" t="s">
        <v>2240</v>
      </c>
      <c r="Y964" s="57" t="s">
        <v>2240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 hidden="1">
      <c r="A965" s="48">
        <f t="shared" si="250"/>
        <v>965</v>
      </c>
      <c r="B965" s="47">
        <f t="shared" si="251"/>
        <v>941</v>
      </c>
      <c r="C965" s="214" t="s">
        <v>3772</v>
      </c>
      <c r="D965" s="214" t="s">
        <v>4773</v>
      </c>
      <c r="E965" s="209" t="s">
        <v>519</v>
      </c>
      <c r="F965" s="209" t="s">
        <v>4780</v>
      </c>
      <c r="G965" s="218">
        <v>0</v>
      </c>
      <c r="H965" s="218">
        <v>0</v>
      </c>
      <c r="I965" s="209" t="s">
        <v>1</v>
      </c>
      <c r="J965" s="209" t="s">
        <v>1378</v>
      </c>
      <c r="K965" s="216" t="s">
        <v>3785</v>
      </c>
      <c r="L965" s="217" t="s">
        <v>4771</v>
      </c>
      <c r="M965" s="217" t="s">
        <v>4830</v>
      </c>
      <c r="N965" s="55" t="s">
        <v>2240</v>
      </c>
      <c r="O965" s="55"/>
      <c r="P965" s="222" t="s">
        <v>4773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2240</v>
      </c>
      <c r="X965" s="57" t="s">
        <v>2240</v>
      </c>
      <c r="Y965" s="57" t="s">
        <v>2240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 hidden="1">
      <c r="A966" s="48">
        <f t="shared" si="250"/>
        <v>966</v>
      </c>
      <c r="B966" s="47">
        <f t="shared" si="251"/>
        <v>942</v>
      </c>
      <c r="C966" s="214" t="s">
        <v>3771</v>
      </c>
      <c r="D966" s="214" t="s">
        <v>7</v>
      </c>
      <c r="E966" s="209" t="s">
        <v>519</v>
      </c>
      <c r="F966" s="209" t="s">
        <v>840</v>
      </c>
      <c r="G966" s="218">
        <v>0</v>
      </c>
      <c r="H966" s="218">
        <v>0</v>
      </c>
      <c r="I966" s="209" t="s">
        <v>1</v>
      </c>
      <c r="J966" s="209" t="s">
        <v>1378</v>
      </c>
      <c r="K966" s="216" t="s">
        <v>3785</v>
      </c>
      <c r="L966" s="217" t="s">
        <v>4771</v>
      </c>
      <c r="M966" s="217" t="s">
        <v>4830</v>
      </c>
      <c r="N966" s="55" t="s">
        <v>2240</v>
      </c>
      <c r="O966" s="55"/>
      <c r="P966" s="222" t="s">
        <v>3365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2240</v>
      </c>
      <c r="X966" s="57" t="s">
        <v>2240</v>
      </c>
      <c r="Y966" s="57" t="s">
        <v>2240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 hidden="1">
      <c r="A967" s="48">
        <f t="shared" si="250"/>
        <v>967</v>
      </c>
      <c r="B967" s="47">
        <f t="shared" si="251"/>
        <v>943</v>
      </c>
      <c r="C967" s="214" t="s">
        <v>3772</v>
      </c>
      <c r="D967" s="214" t="s">
        <v>3165</v>
      </c>
      <c r="E967" s="209" t="s">
        <v>519</v>
      </c>
      <c r="F967" s="209" t="s">
        <v>841</v>
      </c>
      <c r="G967" s="218">
        <v>0</v>
      </c>
      <c r="H967" s="218">
        <v>0</v>
      </c>
      <c r="I967" s="209" t="s">
        <v>1</v>
      </c>
      <c r="J967" s="209" t="s">
        <v>1378</v>
      </c>
      <c r="K967" s="216" t="s">
        <v>3785</v>
      </c>
      <c r="L967" s="217" t="s">
        <v>4771</v>
      </c>
      <c r="M967" s="217" t="s">
        <v>4830</v>
      </c>
      <c r="N967" s="55" t="s">
        <v>2240</v>
      </c>
      <c r="O967" s="55"/>
      <c r="P967" s="222" t="s">
        <v>3165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2240</v>
      </c>
      <c r="X967" s="57" t="s">
        <v>2240</v>
      </c>
      <c r="Y967" s="57" t="s">
        <v>2240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 hidden="1">
      <c r="A968" s="48">
        <f t="shared" si="250"/>
        <v>968</v>
      </c>
      <c r="B968" s="47">
        <f t="shared" si="251"/>
        <v>944</v>
      </c>
      <c r="C968" s="214" t="s">
        <v>3772</v>
      </c>
      <c r="D968" s="214" t="s">
        <v>3166</v>
      </c>
      <c r="E968" s="209" t="s">
        <v>519</v>
      </c>
      <c r="F968" s="209" t="s">
        <v>842</v>
      </c>
      <c r="G968" s="218">
        <v>0</v>
      </c>
      <c r="H968" s="218">
        <v>0</v>
      </c>
      <c r="I968" s="209" t="s">
        <v>1</v>
      </c>
      <c r="J968" s="209" t="s">
        <v>1378</v>
      </c>
      <c r="K968" s="216" t="s">
        <v>3785</v>
      </c>
      <c r="L968" s="217" t="s">
        <v>4771</v>
      </c>
      <c r="M968" s="217" t="s">
        <v>4830</v>
      </c>
      <c r="N968" s="55" t="s">
        <v>2240</v>
      </c>
      <c r="O968" s="55"/>
      <c r="P968" s="222" t="s">
        <v>3166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2240</v>
      </c>
      <c r="X968" s="57" t="s">
        <v>2240</v>
      </c>
      <c r="Y968" s="57" t="s">
        <v>2240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 hidden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14" t="s">
        <v>3772</v>
      </c>
      <c r="D969" s="214" t="s">
        <v>3167</v>
      </c>
      <c r="E969" s="209" t="s">
        <v>519</v>
      </c>
      <c r="F969" s="210" t="s">
        <v>843</v>
      </c>
      <c r="G969" s="219">
        <v>0</v>
      </c>
      <c r="H969" s="219">
        <v>0</v>
      </c>
      <c r="I969" s="209" t="s">
        <v>1</v>
      </c>
      <c r="J969" s="209" t="s">
        <v>1378</v>
      </c>
      <c r="K969" s="216" t="s">
        <v>3785</v>
      </c>
      <c r="L969" s="217" t="s">
        <v>4771</v>
      </c>
      <c r="M969" s="217" t="s">
        <v>4830</v>
      </c>
      <c r="N969" s="55" t="s">
        <v>2240</v>
      </c>
      <c r="P969" s="222" t="s">
        <v>3167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2240</v>
      </c>
      <c r="X969" s="96" t="s">
        <v>2240</v>
      </c>
      <c r="Y969" s="96" t="s">
        <v>2240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 hidden="1">
      <c r="A970" s="48">
        <f t="shared" si="260"/>
        <v>970</v>
      </c>
      <c r="B970" s="47">
        <f t="shared" si="261"/>
        <v>946</v>
      </c>
      <c r="C970" s="214" t="s">
        <v>3772</v>
      </c>
      <c r="D970" s="214" t="s">
        <v>3168</v>
      </c>
      <c r="E970" s="209" t="s">
        <v>519</v>
      </c>
      <c r="F970" s="209" t="s">
        <v>844</v>
      </c>
      <c r="G970" s="218">
        <v>0</v>
      </c>
      <c r="H970" s="218">
        <v>0</v>
      </c>
      <c r="I970" s="209" t="s">
        <v>1</v>
      </c>
      <c r="J970" s="209" t="s">
        <v>1378</v>
      </c>
      <c r="K970" s="216" t="s">
        <v>3785</v>
      </c>
      <c r="L970" s="217" t="s">
        <v>4771</v>
      </c>
      <c r="M970" s="217" t="s">
        <v>4830</v>
      </c>
      <c r="N970" s="55" t="s">
        <v>2240</v>
      </c>
      <c r="O970" s="55"/>
      <c r="P970" s="222" t="s">
        <v>3168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2240</v>
      </c>
      <c r="X970" s="57" t="s">
        <v>2240</v>
      </c>
      <c r="Y970" s="57" t="s">
        <v>2240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 hidden="1">
      <c r="A971" s="48">
        <f t="shared" si="260"/>
        <v>971</v>
      </c>
      <c r="B971" s="47">
        <f t="shared" si="261"/>
        <v>947</v>
      </c>
      <c r="C971" s="214" t="s">
        <v>3772</v>
      </c>
      <c r="D971" s="214" t="s">
        <v>3169</v>
      </c>
      <c r="E971" s="209" t="s">
        <v>519</v>
      </c>
      <c r="F971" s="209" t="s">
        <v>845</v>
      </c>
      <c r="G971" s="218">
        <v>0</v>
      </c>
      <c r="H971" s="218">
        <v>0</v>
      </c>
      <c r="I971" s="209" t="s">
        <v>1</v>
      </c>
      <c r="J971" s="209" t="s">
        <v>1378</v>
      </c>
      <c r="K971" s="216" t="s">
        <v>3785</v>
      </c>
      <c r="L971" s="217" t="s">
        <v>4771</v>
      </c>
      <c r="M971" s="217" t="s">
        <v>4830</v>
      </c>
      <c r="N971" s="55" t="s">
        <v>2240</v>
      </c>
      <c r="O971" s="55"/>
      <c r="P971" s="222" t="s">
        <v>3169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2240</v>
      </c>
      <c r="X971" s="57" t="s">
        <v>2240</v>
      </c>
      <c r="Y971" s="57" t="s">
        <v>2240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 hidden="1">
      <c r="A972" s="48">
        <f t="shared" si="260"/>
        <v>972</v>
      </c>
      <c r="B972" s="47">
        <f t="shared" si="261"/>
        <v>948</v>
      </c>
      <c r="C972" s="214" t="s">
        <v>3771</v>
      </c>
      <c r="D972" s="214" t="s">
        <v>7</v>
      </c>
      <c r="E972" s="209" t="s">
        <v>519</v>
      </c>
      <c r="F972" s="209" t="s">
        <v>846</v>
      </c>
      <c r="G972" s="218">
        <v>0</v>
      </c>
      <c r="H972" s="218">
        <v>0</v>
      </c>
      <c r="I972" s="209" t="s">
        <v>1</v>
      </c>
      <c r="J972" s="209" t="s">
        <v>1378</v>
      </c>
      <c r="K972" s="216" t="s">
        <v>3785</v>
      </c>
      <c r="L972" s="217" t="s">
        <v>4771</v>
      </c>
      <c r="M972" s="217" t="s">
        <v>4830</v>
      </c>
      <c r="N972" s="55" t="s">
        <v>2240</v>
      </c>
      <c r="O972" s="55"/>
      <c r="P972" s="222" t="s">
        <v>3366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2240</v>
      </c>
      <c r="X972" s="57" t="s">
        <v>2240</v>
      </c>
      <c r="Y972" s="57" t="s">
        <v>2240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 hidden="1">
      <c r="A973" s="48">
        <f t="shared" si="260"/>
        <v>973</v>
      </c>
      <c r="B973" s="47">
        <f t="shared" si="261"/>
        <v>949</v>
      </c>
      <c r="C973" s="214" t="s">
        <v>3772</v>
      </c>
      <c r="D973" s="214" t="s">
        <v>3170</v>
      </c>
      <c r="E973" s="209" t="s">
        <v>519</v>
      </c>
      <c r="F973" s="209" t="s">
        <v>847</v>
      </c>
      <c r="G973" s="218">
        <v>0</v>
      </c>
      <c r="H973" s="218">
        <v>0</v>
      </c>
      <c r="I973" s="209" t="s">
        <v>1</v>
      </c>
      <c r="J973" s="209" t="s">
        <v>1378</v>
      </c>
      <c r="K973" s="216" t="s">
        <v>3785</v>
      </c>
      <c r="L973" s="217" t="s">
        <v>4771</v>
      </c>
      <c r="M973" s="217" t="s">
        <v>4830</v>
      </c>
      <c r="N973" s="55" t="s">
        <v>2240</v>
      </c>
      <c r="O973" s="55"/>
      <c r="P973" s="222" t="s">
        <v>3170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2240</v>
      </c>
      <c r="X973" s="57" t="s">
        <v>2240</v>
      </c>
      <c r="Y973" s="57" t="s">
        <v>2240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 hidden="1">
      <c r="A974" s="48">
        <f t="shared" si="260"/>
        <v>974</v>
      </c>
      <c r="B974" s="47">
        <f t="shared" si="261"/>
        <v>950</v>
      </c>
      <c r="C974" s="214" t="s">
        <v>3772</v>
      </c>
      <c r="D974" s="214" t="s">
        <v>3171</v>
      </c>
      <c r="E974" s="209" t="s">
        <v>519</v>
      </c>
      <c r="F974" s="209" t="s">
        <v>848</v>
      </c>
      <c r="G974" s="218">
        <v>0</v>
      </c>
      <c r="H974" s="218">
        <v>0</v>
      </c>
      <c r="I974" s="209" t="s">
        <v>1</v>
      </c>
      <c r="J974" s="209" t="s">
        <v>1378</v>
      </c>
      <c r="K974" s="216" t="s">
        <v>3785</v>
      </c>
      <c r="L974" s="217" t="s">
        <v>4771</v>
      </c>
      <c r="M974" s="217" t="s">
        <v>4830</v>
      </c>
      <c r="N974" s="55" t="s">
        <v>2240</v>
      </c>
      <c r="O974" s="55"/>
      <c r="P974" s="222" t="s">
        <v>3171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2240</v>
      </c>
      <c r="X974" s="57" t="s">
        <v>2240</v>
      </c>
      <c r="Y974" s="57" t="s">
        <v>2240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 hidden="1">
      <c r="A975" s="48">
        <f t="shared" si="260"/>
        <v>975</v>
      </c>
      <c r="B975" s="47">
        <f t="shared" si="261"/>
        <v>951</v>
      </c>
      <c r="C975" s="214" t="s">
        <v>3771</v>
      </c>
      <c r="D975" s="214" t="s">
        <v>7</v>
      </c>
      <c r="E975" s="209" t="s">
        <v>519</v>
      </c>
      <c r="F975" s="209" t="s">
        <v>849</v>
      </c>
      <c r="G975" s="220">
        <v>0</v>
      </c>
      <c r="H975" s="220">
        <v>0</v>
      </c>
      <c r="I975" s="209" t="s">
        <v>1</v>
      </c>
      <c r="J975" s="209" t="s">
        <v>1378</v>
      </c>
      <c r="K975" s="216" t="s">
        <v>3785</v>
      </c>
      <c r="L975" s="217" t="s">
        <v>4771</v>
      </c>
      <c r="M975" s="217" t="s">
        <v>4830</v>
      </c>
      <c r="N975" s="55" t="s">
        <v>2240</v>
      </c>
      <c r="O975" s="55"/>
      <c r="P975" s="222" t="s">
        <v>3367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2240</v>
      </c>
      <c r="X975" s="57" t="s">
        <v>2240</v>
      </c>
      <c r="Y975" s="57" t="s">
        <v>2240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 hidden="1">
      <c r="A976" s="48">
        <f t="shared" si="260"/>
        <v>976</v>
      </c>
      <c r="B976" s="47">
        <f t="shared" si="261"/>
        <v>952</v>
      </c>
      <c r="C976" s="214" t="s">
        <v>3771</v>
      </c>
      <c r="D976" s="214" t="s">
        <v>7</v>
      </c>
      <c r="E976" s="209" t="s">
        <v>519</v>
      </c>
      <c r="F976" s="209" t="s">
        <v>850</v>
      </c>
      <c r="G976" s="220">
        <v>0</v>
      </c>
      <c r="H976" s="220">
        <v>0</v>
      </c>
      <c r="I976" s="209" t="s">
        <v>1</v>
      </c>
      <c r="J976" s="209" t="s">
        <v>1378</v>
      </c>
      <c r="K976" s="216" t="s">
        <v>3785</v>
      </c>
      <c r="L976" s="217" t="s">
        <v>4771</v>
      </c>
      <c r="M976" s="217" t="s">
        <v>4830</v>
      </c>
      <c r="N976" s="55" t="s">
        <v>2240</v>
      </c>
      <c r="O976" s="55"/>
      <c r="P976" s="222" t="s">
        <v>3368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2240</v>
      </c>
      <c r="X976" s="57" t="s">
        <v>2240</v>
      </c>
      <c r="Y976" s="57" t="s">
        <v>2240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 hidden="1">
      <c r="A977" s="48">
        <f t="shared" si="260"/>
        <v>977</v>
      </c>
      <c r="B977" s="47">
        <f t="shared" si="261"/>
        <v>953</v>
      </c>
      <c r="C977" s="214" t="s">
        <v>3772</v>
      </c>
      <c r="D977" s="214" t="s">
        <v>3172</v>
      </c>
      <c r="E977" s="209" t="s">
        <v>519</v>
      </c>
      <c r="F977" s="209" t="s">
        <v>851</v>
      </c>
      <c r="G977" s="220">
        <v>0</v>
      </c>
      <c r="H977" s="220">
        <v>0</v>
      </c>
      <c r="I977" s="209" t="s">
        <v>1</v>
      </c>
      <c r="J977" s="209" t="s">
        <v>1378</v>
      </c>
      <c r="K977" s="216" t="s">
        <v>3785</v>
      </c>
      <c r="L977" s="217" t="s">
        <v>4771</v>
      </c>
      <c r="M977" s="217" t="s">
        <v>4830</v>
      </c>
      <c r="N977" s="55" t="s">
        <v>2240</v>
      </c>
      <c r="O977" s="55"/>
      <c r="P977" s="222" t="s">
        <v>3172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2240</v>
      </c>
      <c r="X977" s="57" t="s">
        <v>2240</v>
      </c>
      <c r="Y977" s="57" t="s">
        <v>2240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 hidden="1">
      <c r="A978" s="48">
        <f t="shared" si="260"/>
        <v>978</v>
      </c>
      <c r="B978" s="47">
        <f t="shared" si="261"/>
        <v>954</v>
      </c>
      <c r="C978" s="214" t="s">
        <v>3771</v>
      </c>
      <c r="D978" s="214" t="s">
        <v>7</v>
      </c>
      <c r="E978" s="209" t="s">
        <v>519</v>
      </c>
      <c r="F978" s="209" t="s">
        <v>852</v>
      </c>
      <c r="G978" s="220">
        <v>0</v>
      </c>
      <c r="H978" s="220">
        <v>0</v>
      </c>
      <c r="I978" s="209" t="s">
        <v>1</v>
      </c>
      <c r="J978" s="209" t="s">
        <v>1378</v>
      </c>
      <c r="K978" s="216" t="s">
        <v>3785</v>
      </c>
      <c r="L978" s="217" t="s">
        <v>4771</v>
      </c>
      <c r="M978" s="217" t="s">
        <v>4830</v>
      </c>
      <c r="N978" s="55" t="s">
        <v>2240</v>
      </c>
      <c r="O978" s="55"/>
      <c r="P978" s="222" t="s">
        <v>3369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2240</v>
      </c>
      <c r="X978" s="57" t="s">
        <v>2240</v>
      </c>
      <c r="Y978" s="57" t="s">
        <v>2240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 hidden="1">
      <c r="A979" s="48">
        <f t="shared" si="260"/>
        <v>979</v>
      </c>
      <c r="B979" s="47">
        <f t="shared" si="261"/>
        <v>955</v>
      </c>
      <c r="C979" s="214" t="s">
        <v>3772</v>
      </c>
      <c r="D979" s="214" t="s">
        <v>3173</v>
      </c>
      <c r="E979" s="209" t="s">
        <v>519</v>
      </c>
      <c r="F979" s="209" t="s">
        <v>853</v>
      </c>
      <c r="G979" s="220">
        <v>0</v>
      </c>
      <c r="H979" s="220">
        <v>0</v>
      </c>
      <c r="I979" s="209" t="s">
        <v>1</v>
      </c>
      <c r="J979" s="209" t="s">
        <v>1378</v>
      </c>
      <c r="K979" s="216" t="s">
        <v>3785</v>
      </c>
      <c r="L979" s="217" t="s">
        <v>4771</v>
      </c>
      <c r="M979" s="217" t="s">
        <v>4830</v>
      </c>
      <c r="N979" s="55" t="s">
        <v>2240</v>
      </c>
      <c r="O979" s="55"/>
      <c r="P979" s="222" t="s">
        <v>3173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2240</v>
      </c>
      <c r="X979" s="57" t="s">
        <v>2240</v>
      </c>
      <c r="Y979" s="57" t="s">
        <v>2240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 hidden="1">
      <c r="A980" s="48">
        <f t="shared" si="260"/>
        <v>980</v>
      </c>
      <c r="B980" s="47">
        <f t="shared" si="261"/>
        <v>956</v>
      </c>
      <c r="C980" s="214" t="s">
        <v>3771</v>
      </c>
      <c r="D980" s="214" t="s">
        <v>7</v>
      </c>
      <c r="E980" s="209" t="s">
        <v>519</v>
      </c>
      <c r="F980" s="209" t="s">
        <v>854</v>
      </c>
      <c r="G980" s="220">
        <v>0</v>
      </c>
      <c r="H980" s="220">
        <v>0</v>
      </c>
      <c r="I980" s="209" t="s">
        <v>1</v>
      </c>
      <c r="J980" s="209" t="s">
        <v>1378</v>
      </c>
      <c r="K980" s="216" t="s">
        <v>3785</v>
      </c>
      <c r="L980" s="217" t="s">
        <v>4771</v>
      </c>
      <c r="M980" s="217" t="s">
        <v>4830</v>
      </c>
      <c r="N980" s="55" t="s">
        <v>2240</v>
      </c>
      <c r="O980" s="55"/>
      <c r="P980" s="222" t="s">
        <v>1957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2240</v>
      </c>
      <c r="X980" s="57" t="s">
        <v>2240</v>
      </c>
      <c r="Y980" s="57" t="s">
        <v>2240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 hidden="1">
      <c r="A981" s="48">
        <f t="shared" si="260"/>
        <v>981</v>
      </c>
      <c r="B981" s="47">
        <f t="shared" si="261"/>
        <v>957</v>
      </c>
      <c r="C981" s="214" t="s">
        <v>3771</v>
      </c>
      <c r="D981" s="214" t="s">
        <v>7</v>
      </c>
      <c r="E981" s="209" t="s">
        <v>519</v>
      </c>
      <c r="F981" s="209" t="s">
        <v>855</v>
      </c>
      <c r="G981" s="220">
        <v>0</v>
      </c>
      <c r="H981" s="220">
        <v>0</v>
      </c>
      <c r="I981" s="209" t="s">
        <v>1</v>
      </c>
      <c r="J981" s="209" t="s">
        <v>1378</v>
      </c>
      <c r="K981" s="216" t="s">
        <v>3785</v>
      </c>
      <c r="L981" s="217" t="s">
        <v>4771</v>
      </c>
      <c r="M981" s="217" t="s">
        <v>4830</v>
      </c>
      <c r="N981" s="55" t="s">
        <v>2240</v>
      </c>
      <c r="O981" s="55"/>
      <c r="P981" s="222" t="s">
        <v>1737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2240</v>
      </c>
      <c r="X981" s="57" t="s">
        <v>2240</v>
      </c>
      <c r="Y981" s="57" t="s">
        <v>2240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 hidden="1">
      <c r="A982" s="48">
        <f t="shared" si="260"/>
        <v>982</v>
      </c>
      <c r="B982" s="47">
        <f t="shared" si="261"/>
        <v>958</v>
      </c>
      <c r="C982" s="214" t="s">
        <v>3771</v>
      </c>
      <c r="D982" s="214" t="s">
        <v>7</v>
      </c>
      <c r="E982" s="209" t="s">
        <v>519</v>
      </c>
      <c r="F982" s="209" t="s">
        <v>856</v>
      </c>
      <c r="G982" s="220">
        <v>0</v>
      </c>
      <c r="H982" s="220">
        <v>0</v>
      </c>
      <c r="I982" s="209" t="s">
        <v>1</v>
      </c>
      <c r="J982" s="209" t="s">
        <v>1378</v>
      </c>
      <c r="K982" s="216" t="s">
        <v>3785</v>
      </c>
      <c r="L982" s="217" t="s">
        <v>4771</v>
      </c>
      <c r="M982" s="217" t="s">
        <v>4830</v>
      </c>
      <c r="N982" s="55" t="s">
        <v>2240</v>
      </c>
      <c r="O982" s="55"/>
      <c r="P982" s="222" t="s">
        <v>1747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2240</v>
      </c>
      <c r="X982" s="57" t="s">
        <v>2240</v>
      </c>
      <c r="Y982" s="57" t="s">
        <v>2240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 hidden="1">
      <c r="A983" s="48">
        <f t="shared" si="260"/>
        <v>983</v>
      </c>
      <c r="B983" s="47">
        <f t="shared" si="261"/>
        <v>959</v>
      </c>
      <c r="C983" s="214" t="s">
        <v>3772</v>
      </c>
      <c r="D983" s="214" t="s">
        <v>3174</v>
      </c>
      <c r="E983" s="209" t="s">
        <v>519</v>
      </c>
      <c r="F983" s="209" t="s">
        <v>857</v>
      </c>
      <c r="G983" s="220">
        <v>0</v>
      </c>
      <c r="H983" s="220">
        <v>0</v>
      </c>
      <c r="I983" s="209" t="s">
        <v>1</v>
      </c>
      <c r="J983" s="209" t="s">
        <v>1378</v>
      </c>
      <c r="K983" s="216" t="s">
        <v>3785</v>
      </c>
      <c r="L983" s="217" t="s">
        <v>4771</v>
      </c>
      <c r="M983" s="217" t="s">
        <v>4830</v>
      </c>
      <c r="N983" s="55" t="s">
        <v>2240</v>
      </c>
      <c r="O983" s="55"/>
      <c r="P983" s="222" t="s">
        <v>3174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2240</v>
      </c>
      <c r="X983" s="57" t="s">
        <v>2240</v>
      </c>
      <c r="Y983" s="57" t="s">
        <v>2240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 hidden="1">
      <c r="A984" s="48">
        <f t="shared" si="260"/>
        <v>984</v>
      </c>
      <c r="B984" s="47">
        <f t="shared" si="261"/>
        <v>960</v>
      </c>
      <c r="C984" s="214" t="s">
        <v>3772</v>
      </c>
      <c r="D984" s="214" t="s">
        <v>3175</v>
      </c>
      <c r="E984" s="209" t="s">
        <v>519</v>
      </c>
      <c r="F984" s="209" t="s">
        <v>858</v>
      </c>
      <c r="G984" s="220">
        <v>0</v>
      </c>
      <c r="H984" s="220">
        <v>0</v>
      </c>
      <c r="I984" s="209" t="s">
        <v>1</v>
      </c>
      <c r="J984" s="209" t="s">
        <v>1378</v>
      </c>
      <c r="K984" s="216" t="s">
        <v>3785</v>
      </c>
      <c r="L984" s="217" t="s">
        <v>4771</v>
      </c>
      <c r="M984" s="217" t="s">
        <v>4830</v>
      </c>
      <c r="N984" s="55" t="s">
        <v>2240</v>
      </c>
      <c r="O984" s="55"/>
      <c r="P984" s="222" t="s">
        <v>3175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2240</v>
      </c>
      <c r="X984" s="57" t="s">
        <v>2240</v>
      </c>
      <c r="Y984" s="57" t="s">
        <v>2240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 hidden="1">
      <c r="A985" s="48">
        <f t="shared" si="260"/>
        <v>985</v>
      </c>
      <c r="B985" s="47">
        <f t="shared" si="261"/>
        <v>961</v>
      </c>
      <c r="C985" s="214" t="s">
        <v>3772</v>
      </c>
      <c r="D985" s="214" t="s">
        <v>3176</v>
      </c>
      <c r="E985" s="209" t="s">
        <v>519</v>
      </c>
      <c r="F985" s="209" t="s">
        <v>859</v>
      </c>
      <c r="G985" s="220">
        <v>0</v>
      </c>
      <c r="H985" s="220">
        <v>0</v>
      </c>
      <c r="I985" s="209" t="s">
        <v>1</v>
      </c>
      <c r="J985" s="209" t="s">
        <v>1378</v>
      </c>
      <c r="K985" s="216" t="s">
        <v>3785</v>
      </c>
      <c r="L985" s="217" t="s">
        <v>4771</v>
      </c>
      <c r="M985" s="217" t="s">
        <v>4830</v>
      </c>
      <c r="N985" s="55" t="s">
        <v>2240</v>
      </c>
      <c r="O985" s="55"/>
      <c r="P985" s="222" t="s">
        <v>3176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2240</v>
      </c>
      <c r="X985" s="57" t="s">
        <v>2240</v>
      </c>
      <c r="Y985" s="57" t="s">
        <v>2240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 hidden="1">
      <c r="A986" s="48">
        <f t="shared" si="260"/>
        <v>986</v>
      </c>
      <c r="B986" s="47">
        <f t="shared" si="261"/>
        <v>962</v>
      </c>
      <c r="C986" s="214" t="s">
        <v>3771</v>
      </c>
      <c r="D986" s="214" t="s">
        <v>7</v>
      </c>
      <c r="E986" s="209" t="s">
        <v>519</v>
      </c>
      <c r="F986" s="209" t="s">
        <v>860</v>
      </c>
      <c r="G986" s="220">
        <v>0</v>
      </c>
      <c r="H986" s="220">
        <v>0</v>
      </c>
      <c r="I986" s="209" t="s">
        <v>1</v>
      </c>
      <c r="J986" s="209" t="s">
        <v>1378</v>
      </c>
      <c r="K986" s="216" t="s">
        <v>3785</v>
      </c>
      <c r="L986" s="217" t="s">
        <v>4771</v>
      </c>
      <c r="M986" s="217" t="s">
        <v>4830</v>
      </c>
      <c r="N986" s="55" t="s">
        <v>2240</v>
      </c>
      <c r="O986" s="55"/>
      <c r="P986" s="222" t="s">
        <v>3370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2240</v>
      </c>
      <c r="X986" s="57" t="s">
        <v>2240</v>
      </c>
      <c r="Y986" s="57" t="s">
        <v>2240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 hidden="1">
      <c r="A987" s="48">
        <f t="shared" si="260"/>
        <v>987</v>
      </c>
      <c r="B987" s="47">
        <f t="shared" si="261"/>
        <v>963</v>
      </c>
      <c r="C987" s="214" t="s">
        <v>3771</v>
      </c>
      <c r="D987" s="214" t="s">
        <v>7</v>
      </c>
      <c r="E987" s="209" t="s">
        <v>519</v>
      </c>
      <c r="F987" s="209" t="s">
        <v>861</v>
      </c>
      <c r="G987" s="220">
        <v>0</v>
      </c>
      <c r="H987" s="220">
        <v>0</v>
      </c>
      <c r="I987" s="209" t="s">
        <v>1</v>
      </c>
      <c r="J987" s="209" t="s">
        <v>1378</v>
      </c>
      <c r="K987" s="216" t="s">
        <v>3785</v>
      </c>
      <c r="L987" s="217" t="s">
        <v>4771</v>
      </c>
      <c r="M987" s="217" t="s">
        <v>4830</v>
      </c>
      <c r="N987" s="55" t="s">
        <v>2240</v>
      </c>
      <c r="O987" s="55"/>
      <c r="P987" s="222" t="s">
        <v>3371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2240</v>
      </c>
      <c r="X987" s="57" t="s">
        <v>2240</v>
      </c>
      <c r="Y987" s="57" t="s">
        <v>2240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 hidden="1">
      <c r="A988" s="48">
        <f t="shared" si="260"/>
        <v>988</v>
      </c>
      <c r="B988" s="47">
        <f t="shared" si="261"/>
        <v>964</v>
      </c>
      <c r="C988" s="214" t="s">
        <v>3771</v>
      </c>
      <c r="D988" s="214" t="s">
        <v>7</v>
      </c>
      <c r="E988" s="209" t="s">
        <v>519</v>
      </c>
      <c r="F988" s="210" t="s">
        <v>862</v>
      </c>
      <c r="G988" s="219">
        <v>0</v>
      </c>
      <c r="H988" s="219">
        <v>0</v>
      </c>
      <c r="I988" s="209" t="s">
        <v>1</v>
      </c>
      <c r="J988" s="209" t="s">
        <v>1378</v>
      </c>
      <c r="K988" s="216" t="s">
        <v>3785</v>
      </c>
      <c r="L988" s="217" t="s">
        <v>4771</v>
      </c>
      <c r="M988" s="217" t="s">
        <v>4830</v>
      </c>
      <c r="N988" s="55" t="s">
        <v>2240</v>
      </c>
      <c r="P988" s="222" t="s">
        <v>3372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2240</v>
      </c>
      <c r="X988" s="96" t="s">
        <v>2240</v>
      </c>
      <c r="Y988" s="96" t="s">
        <v>2240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 hidden="1">
      <c r="A989" s="48">
        <f t="shared" si="260"/>
        <v>989</v>
      </c>
      <c r="B989" s="47">
        <f t="shared" si="261"/>
        <v>965</v>
      </c>
      <c r="C989" s="214" t="s">
        <v>3771</v>
      </c>
      <c r="D989" s="214" t="s">
        <v>7</v>
      </c>
      <c r="E989" s="209" t="s">
        <v>519</v>
      </c>
      <c r="F989" s="209" t="s">
        <v>863</v>
      </c>
      <c r="G989" s="218">
        <v>0</v>
      </c>
      <c r="H989" s="218">
        <v>0</v>
      </c>
      <c r="I989" s="209" t="s">
        <v>1</v>
      </c>
      <c r="J989" s="209" t="s">
        <v>1378</v>
      </c>
      <c r="K989" s="216" t="s">
        <v>3785</v>
      </c>
      <c r="L989" s="217" t="s">
        <v>4771</v>
      </c>
      <c r="M989" s="217" t="s">
        <v>4830</v>
      </c>
      <c r="N989" s="55" t="s">
        <v>2240</v>
      </c>
      <c r="O989" s="55"/>
      <c r="P989" s="222" t="s">
        <v>3373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2240</v>
      </c>
      <c r="X989" s="57" t="s">
        <v>2240</v>
      </c>
      <c r="Y989" s="57" t="s">
        <v>2240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 hidden="1">
      <c r="A990" s="48">
        <f t="shared" si="260"/>
        <v>990</v>
      </c>
      <c r="B990" s="47">
        <f t="shared" si="261"/>
        <v>966</v>
      </c>
      <c r="C990" s="214" t="s">
        <v>3771</v>
      </c>
      <c r="D990" s="214" t="s">
        <v>7</v>
      </c>
      <c r="E990" s="209" t="s">
        <v>519</v>
      </c>
      <c r="F990" s="209" t="s">
        <v>864</v>
      </c>
      <c r="G990" s="220">
        <v>0</v>
      </c>
      <c r="H990" s="220">
        <v>0</v>
      </c>
      <c r="I990" s="209" t="s">
        <v>1</v>
      </c>
      <c r="J990" s="209" t="s">
        <v>1378</v>
      </c>
      <c r="K990" s="216" t="s">
        <v>3785</v>
      </c>
      <c r="L990" s="217" t="s">
        <v>4771</v>
      </c>
      <c r="M990" s="217" t="s">
        <v>4830</v>
      </c>
      <c r="N990" s="55" t="s">
        <v>2240</v>
      </c>
      <c r="O990" s="55"/>
      <c r="P990" s="222" t="s">
        <v>3374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2240</v>
      </c>
      <c r="X990" s="57" t="s">
        <v>2240</v>
      </c>
      <c r="Y990" s="57" t="s">
        <v>2240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 hidden="1">
      <c r="A991" s="48">
        <f t="shared" si="260"/>
        <v>991</v>
      </c>
      <c r="B991" s="47">
        <f t="shared" si="261"/>
        <v>967</v>
      </c>
      <c r="C991" s="214" t="s">
        <v>3771</v>
      </c>
      <c r="D991" s="214" t="s">
        <v>7</v>
      </c>
      <c r="E991" s="209" t="s">
        <v>519</v>
      </c>
      <c r="F991" s="209" t="s">
        <v>865</v>
      </c>
      <c r="G991" s="220">
        <v>0</v>
      </c>
      <c r="H991" s="220">
        <v>0</v>
      </c>
      <c r="I991" s="209" t="s">
        <v>1</v>
      </c>
      <c r="J991" s="209" t="s">
        <v>1378</v>
      </c>
      <c r="K991" s="216" t="s">
        <v>3785</v>
      </c>
      <c r="L991" s="217" t="s">
        <v>4771</v>
      </c>
      <c r="M991" s="217" t="s">
        <v>4830</v>
      </c>
      <c r="N991" s="55" t="s">
        <v>2240</v>
      </c>
      <c r="O991" s="55"/>
      <c r="P991" s="222" t="s">
        <v>3375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2240</v>
      </c>
      <c r="X991" s="57" t="s">
        <v>2240</v>
      </c>
      <c r="Y991" s="57" t="s">
        <v>2240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 hidden="1">
      <c r="A992" s="48">
        <f t="shared" si="260"/>
        <v>992</v>
      </c>
      <c r="B992" s="47">
        <f t="shared" si="261"/>
        <v>968</v>
      </c>
      <c r="C992" s="214" t="s">
        <v>3771</v>
      </c>
      <c r="D992" s="214" t="s">
        <v>7</v>
      </c>
      <c r="E992" s="209" t="s">
        <v>519</v>
      </c>
      <c r="F992" s="209" t="s">
        <v>866</v>
      </c>
      <c r="G992" s="220">
        <v>0</v>
      </c>
      <c r="H992" s="220">
        <v>0</v>
      </c>
      <c r="I992" s="209" t="s">
        <v>1</v>
      </c>
      <c r="J992" s="209" t="s">
        <v>1378</v>
      </c>
      <c r="K992" s="216" t="s">
        <v>3785</v>
      </c>
      <c r="L992" s="217" t="s">
        <v>4771</v>
      </c>
      <c r="M992" s="217" t="s">
        <v>4830</v>
      </c>
      <c r="N992" s="55" t="s">
        <v>2240</v>
      </c>
      <c r="O992" s="55"/>
      <c r="P992" s="222" t="s">
        <v>3376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2240</v>
      </c>
      <c r="X992" s="57" t="s">
        <v>2240</v>
      </c>
      <c r="Y992" s="57" t="s">
        <v>2240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 hidden="1">
      <c r="A993" s="48">
        <f t="shared" si="260"/>
        <v>993</v>
      </c>
      <c r="B993" s="47">
        <f t="shared" si="261"/>
        <v>969</v>
      </c>
      <c r="C993" s="214" t="s">
        <v>3771</v>
      </c>
      <c r="D993" s="214" t="s">
        <v>7</v>
      </c>
      <c r="E993" s="209" t="s">
        <v>519</v>
      </c>
      <c r="F993" s="209" t="s">
        <v>867</v>
      </c>
      <c r="G993" s="220">
        <v>0</v>
      </c>
      <c r="H993" s="220">
        <v>0</v>
      </c>
      <c r="I993" s="209" t="s">
        <v>1</v>
      </c>
      <c r="J993" s="209" t="s">
        <v>1378</v>
      </c>
      <c r="K993" s="216" t="s">
        <v>3785</v>
      </c>
      <c r="L993" s="217" t="s">
        <v>4771</v>
      </c>
      <c r="M993" s="217" t="s">
        <v>4830</v>
      </c>
      <c r="N993" s="55" t="s">
        <v>2240</v>
      </c>
      <c r="O993" s="55"/>
      <c r="P993" s="222" t="s">
        <v>3377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2240</v>
      </c>
      <c r="X993" s="57" t="s">
        <v>2240</v>
      </c>
      <c r="Y993" s="57" t="s">
        <v>2240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 hidden="1">
      <c r="A994" s="48">
        <f t="shared" si="260"/>
        <v>994</v>
      </c>
      <c r="B994" s="47">
        <f t="shared" si="261"/>
        <v>970</v>
      </c>
      <c r="C994" s="214" t="s">
        <v>3771</v>
      </c>
      <c r="D994" s="214" t="s">
        <v>7</v>
      </c>
      <c r="E994" s="209" t="s">
        <v>519</v>
      </c>
      <c r="F994" s="209" t="s">
        <v>868</v>
      </c>
      <c r="G994" s="220">
        <v>0</v>
      </c>
      <c r="H994" s="220">
        <v>0</v>
      </c>
      <c r="I994" s="209" t="s">
        <v>1</v>
      </c>
      <c r="J994" s="209" t="s">
        <v>1378</v>
      </c>
      <c r="K994" s="216" t="s">
        <v>3785</v>
      </c>
      <c r="L994" s="217" t="s">
        <v>4771</v>
      </c>
      <c r="M994" s="217" t="s">
        <v>4830</v>
      </c>
      <c r="N994" s="55" t="s">
        <v>2240</v>
      </c>
      <c r="O994" s="55"/>
      <c r="P994" s="222" t="s">
        <v>3378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2240</v>
      </c>
      <c r="X994" s="57" t="s">
        <v>2240</v>
      </c>
      <c r="Y994" s="57" t="s">
        <v>2240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 hidden="1">
      <c r="A995" s="48">
        <f t="shared" si="260"/>
        <v>995</v>
      </c>
      <c r="B995" s="47">
        <f t="shared" si="261"/>
        <v>971</v>
      </c>
      <c r="C995" s="214" t="s">
        <v>3771</v>
      </c>
      <c r="D995" s="214" t="s">
        <v>7</v>
      </c>
      <c r="E995" s="209" t="s">
        <v>519</v>
      </c>
      <c r="F995" s="209" t="s">
        <v>869</v>
      </c>
      <c r="G995" s="220">
        <v>0</v>
      </c>
      <c r="H995" s="220">
        <v>0</v>
      </c>
      <c r="I995" s="209" t="s">
        <v>1</v>
      </c>
      <c r="J995" s="209" t="s">
        <v>1378</v>
      </c>
      <c r="K995" s="216" t="s">
        <v>3785</v>
      </c>
      <c r="L995" s="217" t="s">
        <v>4771</v>
      </c>
      <c r="M995" s="217" t="s">
        <v>4830</v>
      </c>
      <c r="N995" s="55" t="s">
        <v>2240</v>
      </c>
      <c r="O995" s="55"/>
      <c r="P995" s="222" t="s">
        <v>3379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2240</v>
      </c>
      <c r="X995" s="57" t="s">
        <v>2240</v>
      </c>
      <c r="Y995" s="57" t="s">
        <v>2240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 hidden="1">
      <c r="A996" s="48">
        <f t="shared" si="260"/>
        <v>996</v>
      </c>
      <c r="B996" s="47">
        <f t="shared" si="261"/>
        <v>972</v>
      </c>
      <c r="C996" s="214" t="s">
        <v>3771</v>
      </c>
      <c r="D996" s="214" t="s">
        <v>7</v>
      </c>
      <c r="E996" s="209" t="s">
        <v>519</v>
      </c>
      <c r="F996" s="209" t="s">
        <v>870</v>
      </c>
      <c r="G996" s="220">
        <v>0</v>
      </c>
      <c r="H996" s="220">
        <v>0</v>
      </c>
      <c r="I996" s="209" t="s">
        <v>1</v>
      </c>
      <c r="J996" s="209" t="s">
        <v>1378</v>
      </c>
      <c r="K996" s="216" t="s">
        <v>3785</v>
      </c>
      <c r="L996" s="217" t="s">
        <v>4771</v>
      </c>
      <c r="M996" s="217" t="s">
        <v>4830</v>
      </c>
      <c r="N996" s="55" t="s">
        <v>2240</v>
      </c>
      <c r="O996" s="55"/>
      <c r="P996" s="222" t="s">
        <v>3380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2240</v>
      </c>
      <c r="X996" s="57" t="s">
        <v>2240</v>
      </c>
      <c r="Y996" s="57" t="s">
        <v>2240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 hidden="1">
      <c r="A997" s="48">
        <f t="shared" si="260"/>
        <v>997</v>
      </c>
      <c r="B997" s="47">
        <f t="shared" si="261"/>
        <v>973</v>
      </c>
      <c r="C997" s="214" t="s">
        <v>3771</v>
      </c>
      <c r="D997" s="214" t="s">
        <v>7</v>
      </c>
      <c r="E997" s="209" t="s">
        <v>519</v>
      </c>
      <c r="F997" s="209" t="s">
        <v>871</v>
      </c>
      <c r="G997" s="220">
        <v>0</v>
      </c>
      <c r="H997" s="220">
        <v>0</v>
      </c>
      <c r="I997" s="209" t="s">
        <v>1</v>
      </c>
      <c r="J997" s="209" t="s">
        <v>1378</v>
      </c>
      <c r="K997" s="216" t="s">
        <v>3785</v>
      </c>
      <c r="L997" s="217" t="s">
        <v>4771</v>
      </c>
      <c r="M997" s="217" t="s">
        <v>4830</v>
      </c>
      <c r="N997" s="55" t="s">
        <v>2240</v>
      </c>
      <c r="O997" s="55"/>
      <c r="P997" s="222" t="s">
        <v>3381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2240</v>
      </c>
      <c r="X997" s="57" t="s">
        <v>2240</v>
      </c>
      <c r="Y997" s="57" t="s">
        <v>2240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 hidden="1">
      <c r="A998" s="48">
        <f t="shared" si="260"/>
        <v>998</v>
      </c>
      <c r="B998" s="47">
        <f t="shared" si="261"/>
        <v>974</v>
      </c>
      <c r="C998" s="214" t="s">
        <v>3771</v>
      </c>
      <c r="D998" s="214" t="s">
        <v>7</v>
      </c>
      <c r="E998" s="209" t="s">
        <v>519</v>
      </c>
      <c r="F998" s="209" t="s">
        <v>872</v>
      </c>
      <c r="G998" s="220">
        <v>0</v>
      </c>
      <c r="H998" s="220">
        <v>0</v>
      </c>
      <c r="I998" s="209" t="s">
        <v>1</v>
      </c>
      <c r="J998" s="209" t="s">
        <v>1378</v>
      </c>
      <c r="K998" s="216" t="s">
        <v>3785</v>
      </c>
      <c r="L998" s="217" t="s">
        <v>4771</v>
      </c>
      <c r="M998" s="217" t="s">
        <v>4830</v>
      </c>
      <c r="N998" s="55" t="s">
        <v>2240</v>
      </c>
      <c r="O998" s="55"/>
      <c r="P998" s="222" t="s">
        <v>3382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2240</v>
      </c>
      <c r="X998" s="57" t="s">
        <v>2240</v>
      </c>
      <c r="Y998" s="57" t="s">
        <v>2240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 hidden="1">
      <c r="A999" s="48">
        <f t="shared" si="260"/>
        <v>999</v>
      </c>
      <c r="B999" s="47">
        <f t="shared" si="261"/>
        <v>975</v>
      </c>
      <c r="C999" s="214" t="s">
        <v>3772</v>
      </c>
      <c r="D999" s="214" t="s">
        <v>3177</v>
      </c>
      <c r="E999" s="209" t="s">
        <v>519</v>
      </c>
      <c r="F999" s="209" t="s">
        <v>873</v>
      </c>
      <c r="G999" s="220">
        <v>0</v>
      </c>
      <c r="H999" s="220">
        <v>0</v>
      </c>
      <c r="I999" s="209" t="s">
        <v>1</v>
      </c>
      <c r="J999" s="209" t="s">
        <v>1378</v>
      </c>
      <c r="K999" s="216" t="s">
        <v>3785</v>
      </c>
      <c r="L999" s="217" t="s">
        <v>4771</v>
      </c>
      <c r="M999" s="217" t="s">
        <v>4830</v>
      </c>
      <c r="N999" s="55" t="s">
        <v>2240</v>
      </c>
      <c r="O999" s="55"/>
      <c r="P999" s="222" t="s">
        <v>3177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2240</v>
      </c>
      <c r="X999" s="57" t="s">
        <v>2240</v>
      </c>
      <c r="Y999" s="57" t="s">
        <v>2240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 hidden="1">
      <c r="A1000" s="48">
        <f t="shared" si="260"/>
        <v>1000</v>
      </c>
      <c r="B1000" s="47">
        <f t="shared" si="261"/>
        <v>976</v>
      </c>
      <c r="C1000" s="214" t="s">
        <v>3772</v>
      </c>
      <c r="D1000" s="214" t="s">
        <v>3178</v>
      </c>
      <c r="E1000" s="209" t="s">
        <v>519</v>
      </c>
      <c r="F1000" s="209" t="s">
        <v>874</v>
      </c>
      <c r="G1000" s="220">
        <v>0</v>
      </c>
      <c r="H1000" s="220">
        <v>0</v>
      </c>
      <c r="I1000" s="209" t="s">
        <v>1</v>
      </c>
      <c r="J1000" s="209" t="s">
        <v>1378</v>
      </c>
      <c r="K1000" s="216" t="s">
        <v>3785</v>
      </c>
      <c r="L1000" s="217" t="s">
        <v>4771</v>
      </c>
      <c r="M1000" s="217" t="s">
        <v>4830</v>
      </c>
      <c r="N1000" s="55" t="s">
        <v>2240</v>
      </c>
      <c r="O1000" s="55"/>
      <c r="P1000" s="222" t="s">
        <v>3178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2240</v>
      </c>
      <c r="X1000" s="57" t="s">
        <v>2240</v>
      </c>
      <c r="Y1000" s="57" t="s">
        <v>2240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 hidden="1">
      <c r="A1001" s="48">
        <f t="shared" si="260"/>
        <v>1001</v>
      </c>
      <c r="B1001" s="47">
        <f t="shared" si="261"/>
        <v>977</v>
      </c>
      <c r="C1001" s="214" t="s">
        <v>3772</v>
      </c>
      <c r="D1001" s="214" t="s">
        <v>3179</v>
      </c>
      <c r="E1001" s="209" t="s">
        <v>519</v>
      </c>
      <c r="F1001" s="209" t="s">
        <v>875</v>
      </c>
      <c r="G1001" s="220">
        <v>0</v>
      </c>
      <c r="H1001" s="220">
        <v>0</v>
      </c>
      <c r="I1001" s="209" t="s">
        <v>1</v>
      </c>
      <c r="J1001" s="209" t="s">
        <v>1378</v>
      </c>
      <c r="K1001" s="216" t="s">
        <v>3785</v>
      </c>
      <c r="L1001" s="217" t="s">
        <v>4771</v>
      </c>
      <c r="M1001" s="217" t="s">
        <v>4830</v>
      </c>
      <c r="N1001" s="55" t="s">
        <v>2240</v>
      </c>
      <c r="O1001" s="55"/>
      <c r="P1001" s="222" t="s">
        <v>3179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2240</v>
      </c>
      <c r="X1001" s="57" t="s">
        <v>2240</v>
      </c>
      <c r="Y1001" s="57" t="s">
        <v>2240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 hidden="1">
      <c r="A1002" s="48">
        <f t="shared" si="260"/>
        <v>1002</v>
      </c>
      <c r="B1002" s="47">
        <f t="shared" si="261"/>
        <v>978</v>
      </c>
      <c r="C1002" s="214" t="s">
        <v>3771</v>
      </c>
      <c r="D1002" s="214" t="s">
        <v>7</v>
      </c>
      <c r="E1002" s="209" t="s">
        <v>519</v>
      </c>
      <c r="F1002" s="209" t="s">
        <v>876</v>
      </c>
      <c r="G1002" s="220">
        <v>0</v>
      </c>
      <c r="H1002" s="220">
        <v>0</v>
      </c>
      <c r="I1002" s="209" t="s">
        <v>1</v>
      </c>
      <c r="J1002" s="209" t="s">
        <v>1378</v>
      </c>
      <c r="K1002" s="216" t="s">
        <v>3785</v>
      </c>
      <c r="L1002" s="217" t="s">
        <v>4771</v>
      </c>
      <c r="M1002" s="217" t="s">
        <v>4830</v>
      </c>
      <c r="N1002" s="55" t="s">
        <v>2240</v>
      </c>
      <c r="O1002" s="55"/>
      <c r="P1002" s="222" t="s">
        <v>3383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2240</v>
      </c>
      <c r="X1002" s="57" t="s">
        <v>2240</v>
      </c>
      <c r="Y1002" s="57" t="s">
        <v>2240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 hidden="1">
      <c r="A1003" s="48">
        <f t="shared" si="260"/>
        <v>1003</v>
      </c>
      <c r="B1003" s="47">
        <f t="shared" si="261"/>
        <v>979</v>
      </c>
      <c r="C1003" s="214" t="s">
        <v>3771</v>
      </c>
      <c r="D1003" s="214" t="s">
        <v>7</v>
      </c>
      <c r="E1003" s="209" t="s">
        <v>519</v>
      </c>
      <c r="F1003" s="209" t="s">
        <v>877</v>
      </c>
      <c r="G1003" s="220">
        <v>0</v>
      </c>
      <c r="H1003" s="220">
        <v>0</v>
      </c>
      <c r="I1003" s="209" t="s">
        <v>1</v>
      </c>
      <c r="J1003" s="209" t="s">
        <v>1378</v>
      </c>
      <c r="K1003" s="216" t="s">
        <v>3785</v>
      </c>
      <c r="L1003" s="217" t="s">
        <v>4771</v>
      </c>
      <c r="M1003" s="217" t="s">
        <v>4830</v>
      </c>
      <c r="N1003" s="55" t="s">
        <v>2240</v>
      </c>
      <c r="O1003" s="55"/>
      <c r="P1003" s="222" t="s">
        <v>3384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2240</v>
      </c>
      <c r="X1003" s="57" t="s">
        <v>2240</v>
      </c>
      <c r="Y1003" s="57" t="s">
        <v>2240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 hidden="1">
      <c r="A1004" s="48">
        <f t="shared" si="260"/>
        <v>1004</v>
      </c>
      <c r="B1004" s="47">
        <f t="shared" si="261"/>
        <v>980</v>
      </c>
      <c r="C1004" s="214" t="s">
        <v>3772</v>
      </c>
      <c r="D1004" s="214" t="s">
        <v>3180</v>
      </c>
      <c r="E1004" s="209" t="s">
        <v>519</v>
      </c>
      <c r="F1004" s="209" t="s">
        <v>878</v>
      </c>
      <c r="G1004" s="220">
        <v>0</v>
      </c>
      <c r="H1004" s="220">
        <v>0</v>
      </c>
      <c r="I1004" s="209" t="s">
        <v>1</v>
      </c>
      <c r="J1004" s="209" t="s">
        <v>1378</v>
      </c>
      <c r="K1004" s="216" t="s">
        <v>3785</v>
      </c>
      <c r="L1004" s="217" t="s">
        <v>4771</v>
      </c>
      <c r="M1004" s="217" t="s">
        <v>4830</v>
      </c>
      <c r="N1004" s="55" t="s">
        <v>2240</v>
      </c>
      <c r="O1004" s="55"/>
      <c r="P1004" s="222" t="s">
        <v>3180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2240</v>
      </c>
      <c r="X1004" s="57" t="s">
        <v>2240</v>
      </c>
      <c r="Y1004" s="57" t="s">
        <v>2240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 hidden="1">
      <c r="A1005" s="48">
        <f t="shared" si="260"/>
        <v>1005</v>
      </c>
      <c r="B1005" s="47">
        <f t="shared" si="261"/>
        <v>981</v>
      </c>
      <c r="C1005" s="214" t="s">
        <v>3772</v>
      </c>
      <c r="D1005" s="214" t="s">
        <v>2067</v>
      </c>
      <c r="E1005" s="209" t="s">
        <v>519</v>
      </c>
      <c r="F1005" s="209" t="s">
        <v>801</v>
      </c>
      <c r="G1005" s="220">
        <v>0</v>
      </c>
      <c r="H1005" s="220">
        <v>0</v>
      </c>
      <c r="I1005" s="209" t="s">
        <v>1</v>
      </c>
      <c r="J1005" s="209" t="s">
        <v>1378</v>
      </c>
      <c r="K1005" s="216" t="s">
        <v>3785</v>
      </c>
      <c r="L1005" s="217" t="s">
        <v>4771</v>
      </c>
      <c r="M1005" s="217" t="s">
        <v>4830</v>
      </c>
      <c r="N1005" s="55" t="s">
        <v>2240</v>
      </c>
      <c r="O1005" s="55"/>
      <c r="P1005" s="222" t="s">
        <v>2067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2240</v>
      </c>
      <c r="X1005" s="57" t="s">
        <v>2240</v>
      </c>
      <c r="Y1005" s="57" t="s">
        <v>2240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 hidden="1">
      <c r="A1006" s="48">
        <f t="shared" si="260"/>
        <v>1006</v>
      </c>
      <c r="B1006" s="47">
        <f t="shared" si="261"/>
        <v>982</v>
      </c>
      <c r="C1006" s="214" t="s">
        <v>3772</v>
      </c>
      <c r="D1006" s="214" t="s">
        <v>996</v>
      </c>
      <c r="E1006" s="209" t="s">
        <v>519</v>
      </c>
      <c r="F1006" s="209" t="s">
        <v>273</v>
      </c>
      <c r="G1006" s="220">
        <v>0</v>
      </c>
      <c r="H1006" s="220">
        <v>0</v>
      </c>
      <c r="I1006" s="209" t="s">
        <v>1</v>
      </c>
      <c r="J1006" s="209" t="s">
        <v>1378</v>
      </c>
      <c r="K1006" s="216" t="s">
        <v>3785</v>
      </c>
      <c r="L1006" s="217" t="s">
        <v>4771</v>
      </c>
      <c r="M1006" s="217" t="s">
        <v>4830</v>
      </c>
      <c r="N1006" s="55" t="s">
        <v>2240</v>
      </c>
      <c r="O1006" s="55"/>
      <c r="P1006" s="222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2240</v>
      </c>
      <c r="X1006" s="57" t="s">
        <v>2240</v>
      </c>
      <c r="Y1006" s="57" t="s">
        <v>2240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 hidden="1">
      <c r="A1007" s="48">
        <f t="shared" si="260"/>
        <v>1007</v>
      </c>
      <c r="B1007" s="47">
        <f t="shared" si="261"/>
        <v>983</v>
      </c>
      <c r="C1007" s="214" t="s">
        <v>3772</v>
      </c>
      <c r="D1007" s="214" t="s">
        <v>997</v>
      </c>
      <c r="E1007" s="209" t="s">
        <v>519</v>
      </c>
      <c r="F1007" s="209" t="s">
        <v>274</v>
      </c>
      <c r="G1007" s="220">
        <v>0</v>
      </c>
      <c r="H1007" s="220">
        <v>0</v>
      </c>
      <c r="I1007" s="209" t="s">
        <v>1</v>
      </c>
      <c r="J1007" s="209" t="s">
        <v>1378</v>
      </c>
      <c r="K1007" s="216" t="s">
        <v>3785</v>
      </c>
      <c r="L1007" s="217" t="s">
        <v>4771</v>
      </c>
      <c r="M1007" s="217" t="s">
        <v>4830</v>
      </c>
      <c r="N1007" s="55" t="s">
        <v>2240</v>
      </c>
      <c r="O1007" s="55"/>
      <c r="P1007" s="222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2240</v>
      </c>
      <c r="X1007" s="57" t="s">
        <v>2240</v>
      </c>
      <c r="Y1007" s="57" t="s">
        <v>2240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 hidden="1">
      <c r="A1008" s="48">
        <f t="shared" si="260"/>
        <v>1008</v>
      </c>
      <c r="B1008" s="47">
        <f t="shared" si="261"/>
        <v>984</v>
      </c>
      <c r="C1008" s="214" t="s">
        <v>3772</v>
      </c>
      <c r="D1008" s="214" t="s">
        <v>998</v>
      </c>
      <c r="E1008" s="209" t="s">
        <v>519</v>
      </c>
      <c r="F1008" s="209" t="s">
        <v>268</v>
      </c>
      <c r="G1008" s="220">
        <v>0</v>
      </c>
      <c r="H1008" s="220">
        <v>0</v>
      </c>
      <c r="I1008" s="209" t="s">
        <v>1</v>
      </c>
      <c r="J1008" s="209" t="s">
        <v>1378</v>
      </c>
      <c r="K1008" s="216" t="s">
        <v>3785</v>
      </c>
      <c r="L1008" s="217" t="s">
        <v>4771</v>
      </c>
      <c r="M1008" s="217" t="s">
        <v>4830</v>
      </c>
      <c r="N1008" s="55" t="s">
        <v>2240</v>
      </c>
      <c r="O1008" s="55"/>
      <c r="P1008" s="222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2240</v>
      </c>
      <c r="X1008" s="57" t="s">
        <v>2240</v>
      </c>
      <c r="Y1008" s="57" t="s">
        <v>2240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 hidden="1">
      <c r="A1009" s="48">
        <f t="shared" si="260"/>
        <v>1009</v>
      </c>
      <c r="B1009" s="47">
        <f t="shared" si="261"/>
        <v>985</v>
      </c>
      <c r="C1009" s="214" t="s">
        <v>3772</v>
      </c>
      <c r="D1009" s="214" t="s">
        <v>999</v>
      </c>
      <c r="E1009" s="209" t="s">
        <v>519</v>
      </c>
      <c r="F1009" s="209" t="s">
        <v>269</v>
      </c>
      <c r="G1009" s="220">
        <v>0</v>
      </c>
      <c r="H1009" s="220">
        <v>0</v>
      </c>
      <c r="I1009" s="209" t="s">
        <v>1</v>
      </c>
      <c r="J1009" s="209" t="s">
        <v>1378</v>
      </c>
      <c r="K1009" s="216" t="s">
        <v>3785</v>
      </c>
      <c r="L1009" s="217" t="s">
        <v>4771</v>
      </c>
      <c r="M1009" s="217" t="s">
        <v>4830</v>
      </c>
      <c r="N1009" s="55" t="s">
        <v>2240</v>
      </c>
      <c r="O1009" s="55"/>
      <c r="P1009" s="222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2240</v>
      </c>
      <c r="X1009" s="57" t="s">
        <v>2240</v>
      </c>
      <c r="Y1009" s="57" t="s">
        <v>2240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 hidden="1">
      <c r="A1010" s="48">
        <f t="shared" si="260"/>
        <v>1010</v>
      </c>
      <c r="B1010" s="47">
        <f t="shared" si="261"/>
        <v>986</v>
      </c>
      <c r="C1010" s="214" t="s">
        <v>3772</v>
      </c>
      <c r="D1010" s="214" t="s">
        <v>1000</v>
      </c>
      <c r="E1010" s="209" t="s">
        <v>519</v>
      </c>
      <c r="F1010" s="209" t="s">
        <v>879</v>
      </c>
      <c r="G1010" s="220">
        <v>0</v>
      </c>
      <c r="H1010" s="220">
        <v>0</v>
      </c>
      <c r="I1010" s="209" t="s">
        <v>1</v>
      </c>
      <c r="J1010" s="209" t="s">
        <v>1378</v>
      </c>
      <c r="K1010" s="216" t="s">
        <v>3785</v>
      </c>
      <c r="L1010" s="217" t="s">
        <v>4771</v>
      </c>
      <c r="M1010" s="217" t="s">
        <v>4830</v>
      </c>
      <c r="N1010" s="55" t="s">
        <v>2240</v>
      </c>
      <c r="O1010" s="55"/>
      <c r="P1010" s="222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2240</v>
      </c>
      <c r="X1010" s="57" t="s">
        <v>2240</v>
      </c>
      <c r="Y1010" s="57" t="s">
        <v>2240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 hidden="1">
      <c r="A1011" s="48">
        <f t="shared" si="260"/>
        <v>1011</v>
      </c>
      <c r="B1011" s="47">
        <f t="shared" si="261"/>
        <v>987</v>
      </c>
      <c r="C1011" s="214" t="s">
        <v>3772</v>
      </c>
      <c r="D1011" s="214" t="s">
        <v>1001</v>
      </c>
      <c r="E1011" s="209" t="s">
        <v>519</v>
      </c>
      <c r="F1011" s="209" t="s">
        <v>880</v>
      </c>
      <c r="G1011" s="220">
        <v>0</v>
      </c>
      <c r="H1011" s="220">
        <v>0</v>
      </c>
      <c r="I1011" s="209" t="s">
        <v>1</v>
      </c>
      <c r="J1011" s="209" t="s">
        <v>1378</v>
      </c>
      <c r="K1011" s="216" t="s">
        <v>3785</v>
      </c>
      <c r="L1011" s="217" t="s">
        <v>4771</v>
      </c>
      <c r="M1011" s="217" t="s">
        <v>4830</v>
      </c>
      <c r="N1011" s="55" t="s">
        <v>2240</v>
      </c>
      <c r="O1011" s="55"/>
      <c r="P1011" s="222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2240</v>
      </c>
      <c r="X1011" s="57" t="s">
        <v>2240</v>
      </c>
      <c r="Y1011" s="57" t="s">
        <v>2240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 hidden="1">
      <c r="A1012" s="48">
        <f t="shared" si="260"/>
        <v>1012</v>
      </c>
      <c r="B1012" s="47">
        <f t="shared" si="261"/>
        <v>988</v>
      </c>
      <c r="C1012" s="214" t="s">
        <v>3772</v>
      </c>
      <c r="D1012" s="214" t="s">
        <v>2137</v>
      </c>
      <c r="E1012" s="209" t="s">
        <v>519</v>
      </c>
      <c r="F1012" s="209" t="s">
        <v>881</v>
      </c>
      <c r="G1012" s="220">
        <v>0</v>
      </c>
      <c r="H1012" s="220">
        <v>0</v>
      </c>
      <c r="I1012" s="209" t="s">
        <v>1</v>
      </c>
      <c r="J1012" s="209" t="s">
        <v>1378</v>
      </c>
      <c r="K1012" s="216" t="s">
        <v>3785</v>
      </c>
      <c r="L1012" s="217" t="s">
        <v>4771</v>
      </c>
      <c r="M1012" s="217" t="s">
        <v>4830</v>
      </c>
      <c r="N1012" s="55" t="s">
        <v>2240</v>
      </c>
      <c r="O1012" s="55"/>
      <c r="P1012" s="222" t="s">
        <v>2137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2240</v>
      </c>
      <c r="X1012" s="57" t="s">
        <v>2240</v>
      </c>
      <c r="Y1012" s="57" t="s">
        <v>2240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 hidden="1">
      <c r="A1013" s="48">
        <f t="shared" si="260"/>
        <v>1013</v>
      </c>
      <c r="B1013" s="47">
        <f t="shared" si="261"/>
        <v>989</v>
      </c>
      <c r="C1013" s="214" t="s">
        <v>3772</v>
      </c>
      <c r="D1013" s="214" t="s">
        <v>2138</v>
      </c>
      <c r="E1013" s="209" t="s">
        <v>519</v>
      </c>
      <c r="F1013" s="209" t="s">
        <v>882</v>
      </c>
      <c r="G1013" s="220">
        <v>0</v>
      </c>
      <c r="H1013" s="220">
        <v>0</v>
      </c>
      <c r="I1013" s="209" t="s">
        <v>1</v>
      </c>
      <c r="J1013" s="209" t="s">
        <v>1378</v>
      </c>
      <c r="K1013" s="216" t="s">
        <v>3785</v>
      </c>
      <c r="L1013" s="217" t="s">
        <v>4771</v>
      </c>
      <c r="M1013" s="217" t="s">
        <v>4830</v>
      </c>
      <c r="N1013" s="55" t="s">
        <v>2240</v>
      </c>
      <c r="O1013" s="55"/>
      <c r="P1013" s="222" t="s">
        <v>2138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2240</v>
      </c>
      <c r="X1013" s="57" t="s">
        <v>2240</v>
      </c>
      <c r="Y1013" s="57" t="s">
        <v>2240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 hidden="1">
      <c r="A1014" s="48">
        <f t="shared" si="260"/>
        <v>1014</v>
      </c>
      <c r="B1014" s="47">
        <f t="shared" si="261"/>
        <v>990</v>
      </c>
      <c r="C1014" s="214" t="s">
        <v>3772</v>
      </c>
      <c r="D1014" s="214" t="s">
        <v>5151</v>
      </c>
      <c r="E1014" s="209" t="s">
        <v>519</v>
      </c>
      <c r="F1014" s="209" t="s">
        <v>5150</v>
      </c>
      <c r="G1014" s="220">
        <v>0</v>
      </c>
      <c r="H1014" s="220">
        <v>0</v>
      </c>
      <c r="I1014" s="209" t="s">
        <v>1</v>
      </c>
      <c r="J1014" s="209" t="s">
        <v>1378</v>
      </c>
      <c r="K1014" s="216" t="s">
        <v>3785</v>
      </c>
      <c r="L1014" s="217" t="s">
        <v>4771</v>
      </c>
      <c r="M1014" s="217" t="s">
        <v>4830</v>
      </c>
      <c r="N1014" s="55" t="s">
        <v>2240</v>
      </c>
      <c r="O1014" s="55"/>
      <c r="P1014" s="222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2240</v>
      </c>
      <c r="X1014" s="57" t="s">
        <v>2240</v>
      </c>
      <c r="Y1014" s="57" t="s">
        <v>2240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 hidden="1">
      <c r="A1015" s="48">
        <f t="shared" si="260"/>
        <v>1015</v>
      </c>
      <c r="B1015" s="47">
        <f t="shared" si="261"/>
        <v>991</v>
      </c>
      <c r="C1015" s="214" t="s">
        <v>3772</v>
      </c>
      <c r="D1015" s="214" t="s">
        <v>7</v>
      </c>
      <c r="E1015" s="209" t="s">
        <v>1354</v>
      </c>
      <c r="F1015" s="209" t="s">
        <v>480</v>
      </c>
      <c r="G1015" s="220">
        <v>0</v>
      </c>
      <c r="H1015" s="220">
        <v>0</v>
      </c>
      <c r="I1015" s="209" t="s">
        <v>1</v>
      </c>
      <c r="J1015" s="209" t="s">
        <v>1378</v>
      </c>
      <c r="K1015" s="216" t="s">
        <v>3785</v>
      </c>
      <c r="L1015" s="217" t="s">
        <v>4771</v>
      </c>
      <c r="M1015" s="217" t="s">
        <v>4830</v>
      </c>
      <c r="N1015" s="55" t="s">
        <v>2240</v>
      </c>
      <c r="O1015" s="55"/>
      <c r="P1015" s="222" t="s">
        <v>2176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2240</v>
      </c>
      <c r="X1015" s="57" t="s">
        <v>2240</v>
      </c>
      <c r="Y1015" s="57" t="s">
        <v>2240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 hidden="1">
      <c r="A1016" s="48">
        <f t="shared" si="260"/>
        <v>1016</v>
      </c>
      <c r="B1016" s="47">
        <f t="shared" si="261"/>
        <v>992</v>
      </c>
      <c r="C1016" s="214" t="s">
        <v>4506</v>
      </c>
      <c r="D1016" s="214" t="s">
        <v>12</v>
      </c>
      <c r="E1016" s="209" t="s">
        <v>4507</v>
      </c>
      <c r="F1016" s="209" t="s">
        <v>214</v>
      </c>
      <c r="G1016" s="220">
        <v>0</v>
      </c>
      <c r="H1016" s="220">
        <v>9999</v>
      </c>
      <c r="I1016" s="209" t="s">
        <v>1</v>
      </c>
      <c r="J1016" s="209" t="s">
        <v>1378</v>
      </c>
      <c r="K1016" s="216" t="s">
        <v>3785</v>
      </c>
      <c r="L1016" s="217" t="s">
        <v>4771</v>
      </c>
      <c r="M1016" s="217" t="s">
        <v>4830</v>
      </c>
      <c r="N1016" s="55" t="s">
        <v>2240</v>
      </c>
      <c r="O1016" s="55"/>
      <c r="P1016" s="222" t="s">
        <v>4542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2240</v>
      </c>
      <c r="X1016" s="57" t="s">
        <v>2240</v>
      </c>
      <c r="Y1016" s="57" t="s">
        <v>2240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 hidden="1">
      <c r="A1017" s="48">
        <f t="shared" si="260"/>
        <v>1017</v>
      </c>
      <c r="B1017" s="47">
        <f t="shared" si="261"/>
        <v>993</v>
      </c>
      <c r="C1017" s="214" t="s">
        <v>4509</v>
      </c>
      <c r="D1017" s="214" t="s">
        <v>12</v>
      </c>
      <c r="E1017" s="209" t="s">
        <v>4508</v>
      </c>
      <c r="F1017" s="209" t="s">
        <v>214</v>
      </c>
      <c r="G1017" s="220">
        <v>0</v>
      </c>
      <c r="H1017" s="220">
        <v>9999</v>
      </c>
      <c r="I1017" s="209" t="s">
        <v>1</v>
      </c>
      <c r="J1017" s="209" t="s">
        <v>1378</v>
      </c>
      <c r="K1017" s="216" t="s">
        <v>3785</v>
      </c>
      <c r="L1017" s="217" t="s">
        <v>4771</v>
      </c>
      <c r="M1017" s="217" t="s">
        <v>4830</v>
      </c>
      <c r="N1017" s="55" t="s">
        <v>2240</v>
      </c>
      <c r="O1017" s="55"/>
      <c r="P1017" s="222" t="s">
        <v>4543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2240</v>
      </c>
      <c r="X1017" s="57" t="s">
        <v>2240</v>
      </c>
      <c r="Y1017" s="57" t="s">
        <v>2240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 hidden="1">
      <c r="A1018" s="48">
        <f t="shared" si="260"/>
        <v>1018</v>
      </c>
      <c r="B1018" s="47">
        <f t="shared" si="261"/>
        <v>994</v>
      </c>
      <c r="C1018" s="214" t="s">
        <v>4721</v>
      </c>
      <c r="D1018" s="214" t="s">
        <v>7</v>
      </c>
      <c r="E1018" s="209" t="s">
        <v>4722</v>
      </c>
      <c r="F1018" s="209" t="s">
        <v>1244</v>
      </c>
      <c r="G1018" s="220">
        <v>0</v>
      </c>
      <c r="H1018" s="220">
        <v>0</v>
      </c>
      <c r="I1018" s="209" t="s">
        <v>1</v>
      </c>
      <c r="J1018" s="209" t="s">
        <v>1378</v>
      </c>
      <c r="K1018" s="216" t="s">
        <v>3785</v>
      </c>
      <c r="L1018" s="217" t="s">
        <v>4771</v>
      </c>
      <c r="M1018" s="217" t="s">
        <v>4830</v>
      </c>
      <c r="N1018" s="55" t="s">
        <v>2240</v>
      </c>
      <c r="O1018" s="55"/>
      <c r="P1018" s="222" t="s">
        <v>4724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2240</v>
      </c>
      <c r="X1018" s="57" t="s">
        <v>2240</v>
      </c>
      <c r="Y1018" s="57" t="s">
        <v>2240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 hidden="1">
      <c r="A1019" s="48">
        <f t="shared" si="260"/>
        <v>1019</v>
      </c>
      <c r="B1019" s="47">
        <f t="shared" si="261"/>
        <v>995</v>
      </c>
      <c r="C1019" s="214" t="s">
        <v>4726</v>
      </c>
      <c r="D1019" s="214" t="s">
        <v>7</v>
      </c>
      <c r="E1019" s="209" t="s">
        <v>519</v>
      </c>
      <c r="F1019" s="209" t="s">
        <v>795</v>
      </c>
      <c r="G1019" s="220">
        <v>0</v>
      </c>
      <c r="H1019" s="220">
        <v>0</v>
      </c>
      <c r="I1019" s="209" t="s">
        <v>1</v>
      </c>
      <c r="J1019" s="209" t="s">
        <v>1378</v>
      </c>
      <c r="K1019" s="216" t="s">
        <v>3785</v>
      </c>
      <c r="L1019" s="217" t="s">
        <v>4771</v>
      </c>
      <c r="M1019" s="217" t="s">
        <v>4830</v>
      </c>
      <c r="N1019" s="55" t="s">
        <v>2240</v>
      </c>
      <c r="O1019" s="55"/>
      <c r="P1019" s="222" t="s">
        <v>4737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2240</v>
      </c>
      <c r="X1019" s="57" t="s">
        <v>2240</v>
      </c>
      <c r="Y1019" s="57" t="s">
        <v>2240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 hidden="1">
      <c r="A1020" s="48">
        <f t="shared" si="260"/>
        <v>1020</v>
      </c>
      <c r="B1020" s="47">
        <f t="shared" si="261"/>
        <v>996</v>
      </c>
      <c r="C1020" s="214" t="s">
        <v>4727</v>
      </c>
      <c r="D1020" s="214" t="s">
        <v>7</v>
      </c>
      <c r="E1020" s="209" t="s">
        <v>519</v>
      </c>
      <c r="F1020" s="209" t="s">
        <v>797</v>
      </c>
      <c r="G1020" s="220">
        <v>0</v>
      </c>
      <c r="H1020" s="220">
        <v>0</v>
      </c>
      <c r="I1020" s="209" t="s">
        <v>1</v>
      </c>
      <c r="J1020" s="209" t="s">
        <v>1378</v>
      </c>
      <c r="K1020" s="216" t="s">
        <v>3785</v>
      </c>
      <c r="L1020" s="217" t="s">
        <v>4771</v>
      </c>
      <c r="M1020" s="217" t="s">
        <v>4830</v>
      </c>
      <c r="N1020" s="55" t="s">
        <v>2240</v>
      </c>
      <c r="O1020" s="55"/>
      <c r="P1020" s="222" t="s">
        <v>4738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2240</v>
      </c>
      <c r="X1020" s="57" t="s">
        <v>2240</v>
      </c>
      <c r="Y1020" s="57" t="s">
        <v>2240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 hidden="1">
      <c r="A1021" s="48">
        <f t="shared" si="260"/>
        <v>1021</v>
      </c>
      <c r="B1021" s="47">
        <f t="shared" si="261"/>
        <v>997</v>
      </c>
      <c r="C1021" s="214" t="s">
        <v>3772</v>
      </c>
      <c r="D1021" s="214" t="s">
        <v>4728</v>
      </c>
      <c r="E1021" s="209" t="s">
        <v>519</v>
      </c>
      <c r="F1021" s="209" t="s">
        <v>4729</v>
      </c>
      <c r="G1021" s="220">
        <v>0</v>
      </c>
      <c r="H1021" s="220">
        <v>0</v>
      </c>
      <c r="I1021" s="209" t="s">
        <v>1</v>
      </c>
      <c r="J1021" s="209" t="s">
        <v>1378</v>
      </c>
      <c r="K1021" s="216" t="s">
        <v>3785</v>
      </c>
      <c r="L1021" s="217" t="s">
        <v>4771</v>
      </c>
      <c r="M1021" s="217" t="s">
        <v>4830</v>
      </c>
      <c r="N1021" s="55" t="s">
        <v>2240</v>
      </c>
      <c r="O1021" s="55"/>
      <c r="P1021" s="222" t="s">
        <v>4728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2240</v>
      </c>
      <c r="X1021" s="57" t="s">
        <v>2240</v>
      </c>
      <c r="Y1021" s="57" t="s">
        <v>2240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 hidden="1">
      <c r="A1022" s="48">
        <f t="shared" si="260"/>
        <v>1022</v>
      </c>
      <c r="B1022" s="47">
        <f t="shared" si="261"/>
        <v>998</v>
      </c>
      <c r="C1022" s="214" t="s">
        <v>3772</v>
      </c>
      <c r="D1022" s="214" t="s">
        <v>4744</v>
      </c>
      <c r="E1022" s="209" t="s">
        <v>519</v>
      </c>
      <c r="F1022" s="209" t="s">
        <v>4745</v>
      </c>
      <c r="G1022" s="220">
        <v>0</v>
      </c>
      <c r="H1022" s="220">
        <v>0</v>
      </c>
      <c r="I1022" s="209" t="s">
        <v>1</v>
      </c>
      <c r="J1022" s="209" t="s">
        <v>1378</v>
      </c>
      <c r="K1022" s="216" t="s">
        <v>3785</v>
      </c>
      <c r="L1022" s="217" t="s">
        <v>4771</v>
      </c>
      <c r="M1022" s="217" t="s">
        <v>4830</v>
      </c>
      <c r="N1022" s="55" t="s">
        <v>2240</v>
      </c>
      <c r="O1022" s="55"/>
      <c r="P1022" s="222" t="s">
        <v>4744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2240</v>
      </c>
      <c r="X1022" s="57" t="s">
        <v>2240</v>
      </c>
      <c r="Y1022" s="57" t="s">
        <v>2240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 hidden="1">
      <c r="A1023" s="48">
        <f t="shared" si="260"/>
        <v>1023</v>
      </c>
      <c r="B1023" s="47">
        <f t="shared" si="261"/>
        <v>999</v>
      </c>
      <c r="C1023" s="214" t="s">
        <v>3772</v>
      </c>
      <c r="D1023" s="214" t="s">
        <v>4767</v>
      </c>
      <c r="E1023" s="209" t="s">
        <v>519</v>
      </c>
      <c r="F1023" s="209" t="s">
        <v>1079</v>
      </c>
      <c r="G1023" s="220">
        <v>0</v>
      </c>
      <c r="H1023" s="220">
        <v>0</v>
      </c>
      <c r="I1023" s="209" t="s">
        <v>1</v>
      </c>
      <c r="J1023" s="209" t="s">
        <v>1378</v>
      </c>
      <c r="K1023" s="216" t="s">
        <v>3785</v>
      </c>
      <c r="L1023" s="217" t="s">
        <v>4771</v>
      </c>
      <c r="M1023" s="217" t="s">
        <v>4830</v>
      </c>
      <c r="N1023" s="55" t="s">
        <v>2240</v>
      </c>
      <c r="O1023" s="55"/>
      <c r="P1023" s="222" t="s">
        <v>4767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2240</v>
      </c>
      <c r="X1023" s="57" t="s">
        <v>2240</v>
      </c>
      <c r="Y1023" s="57" t="s">
        <v>2240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 hidden="1">
      <c r="A1024" s="48">
        <f t="shared" si="260"/>
        <v>1024</v>
      </c>
      <c r="B1024" s="47">
        <f t="shared" si="261"/>
        <v>1000</v>
      </c>
      <c r="C1024" s="214" t="s">
        <v>3772</v>
      </c>
      <c r="D1024" s="214" t="s">
        <v>4742</v>
      </c>
      <c r="E1024" s="209" t="s">
        <v>519</v>
      </c>
      <c r="F1024" s="209" t="s">
        <v>4743</v>
      </c>
      <c r="G1024" s="220">
        <v>0</v>
      </c>
      <c r="H1024" s="220">
        <v>0</v>
      </c>
      <c r="I1024" s="209" t="s">
        <v>1</v>
      </c>
      <c r="J1024" s="209" t="s">
        <v>1378</v>
      </c>
      <c r="K1024" s="216" t="s">
        <v>3785</v>
      </c>
      <c r="L1024" s="217" t="s">
        <v>4771</v>
      </c>
      <c r="M1024" s="217" t="s">
        <v>4830</v>
      </c>
      <c r="N1024" s="55" t="s">
        <v>2240</v>
      </c>
      <c r="O1024" s="55"/>
      <c r="P1024" s="222" t="s">
        <v>4742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2240</v>
      </c>
      <c r="X1024" s="57" t="s">
        <v>2240</v>
      </c>
      <c r="Y1024" s="57" t="s">
        <v>2240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 hidden="1">
      <c r="A1025" s="48">
        <f t="shared" si="260"/>
        <v>1025</v>
      </c>
      <c r="B1025" s="47">
        <f t="shared" si="261"/>
        <v>1001</v>
      </c>
      <c r="C1025" s="214" t="s">
        <v>3772</v>
      </c>
      <c r="D1025" s="214" t="s">
        <v>4774</v>
      </c>
      <c r="E1025" s="209" t="s">
        <v>519</v>
      </c>
      <c r="F1025" s="209" t="s">
        <v>4781</v>
      </c>
      <c r="G1025" s="220">
        <v>0</v>
      </c>
      <c r="H1025" s="220">
        <v>0</v>
      </c>
      <c r="I1025" s="209" t="s">
        <v>1</v>
      </c>
      <c r="J1025" s="209" t="s">
        <v>1378</v>
      </c>
      <c r="K1025" s="216" t="s">
        <v>3785</v>
      </c>
      <c r="L1025" s="217" t="s">
        <v>4771</v>
      </c>
      <c r="M1025" s="217" t="s">
        <v>4830</v>
      </c>
      <c r="N1025" s="55" t="s">
        <v>2240</v>
      </c>
      <c r="O1025" s="55"/>
      <c r="P1025" s="222" t="s">
        <v>4774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2240</v>
      </c>
      <c r="X1025" s="57" t="s">
        <v>2240</v>
      </c>
      <c r="Y1025" s="57" t="s">
        <v>2240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 hidden="1">
      <c r="A1026" s="48">
        <f t="shared" si="260"/>
        <v>1026</v>
      </c>
      <c r="B1026" s="47">
        <f t="shared" si="261"/>
        <v>1002</v>
      </c>
      <c r="C1026" s="214" t="s">
        <v>4879</v>
      </c>
      <c r="D1026" s="214" t="s">
        <v>7</v>
      </c>
      <c r="E1026" s="209" t="s">
        <v>5011</v>
      </c>
      <c r="F1026" s="209" t="s">
        <v>449</v>
      </c>
      <c r="G1026" s="220">
        <v>0</v>
      </c>
      <c r="H1026" s="220">
        <v>0</v>
      </c>
      <c r="I1026" s="209" t="s">
        <v>1</v>
      </c>
      <c r="J1026" s="209" t="s">
        <v>1378</v>
      </c>
      <c r="K1026" s="216" t="s">
        <v>3785</v>
      </c>
      <c r="L1026" s="217" t="s">
        <v>4771</v>
      </c>
      <c r="M1026" s="217" t="s">
        <v>4830</v>
      </c>
      <c r="N1026" s="55" t="s">
        <v>2240</v>
      </c>
      <c r="O1026" s="55"/>
      <c r="P1026" s="222" t="s">
        <v>4876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2240</v>
      </c>
      <c r="X1026" s="57" t="s">
        <v>2240</v>
      </c>
      <c r="Y1026" s="57" t="s">
        <v>2240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 hidden="1">
      <c r="A1027" s="48">
        <f t="shared" si="260"/>
        <v>1027</v>
      </c>
      <c r="B1027" s="47">
        <f t="shared" si="261"/>
        <v>1003</v>
      </c>
      <c r="C1027" s="214" t="s">
        <v>3771</v>
      </c>
      <c r="D1027" s="214" t="s">
        <v>7</v>
      </c>
      <c r="E1027" s="209" t="s">
        <v>519</v>
      </c>
      <c r="F1027" s="209" t="s">
        <v>5012</v>
      </c>
      <c r="G1027" s="220">
        <v>0</v>
      </c>
      <c r="H1027" s="220">
        <v>0</v>
      </c>
      <c r="I1027" s="209" t="s">
        <v>1</v>
      </c>
      <c r="J1027" s="209" t="s">
        <v>1378</v>
      </c>
      <c r="K1027" s="216" t="s">
        <v>3785</v>
      </c>
      <c r="L1027" s="217" t="s">
        <v>4771</v>
      </c>
      <c r="M1027" s="217" t="s">
        <v>4830</v>
      </c>
      <c r="N1027" s="55" t="s">
        <v>2240</v>
      </c>
      <c r="O1027" s="55"/>
      <c r="P1027" s="222" t="s">
        <v>3288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2240</v>
      </c>
      <c r="X1027" s="57" t="s">
        <v>2240</v>
      </c>
      <c r="Y1027" s="57" t="s">
        <v>2240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 hidden="1">
      <c r="A1028" s="48">
        <f t="shared" si="260"/>
        <v>1028</v>
      </c>
      <c r="B1028" s="47">
        <f t="shared" si="261"/>
        <v>1004</v>
      </c>
      <c r="C1028" s="214" t="s">
        <v>3771</v>
      </c>
      <c r="D1028" s="214" t="s">
        <v>7</v>
      </c>
      <c r="E1028" s="209" t="s">
        <v>519</v>
      </c>
      <c r="F1028" s="209" t="s">
        <v>5013</v>
      </c>
      <c r="G1028" s="220">
        <v>0</v>
      </c>
      <c r="H1028" s="220">
        <v>0</v>
      </c>
      <c r="I1028" s="209" t="s">
        <v>1</v>
      </c>
      <c r="J1028" s="209" t="s">
        <v>1378</v>
      </c>
      <c r="K1028" s="216" t="s">
        <v>3785</v>
      </c>
      <c r="L1028" s="217" t="s">
        <v>4771</v>
      </c>
      <c r="M1028" s="217" t="s">
        <v>4830</v>
      </c>
      <c r="N1028" s="55" t="s">
        <v>2240</v>
      </c>
      <c r="O1028" s="55"/>
      <c r="P1028" s="222" t="s">
        <v>3289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2240</v>
      </c>
      <c r="X1028" s="57" t="s">
        <v>2240</v>
      </c>
      <c r="Y1028" s="57" t="s">
        <v>2240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 hidden="1">
      <c r="A1029" s="48">
        <f t="shared" si="260"/>
        <v>1029</v>
      </c>
      <c r="B1029" s="47">
        <f t="shared" si="261"/>
        <v>1005</v>
      </c>
      <c r="C1029" s="214" t="s">
        <v>3772</v>
      </c>
      <c r="D1029" s="214" t="s">
        <v>3092</v>
      </c>
      <c r="E1029" s="209" t="s">
        <v>519</v>
      </c>
      <c r="F1029" s="209" t="s">
        <v>5014</v>
      </c>
      <c r="G1029" s="220">
        <v>0</v>
      </c>
      <c r="H1029" s="220">
        <v>0</v>
      </c>
      <c r="I1029" s="209" t="s">
        <v>1</v>
      </c>
      <c r="J1029" s="209" t="s">
        <v>1378</v>
      </c>
      <c r="K1029" s="216" t="s">
        <v>3785</v>
      </c>
      <c r="L1029" s="217" t="s">
        <v>4771</v>
      </c>
      <c r="M1029" s="217" t="s">
        <v>4830</v>
      </c>
      <c r="N1029" s="55" t="s">
        <v>2240</v>
      </c>
      <c r="O1029" s="55"/>
      <c r="P1029" s="222" t="s">
        <v>3092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2240</v>
      </c>
      <c r="X1029" s="57" t="s">
        <v>2240</v>
      </c>
      <c r="Y1029" s="57" t="s">
        <v>2240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 hidden="1">
      <c r="A1030" s="48">
        <f t="shared" si="260"/>
        <v>1030</v>
      </c>
      <c r="B1030" s="47">
        <f t="shared" si="261"/>
        <v>1006</v>
      </c>
      <c r="C1030" s="214" t="s">
        <v>3772</v>
      </c>
      <c r="D1030" s="214" t="s">
        <v>3093</v>
      </c>
      <c r="E1030" s="209" t="s">
        <v>519</v>
      </c>
      <c r="F1030" s="209" t="s">
        <v>5015</v>
      </c>
      <c r="G1030" s="220">
        <v>0</v>
      </c>
      <c r="H1030" s="220">
        <v>0</v>
      </c>
      <c r="I1030" s="209" t="s">
        <v>1</v>
      </c>
      <c r="J1030" s="209" t="s">
        <v>1378</v>
      </c>
      <c r="K1030" s="216" t="s">
        <v>3785</v>
      </c>
      <c r="L1030" s="217" t="s">
        <v>4771</v>
      </c>
      <c r="M1030" s="217" t="s">
        <v>4830</v>
      </c>
      <c r="N1030" s="55" t="s">
        <v>2240</v>
      </c>
      <c r="O1030" s="55"/>
      <c r="P1030" s="222" t="s">
        <v>3093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 hidden="1">
      <c r="A1031" s="48">
        <f t="shared" si="260"/>
        <v>1031</v>
      </c>
      <c r="B1031" s="47">
        <f t="shared" si="261"/>
        <v>1007</v>
      </c>
      <c r="C1031" s="214" t="s">
        <v>3772</v>
      </c>
      <c r="D1031" s="214" t="s">
        <v>3094</v>
      </c>
      <c r="E1031" s="209" t="s">
        <v>519</v>
      </c>
      <c r="F1031" s="209" t="s">
        <v>5016</v>
      </c>
      <c r="G1031" s="220">
        <v>0</v>
      </c>
      <c r="H1031" s="220">
        <v>0</v>
      </c>
      <c r="I1031" s="209" t="s">
        <v>1</v>
      </c>
      <c r="J1031" s="209" t="s">
        <v>1378</v>
      </c>
      <c r="K1031" s="216" t="s">
        <v>3785</v>
      </c>
      <c r="L1031" s="217" t="s">
        <v>4771</v>
      </c>
      <c r="M1031" s="217" t="s">
        <v>4830</v>
      </c>
      <c r="N1031" s="55" t="s">
        <v>2240</v>
      </c>
      <c r="O1031" s="55"/>
      <c r="P1031" s="222" t="s">
        <v>3094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2240</v>
      </c>
      <c r="X1031" s="57" t="s">
        <v>2240</v>
      </c>
      <c r="Y1031" s="57" t="s">
        <v>2240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 hidden="1">
      <c r="A1032" s="48">
        <f t="shared" si="260"/>
        <v>1032</v>
      </c>
      <c r="B1032" s="47">
        <f t="shared" si="261"/>
        <v>1008</v>
      </c>
      <c r="C1032" s="214" t="s">
        <v>3771</v>
      </c>
      <c r="D1032" s="214" t="s">
        <v>7</v>
      </c>
      <c r="E1032" s="209" t="s">
        <v>519</v>
      </c>
      <c r="F1032" s="209" t="s">
        <v>5017</v>
      </c>
      <c r="G1032" s="220">
        <v>0</v>
      </c>
      <c r="H1032" s="220">
        <v>0</v>
      </c>
      <c r="I1032" s="209" t="s">
        <v>1</v>
      </c>
      <c r="J1032" s="209" t="s">
        <v>1378</v>
      </c>
      <c r="K1032" s="216" t="s">
        <v>3785</v>
      </c>
      <c r="L1032" s="217" t="s">
        <v>4771</v>
      </c>
      <c r="M1032" s="217" t="s">
        <v>4830</v>
      </c>
      <c r="N1032" s="55" t="s">
        <v>2240</v>
      </c>
      <c r="O1032" s="55"/>
      <c r="P1032" s="222" t="s">
        <v>3290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2240</v>
      </c>
      <c r="X1032" s="57" t="s">
        <v>2240</v>
      </c>
      <c r="Y1032" s="57" t="s">
        <v>2240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 hidden="1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14" t="s">
        <v>3771</v>
      </c>
      <c r="D1033" s="214" t="s">
        <v>7</v>
      </c>
      <c r="E1033" s="209" t="s">
        <v>519</v>
      </c>
      <c r="F1033" s="209" t="s">
        <v>5018</v>
      </c>
      <c r="G1033" s="220">
        <v>0</v>
      </c>
      <c r="H1033" s="220">
        <v>0</v>
      </c>
      <c r="I1033" s="209" t="s">
        <v>1</v>
      </c>
      <c r="J1033" s="209" t="s">
        <v>1378</v>
      </c>
      <c r="K1033" s="216" t="s">
        <v>3785</v>
      </c>
      <c r="L1033" s="217" t="s">
        <v>4771</v>
      </c>
      <c r="M1033" s="217" t="s">
        <v>4830</v>
      </c>
      <c r="N1033" s="55" t="s">
        <v>2240</v>
      </c>
      <c r="O1033" s="55"/>
      <c r="P1033" s="222" t="s">
        <v>3291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2240</v>
      </c>
      <c r="X1033" s="57" t="s">
        <v>2240</v>
      </c>
      <c r="Y1033" s="57" t="s">
        <v>2240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 hidden="1">
      <c r="A1034" s="48">
        <f t="shared" si="270"/>
        <v>1034</v>
      </c>
      <c r="B1034" s="47">
        <f t="shared" si="271"/>
        <v>1010</v>
      </c>
      <c r="C1034" s="214" t="s">
        <v>3771</v>
      </c>
      <c r="D1034" s="214" t="s">
        <v>7</v>
      </c>
      <c r="E1034" s="209" t="s">
        <v>519</v>
      </c>
      <c r="F1034" s="209" t="s">
        <v>5019</v>
      </c>
      <c r="G1034" s="220">
        <v>0</v>
      </c>
      <c r="H1034" s="220">
        <v>0</v>
      </c>
      <c r="I1034" s="209" t="s">
        <v>1</v>
      </c>
      <c r="J1034" s="209" t="s">
        <v>1378</v>
      </c>
      <c r="K1034" s="216" t="s">
        <v>3785</v>
      </c>
      <c r="L1034" s="217" t="s">
        <v>4771</v>
      </c>
      <c r="M1034" s="217" t="s">
        <v>4830</v>
      </c>
      <c r="N1034" s="55" t="s">
        <v>2240</v>
      </c>
      <c r="O1034" s="55"/>
      <c r="P1034" s="222" t="s">
        <v>3292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2240</v>
      </c>
      <c r="X1034" s="57" t="s">
        <v>2240</v>
      </c>
      <c r="Y1034" s="57" t="s">
        <v>2240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 hidden="1">
      <c r="A1035" s="48">
        <f t="shared" si="270"/>
        <v>1035</v>
      </c>
      <c r="B1035" s="47">
        <f t="shared" si="271"/>
        <v>1011</v>
      </c>
      <c r="C1035" s="214" t="s">
        <v>3771</v>
      </c>
      <c r="D1035" s="214" t="s">
        <v>7</v>
      </c>
      <c r="E1035" s="209" t="s">
        <v>519</v>
      </c>
      <c r="F1035" s="209" t="s">
        <v>5020</v>
      </c>
      <c r="G1035" s="220">
        <v>0</v>
      </c>
      <c r="H1035" s="220">
        <v>0</v>
      </c>
      <c r="I1035" s="209" t="s">
        <v>1</v>
      </c>
      <c r="J1035" s="209" t="s">
        <v>1378</v>
      </c>
      <c r="K1035" s="216" t="s">
        <v>3785</v>
      </c>
      <c r="L1035" s="217" t="s">
        <v>4771</v>
      </c>
      <c r="M1035" s="217" t="s">
        <v>4830</v>
      </c>
      <c r="N1035" s="55" t="s">
        <v>2240</v>
      </c>
      <c r="O1035" s="55"/>
      <c r="P1035" s="222" t="s">
        <v>3293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2240</v>
      </c>
      <c r="X1035" s="57" t="s">
        <v>2240</v>
      </c>
      <c r="Y1035" s="57" t="s">
        <v>2240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 hidden="1">
      <c r="A1036" s="48">
        <f t="shared" si="270"/>
        <v>1036</v>
      </c>
      <c r="B1036" s="47">
        <f t="shared" si="271"/>
        <v>1012</v>
      </c>
      <c r="C1036" s="214" t="s">
        <v>3771</v>
      </c>
      <c r="D1036" s="214" t="s">
        <v>7</v>
      </c>
      <c r="E1036" s="209" t="s">
        <v>519</v>
      </c>
      <c r="F1036" s="209" t="s">
        <v>5021</v>
      </c>
      <c r="G1036" s="220">
        <v>0</v>
      </c>
      <c r="H1036" s="220">
        <v>0</v>
      </c>
      <c r="I1036" s="209" t="s">
        <v>1</v>
      </c>
      <c r="J1036" s="209" t="s">
        <v>1378</v>
      </c>
      <c r="K1036" s="216" t="s">
        <v>3785</v>
      </c>
      <c r="L1036" s="217" t="s">
        <v>4771</v>
      </c>
      <c r="M1036" s="217" t="s">
        <v>4830</v>
      </c>
      <c r="N1036" s="55" t="s">
        <v>2240</v>
      </c>
      <c r="O1036" s="55"/>
      <c r="P1036" s="222" t="s">
        <v>3294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2240</v>
      </c>
      <c r="X1036" s="57" t="s">
        <v>2240</v>
      </c>
      <c r="Y1036" s="57" t="s">
        <v>2240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 hidden="1">
      <c r="A1037" s="48">
        <f t="shared" si="270"/>
        <v>1037</v>
      </c>
      <c r="B1037" s="47">
        <f t="shared" si="271"/>
        <v>1013</v>
      </c>
      <c r="C1037" s="214" t="s">
        <v>3771</v>
      </c>
      <c r="D1037" s="214" t="s">
        <v>7</v>
      </c>
      <c r="E1037" s="209" t="s">
        <v>519</v>
      </c>
      <c r="F1037" s="209" t="s">
        <v>5022</v>
      </c>
      <c r="G1037" s="220">
        <v>0</v>
      </c>
      <c r="H1037" s="220">
        <v>0</v>
      </c>
      <c r="I1037" s="209" t="s">
        <v>1</v>
      </c>
      <c r="J1037" s="209" t="s">
        <v>1378</v>
      </c>
      <c r="K1037" s="216" t="s">
        <v>3785</v>
      </c>
      <c r="L1037" s="217" t="s">
        <v>4771</v>
      </c>
      <c r="M1037" s="217" t="s">
        <v>4830</v>
      </c>
      <c r="N1037" s="55" t="s">
        <v>2240</v>
      </c>
      <c r="O1037" s="55"/>
      <c r="P1037" s="222" t="s">
        <v>3295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2240</v>
      </c>
      <c r="X1037" s="57" t="s">
        <v>2240</v>
      </c>
      <c r="Y1037" s="57" t="s">
        <v>2240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 hidden="1">
      <c r="A1038" s="48">
        <f t="shared" si="270"/>
        <v>1038</v>
      </c>
      <c r="B1038" s="47">
        <f t="shared" si="271"/>
        <v>1014</v>
      </c>
      <c r="C1038" s="214" t="s">
        <v>3771</v>
      </c>
      <c r="D1038" s="214" t="s">
        <v>7</v>
      </c>
      <c r="E1038" s="209" t="s">
        <v>519</v>
      </c>
      <c r="F1038" s="209" t="s">
        <v>5023</v>
      </c>
      <c r="G1038" s="220">
        <v>0</v>
      </c>
      <c r="H1038" s="220">
        <v>0</v>
      </c>
      <c r="I1038" s="209" t="s">
        <v>1</v>
      </c>
      <c r="J1038" s="209" t="s">
        <v>1378</v>
      </c>
      <c r="K1038" s="216" t="s">
        <v>3785</v>
      </c>
      <c r="L1038" s="217" t="s">
        <v>4771</v>
      </c>
      <c r="M1038" s="217" t="s">
        <v>4830</v>
      </c>
      <c r="N1038" s="55" t="s">
        <v>2240</v>
      </c>
      <c r="O1038" s="55"/>
      <c r="P1038" s="222" t="s">
        <v>3296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2240</v>
      </c>
      <c r="X1038" s="57" t="s">
        <v>2240</v>
      </c>
      <c r="Y1038" s="57" t="s">
        <v>2240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 hidden="1">
      <c r="A1039" s="48">
        <f t="shared" si="270"/>
        <v>1039</v>
      </c>
      <c r="B1039" s="47">
        <f t="shared" si="271"/>
        <v>1015</v>
      </c>
      <c r="C1039" s="214" t="s">
        <v>3771</v>
      </c>
      <c r="D1039" s="214" t="s">
        <v>7</v>
      </c>
      <c r="E1039" s="209" t="s">
        <v>519</v>
      </c>
      <c r="F1039" s="209" t="s">
        <v>5024</v>
      </c>
      <c r="G1039" s="220">
        <v>0</v>
      </c>
      <c r="H1039" s="220">
        <v>0</v>
      </c>
      <c r="I1039" s="209" t="s">
        <v>1</v>
      </c>
      <c r="J1039" s="209" t="s">
        <v>1378</v>
      </c>
      <c r="K1039" s="216" t="s">
        <v>3785</v>
      </c>
      <c r="L1039" s="217" t="s">
        <v>4771</v>
      </c>
      <c r="M1039" s="217" t="s">
        <v>4830</v>
      </c>
      <c r="N1039" s="55" t="s">
        <v>2240</v>
      </c>
      <c r="O1039" s="55"/>
      <c r="P1039" s="222" t="s">
        <v>3297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2240</v>
      </c>
      <c r="X1039" s="57" t="s">
        <v>2240</v>
      </c>
      <c r="Y1039" s="57" t="s">
        <v>2240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 hidden="1">
      <c r="A1040" s="48">
        <f t="shared" si="270"/>
        <v>1040</v>
      </c>
      <c r="B1040" s="47">
        <f t="shared" si="271"/>
        <v>1016</v>
      </c>
      <c r="C1040" s="214" t="s">
        <v>3771</v>
      </c>
      <c r="D1040" s="214" t="s">
        <v>7</v>
      </c>
      <c r="E1040" s="209" t="s">
        <v>519</v>
      </c>
      <c r="F1040" s="209" t="s">
        <v>5025</v>
      </c>
      <c r="G1040" s="220">
        <v>0</v>
      </c>
      <c r="H1040" s="220">
        <v>0</v>
      </c>
      <c r="I1040" s="209" t="s">
        <v>1</v>
      </c>
      <c r="J1040" s="209" t="s">
        <v>1378</v>
      </c>
      <c r="K1040" s="216" t="s">
        <v>3785</v>
      </c>
      <c r="L1040" s="217" t="s">
        <v>4771</v>
      </c>
      <c r="M1040" s="217" t="s">
        <v>4830</v>
      </c>
      <c r="N1040" s="55" t="s">
        <v>2240</v>
      </c>
      <c r="O1040" s="55"/>
      <c r="P1040" s="222" t="s">
        <v>3298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2240</v>
      </c>
      <c r="X1040" s="57" t="s">
        <v>2240</v>
      </c>
      <c r="Y1040" s="57" t="s">
        <v>2240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 hidden="1">
      <c r="A1041" s="48">
        <f t="shared" si="270"/>
        <v>1041</v>
      </c>
      <c r="B1041" s="47">
        <f t="shared" si="271"/>
        <v>1017</v>
      </c>
      <c r="C1041" s="214" t="s">
        <v>3771</v>
      </c>
      <c r="D1041" s="214" t="s">
        <v>7</v>
      </c>
      <c r="E1041" s="209" t="s">
        <v>519</v>
      </c>
      <c r="F1041" s="209" t="s">
        <v>5026</v>
      </c>
      <c r="G1041" s="220">
        <v>0</v>
      </c>
      <c r="H1041" s="220">
        <v>0</v>
      </c>
      <c r="I1041" s="209" t="s">
        <v>1</v>
      </c>
      <c r="J1041" s="209" t="s">
        <v>1378</v>
      </c>
      <c r="K1041" s="216" t="s">
        <v>3785</v>
      </c>
      <c r="L1041" s="217" t="s">
        <v>4771</v>
      </c>
      <c r="M1041" s="217" t="s">
        <v>4830</v>
      </c>
      <c r="N1041" s="55" t="s">
        <v>2240</v>
      </c>
      <c r="O1041" s="55"/>
      <c r="P1041" s="222" t="s">
        <v>3299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2240</v>
      </c>
      <c r="X1041" s="57" t="s">
        <v>2240</v>
      </c>
      <c r="Y1041" s="57" t="s">
        <v>2240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 hidden="1">
      <c r="A1042" s="48">
        <f t="shared" si="270"/>
        <v>1042</v>
      </c>
      <c r="B1042" s="47">
        <f t="shared" si="271"/>
        <v>1018</v>
      </c>
      <c r="C1042" s="214" t="s">
        <v>3771</v>
      </c>
      <c r="D1042" s="214" t="s">
        <v>7</v>
      </c>
      <c r="E1042" s="209" t="s">
        <v>519</v>
      </c>
      <c r="F1042" s="209" t="s">
        <v>5027</v>
      </c>
      <c r="G1042" s="220">
        <v>0</v>
      </c>
      <c r="H1042" s="220">
        <v>0</v>
      </c>
      <c r="I1042" s="209" t="s">
        <v>1</v>
      </c>
      <c r="J1042" s="209" t="s">
        <v>1378</v>
      </c>
      <c r="K1042" s="216" t="s">
        <v>3785</v>
      </c>
      <c r="L1042" s="217" t="s">
        <v>4771</v>
      </c>
      <c r="M1042" s="217" t="s">
        <v>4830</v>
      </c>
      <c r="N1042" s="55" t="s">
        <v>2240</v>
      </c>
      <c r="O1042" s="55"/>
      <c r="P1042" s="222" t="s">
        <v>4955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2240</v>
      </c>
      <c r="X1042" s="57" t="s">
        <v>2240</v>
      </c>
      <c r="Y1042" s="57" t="s">
        <v>2240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 hidden="1">
      <c r="A1043" s="48">
        <f t="shared" si="270"/>
        <v>1043</v>
      </c>
      <c r="B1043" s="47">
        <f t="shared" si="271"/>
        <v>1019</v>
      </c>
      <c r="C1043" s="214" t="s">
        <v>3771</v>
      </c>
      <c r="D1043" s="214" t="s">
        <v>7</v>
      </c>
      <c r="E1043" s="209" t="s">
        <v>519</v>
      </c>
      <c r="F1043" s="209" t="s">
        <v>5028</v>
      </c>
      <c r="G1043" s="220">
        <v>0</v>
      </c>
      <c r="H1043" s="220">
        <v>0</v>
      </c>
      <c r="I1043" s="209" t="s">
        <v>1</v>
      </c>
      <c r="J1043" s="209" t="s">
        <v>1378</v>
      </c>
      <c r="K1043" s="216" t="s">
        <v>3785</v>
      </c>
      <c r="L1043" s="217" t="s">
        <v>4771</v>
      </c>
      <c r="M1043" s="217" t="s">
        <v>4830</v>
      </c>
      <c r="N1043" s="55" t="s">
        <v>2240</v>
      </c>
      <c r="O1043" s="55"/>
      <c r="P1043" s="222" t="s">
        <v>4956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2240</v>
      </c>
      <c r="X1043" s="57" t="s">
        <v>2240</v>
      </c>
      <c r="Y1043" s="57" t="s">
        <v>2240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 hidden="1">
      <c r="A1044" s="48">
        <f t="shared" si="270"/>
        <v>1044</v>
      </c>
      <c r="B1044" s="47">
        <f t="shared" si="271"/>
        <v>1020</v>
      </c>
      <c r="C1044" s="214" t="s">
        <v>3771</v>
      </c>
      <c r="D1044" s="214" t="s">
        <v>7</v>
      </c>
      <c r="E1044" s="209" t="s">
        <v>519</v>
      </c>
      <c r="F1044" s="209" t="s">
        <v>5029</v>
      </c>
      <c r="G1044" s="220">
        <v>0</v>
      </c>
      <c r="H1044" s="220">
        <v>0</v>
      </c>
      <c r="I1044" s="209" t="s">
        <v>1</v>
      </c>
      <c r="J1044" s="209" t="s">
        <v>1378</v>
      </c>
      <c r="K1044" s="216" t="s">
        <v>3785</v>
      </c>
      <c r="L1044" s="217" t="s">
        <v>4771</v>
      </c>
      <c r="M1044" s="217" t="s">
        <v>4830</v>
      </c>
      <c r="N1044" s="55" t="s">
        <v>2240</v>
      </c>
      <c r="O1044" s="55"/>
      <c r="P1044" s="222" t="s">
        <v>4957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2240</v>
      </c>
      <c r="X1044" s="57" t="s">
        <v>2240</v>
      </c>
      <c r="Y1044" s="57" t="s">
        <v>2240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 hidden="1">
      <c r="A1045" s="48">
        <f t="shared" si="270"/>
        <v>1045</v>
      </c>
      <c r="B1045" s="47">
        <f t="shared" si="271"/>
        <v>1021</v>
      </c>
      <c r="C1045" s="214" t="s">
        <v>3771</v>
      </c>
      <c r="D1045" s="214" t="s">
        <v>7</v>
      </c>
      <c r="E1045" s="209" t="s">
        <v>519</v>
      </c>
      <c r="F1045" s="209" t="s">
        <v>5030</v>
      </c>
      <c r="G1045" s="220">
        <v>0</v>
      </c>
      <c r="H1045" s="220">
        <v>0</v>
      </c>
      <c r="I1045" s="209" t="s">
        <v>1</v>
      </c>
      <c r="J1045" s="209" t="s">
        <v>1378</v>
      </c>
      <c r="K1045" s="216" t="s">
        <v>3785</v>
      </c>
      <c r="L1045" s="217" t="s">
        <v>4771</v>
      </c>
      <c r="M1045" s="217" t="s">
        <v>4830</v>
      </c>
      <c r="N1045" s="55" t="s">
        <v>2240</v>
      </c>
      <c r="O1045" s="55"/>
      <c r="P1045" s="222" t="s">
        <v>4958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2240</v>
      </c>
      <c r="X1045" s="57" t="s">
        <v>2240</v>
      </c>
      <c r="Y1045" s="57" t="s">
        <v>2240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 hidden="1">
      <c r="A1046" s="48">
        <f t="shared" si="270"/>
        <v>1046</v>
      </c>
      <c r="B1046" s="47">
        <f t="shared" si="271"/>
        <v>1022</v>
      </c>
      <c r="C1046" s="214" t="s">
        <v>3771</v>
      </c>
      <c r="D1046" s="214" t="s">
        <v>7</v>
      </c>
      <c r="E1046" s="209" t="s">
        <v>519</v>
      </c>
      <c r="F1046" s="209" t="s">
        <v>5031</v>
      </c>
      <c r="G1046" s="220">
        <v>0</v>
      </c>
      <c r="H1046" s="220">
        <v>0</v>
      </c>
      <c r="I1046" s="209" t="s">
        <v>1</v>
      </c>
      <c r="J1046" s="209" t="s">
        <v>1378</v>
      </c>
      <c r="K1046" s="216" t="s">
        <v>3785</v>
      </c>
      <c r="L1046" s="217" t="s">
        <v>4771</v>
      </c>
      <c r="M1046" s="217" t="s">
        <v>4830</v>
      </c>
      <c r="N1046" s="55" t="s">
        <v>2240</v>
      </c>
      <c r="O1046" s="55"/>
      <c r="P1046" s="222" t="s">
        <v>4959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2240</v>
      </c>
      <c r="X1046" s="57" t="s">
        <v>2240</v>
      </c>
      <c r="Y1046" s="57" t="s">
        <v>2240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 hidden="1">
      <c r="A1047" s="48">
        <f t="shared" si="270"/>
        <v>1047</v>
      </c>
      <c r="B1047" s="47">
        <f t="shared" si="271"/>
        <v>1023</v>
      </c>
      <c r="C1047" s="214" t="s">
        <v>3771</v>
      </c>
      <c r="D1047" s="214" t="s">
        <v>7</v>
      </c>
      <c r="E1047" s="209" t="s">
        <v>519</v>
      </c>
      <c r="F1047" s="209" t="s">
        <v>5032</v>
      </c>
      <c r="G1047" s="220">
        <v>0</v>
      </c>
      <c r="H1047" s="220">
        <v>0</v>
      </c>
      <c r="I1047" s="209" t="s">
        <v>1</v>
      </c>
      <c r="J1047" s="209" t="s">
        <v>1378</v>
      </c>
      <c r="K1047" s="216" t="s">
        <v>3785</v>
      </c>
      <c r="L1047" s="217" t="s">
        <v>4771</v>
      </c>
      <c r="M1047" s="217" t="s">
        <v>4830</v>
      </c>
      <c r="N1047" s="55" t="s">
        <v>2240</v>
      </c>
      <c r="O1047" s="55"/>
      <c r="P1047" s="222" t="s">
        <v>4960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2240</v>
      </c>
      <c r="X1047" s="57" t="s">
        <v>2240</v>
      </c>
      <c r="Y1047" s="57" t="s">
        <v>2240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 hidden="1">
      <c r="A1048" s="48">
        <f t="shared" si="270"/>
        <v>1048</v>
      </c>
      <c r="B1048" s="47">
        <f t="shared" si="271"/>
        <v>1024</v>
      </c>
      <c r="C1048" s="214" t="s">
        <v>3771</v>
      </c>
      <c r="D1048" s="214" t="s">
        <v>7</v>
      </c>
      <c r="E1048" s="209" t="s">
        <v>519</v>
      </c>
      <c r="F1048" s="209" t="s">
        <v>5033</v>
      </c>
      <c r="G1048" s="220">
        <v>0</v>
      </c>
      <c r="H1048" s="220">
        <v>0</v>
      </c>
      <c r="I1048" s="209" t="s">
        <v>1</v>
      </c>
      <c r="J1048" s="209" t="s">
        <v>1378</v>
      </c>
      <c r="K1048" s="216" t="s">
        <v>3785</v>
      </c>
      <c r="L1048" s="217" t="s">
        <v>4771</v>
      </c>
      <c r="M1048" s="217" t="s">
        <v>4830</v>
      </c>
      <c r="N1048" s="55" t="s">
        <v>2240</v>
      </c>
      <c r="O1048" s="55"/>
      <c r="P1048" s="222" t="s">
        <v>4961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2240</v>
      </c>
      <c r="X1048" s="57" t="s">
        <v>2240</v>
      </c>
      <c r="Y1048" s="57" t="s">
        <v>2240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 hidden="1">
      <c r="A1049" s="48">
        <f t="shared" si="270"/>
        <v>1049</v>
      </c>
      <c r="B1049" s="47">
        <f t="shared" si="271"/>
        <v>1025</v>
      </c>
      <c r="C1049" s="214" t="s">
        <v>3771</v>
      </c>
      <c r="D1049" s="214" t="s">
        <v>7</v>
      </c>
      <c r="E1049" s="209" t="s">
        <v>519</v>
      </c>
      <c r="F1049" s="209" t="s">
        <v>5034</v>
      </c>
      <c r="G1049" s="220">
        <v>0</v>
      </c>
      <c r="H1049" s="220">
        <v>0</v>
      </c>
      <c r="I1049" s="209" t="s">
        <v>1</v>
      </c>
      <c r="J1049" s="209" t="s">
        <v>1378</v>
      </c>
      <c r="K1049" s="216" t="s">
        <v>3785</v>
      </c>
      <c r="L1049" s="217" t="s">
        <v>4771</v>
      </c>
      <c r="M1049" s="217" t="s">
        <v>4830</v>
      </c>
      <c r="N1049" s="55" t="s">
        <v>2240</v>
      </c>
      <c r="O1049" s="55"/>
      <c r="P1049" s="222" t="s">
        <v>4962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2240</v>
      </c>
      <c r="X1049" s="57" t="s">
        <v>2240</v>
      </c>
      <c r="Y1049" s="57" t="s">
        <v>2240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 hidden="1">
      <c r="A1050" s="48">
        <f t="shared" si="270"/>
        <v>1050</v>
      </c>
      <c r="B1050" s="47">
        <f t="shared" si="271"/>
        <v>1026</v>
      </c>
      <c r="C1050" s="214" t="s">
        <v>3771</v>
      </c>
      <c r="D1050" s="214" t="s">
        <v>7</v>
      </c>
      <c r="E1050" s="209" t="s">
        <v>519</v>
      </c>
      <c r="F1050" s="209" t="s">
        <v>5035</v>
      </c>
      <c r="G1050" s="220">
        <v>0</v>
      </c>
      <c r="H1050" s="220">
        <v>0</v>
      </c>
      <c r="I1050" s="209" t="s">
        <v>1</v>
      </c>
      <c r="J1050" s="209" t="s">
        <v>1378</v>
      </c>
      <c r="K1050" s="216" t="s">
        <v>3785</v>
      </c>
      <c r="L1050" s="217" t="s">
        <v>4771</v>
      </c>
      <c r="M1050" s="217" t="s">
        <v>4830</v>
      </c>
      <c r="N1050" s="55" t="s">
        <v>2240</v>
      </c>
      <c r="O1050" s="55"/>
      <c r="P1050" s="222" t="s">
        <v>4963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2240</v>
      </c>
      <c r="X1050" s="57" t="s">
        <v>2240</v>
      </c>
      <c r="Y1050" s="57" t="s">
        <v>2240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 hidden="1">
      <c r="A1051" s="48">
        <f t="shared" si="270"/>
        <v>1051</v>
      </c>
      <c r="B1051" s="47">
        <f t="shared" si="271"/>
        <v>1027</v>
      </c>
      <c r="C1051" s="214" t="s">
        <v>3771</v>
      </c>
      <c r="D1051" s="214" t="s">
        <v>7</v>
      </c>
      <c r="E1051" s="209" t="s">
        <v>519</v>
      </c>
      <c r="F1051" s="209" t="s">
        <v>5036</v>
      </c>
      <c r="G1051" s="220">
        <v>0</v>
      </c>
      <c r="H1051" s="220">
        <v>0</v>
      </c>
      <c r="I1051" s="209" t="s">
        <v>1</v>
      </c>
      <c r="J1051" s="209" t="s">
        <v>1378</v>
      </c>
      <c r="K1051" s="216" t="s">
        <v>3785</v>
      </c>
      <c r="L1051" s="217" t="s">
        <v>4771</v>
      </c>
      <c r="M1051" s="217" t="s">
        <v>4830</v>
      </c>
      <c r="N1051" s="55" t="s">
        <v>2240</v>
      </c>
      <c r="O1051" s="55"/>
      <c r="P1051" s="222" t="s">
        <v>4964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2240</v>
      </c>
      <c r="X1051" s="57" t="s">
        <v>2240</v>
      </c>
      <c r="Y1051" s="57" t="s">
        <v>2240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 hidden="1">
      <c r="A1052" s="48">
        <f t="shared" si="270"/>
        <v>1052</v>
      </c>
      <c r="B1052" s="47">
        <f t="shared" si="271"/>
        <v>1028</v>
      </c>
      <c r="C1052" s="214" t="s">
        <v>3771</v>
      </c>
      <c r="D1052" s="214" t="s">
        <v>7</v>
      </c>
      <c r="E1052" s="209" t="s">
        <v>519</v>
      </c>
      <c r="F1052" s="209" t="s">
        <v>5037</v>
      </c>
      <c r="G1052" s="220">
        <v>0</v>
      </c>
      <c r="H1052" s="220">
        <v>0</v>
      </c>
      <c r="I1052" s="209" t="s">
        <v>1</v>
      </c>
      <c r="J1052" s="209" t="s">
        <v>1378</v>
      </c>
      <c r="K1052" s="216" t="s">
        <v>3785</v>
      </c>
      <c r="L1052" s="217" t="s">
        <v>4771</v>
      </c>
      <c r="M1052" s="217" t="s">
        <v>4830</v>
      </c>
      <c r="N1052" s="55" t="s">
        <v>2240</v>
      </c>
      <c r="O1052" s="55"/>
      <c r="P1052" s="222" t="s">
        <v>4965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2240</v>
      </c>
      <c r="X1052" s="57" t="s">
        <v>2240</v>
      </c>
      <c r="Y1052" s="57" t="s">
        <v>2240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 hidden="1">
      <c r="A1053" s="48">
        <f t="shared" si="270"/>
        <v>1053</v>
      </c>
      <c r="B1053" s="47">
        <f t="shared" si="271"/>
        <v>1029</v>
      </c>
      <c r="C1053" s="214" t="s">
        <v>3771</v>
      </c>
      <c r="D1053" s="214" t="s">
        <v>7</v>
      </c>
      <c r="E1053" s="209" t="s">
        <v>519</v>
      </c>
      <c r="F1053" s="209" t="s">
        <v>5038</v>
      </c>
      <c r="G1053" s="220">
        <v>0</v>
      </c>
      <c r="H1053" s="220">
        <v>0</v>
      </c>
      <c r="I1053" s="209" t="s">
        <v>1</v>
      </c>
      <c r="J1053" s="209" t="s">
        <v>1378</v>
      </c>
      <c r="K1053" s="216" t="s">
        <v>3785</v>
      </c>
      <c r="L1053" s="217" t="s">
        <v>4771</v>
      </c>
      <c r="M1053" s="217" t="s">
        <v>4830</v>
      </c>
      <c r="N1053" s="55" t="s">
        <v>2240</v>
      </c>
      <c r="O1053" s="55"/>
      <c r="P1053" s="222" t="s">
        <v>4966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2240</v>
      </c>
      <c r="X1053" s="57" t="s">
        <v>2240</v>
      </c>
      <c r="Y1053" s="57" t="s">
        <v>2240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 hidden="1">
      <c r="A1054" s="48">
        <f t="shared" si="270"/>
        <v>1054</v>
      </c>
      <c r="B1054" s="47">
        <f t="shared" si="271"/>
        <v>1030</v>
      </c>
      <c r="C1054" s="214" t="s">
        <v>3771</v>
      </c>
      <c r="D1054" s="214" t="s">
        <v>7</v>
      </c>
      <c r="E1054" s="209" t="s">
        <v>519</v>
      </c>
      <c r="F1054" s="209" t="s">
        <v>5039</v>
      </c>
      <c r="G1054" s="218">
        <v>0</v>
      </c>
      <c r="H1054" s="218">
        <v>0</v>
      </c>
      <c r="I1054" s="209" t="s">
        <v>1</v>
      </c>
      <c r="J1054" s="209" t="s">
        <v>1378</v>
      </c>
      <c r="K1054" s="216" t="s">
        <v>3785</v>
      </c>
      <c r="L1054" s="217" t="s">
        <v>4771</v>
      </c>
      <c r="M1054" s="217" t="s">
        <v>4830</v>
      </c>
      <c r="N1054" s="55" t="s">
        <v>2240</v>
      </c>
      <c r="O1054" s="55"/>
      <c r="P1054" s="222" t="s">
        <v>4967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2240</v>
      </c>
      <c r="X1054" s="57" t="s">
        <v>2240</v>
      </c>
      <c r="Y1054" s="57" t="s">
        <v>2240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 hidden="1">
      <c r="A1055" s="48">
        <f t="shared" si="270"/>
        <v>1055</v>
      </c>
      <c r="B1055" s="47">
        <f t="shared" si="271"/>
        <v>1031</v>
      </c>
      <c r="C1055" s="214" t="s">
        <v>3771</v>
      </c>
      <c r="D1055" s="214" t="s">
        <v>7</v>
      </c>
      <c r="E1055" s="209" t="s">
        <v>519</v>
      </c>
      <c r="F1055" s="209" t="s">
        <v>5040</v>
      </c>
      <c r="G1055" s="220">
        <v>0</v>
      </c>
      <c r="H1055" s="220">
        <v>0</v>
      </c>
      <c r="I1055" s="209" t="s">
        <v>1</v>
      </c>
      <c r="J1055" s="209" t="s">
        <v>1378</v>
      </c>
      <c r="K1055" s="216" t="s">
        <v>3785</v>
      </c>
      <c r="L1055" s="217" t="s">
        <v>4771</v>
      </c>
      <c r="M1055" s="217" t="s">
        <v>4830</v>
      </c>
      <c r="N1055" s="55" t="s">
        <v>2240</v>
      </c>
      <c r="O1055" s="55"/>
      <c r="P1055" s="222" t="s">
        <v>4968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2240</v>
      </c>
      <c r="X1055" s="57" t="s">
        <v>2240</v>
      </c>
      <c r="Y1055" s="57" t="s">
        <v>2240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 hidden="1">
      <c r="A1056" s="48">
        <f t="shared" si="270"/>
        <v>1056</v>
      </c>
      <c r="B1056" s="47">
        <f t="shared" si="271"/>
        <v>1032</v>
      </c>
      <c r="C1056" s="214" t="s">
        <v>3771</v>
      </c>
      <c r="D1056" s="214" t="s">
        <v>7</v>
      </c>
      <c r="E1056" s="209" t="s">
        <v>519</v>
      </c>
      <c r="F1056" s="209" t="s">
        <v>5041</v>
      </c>
      <c r="G1056" s="220">
        <v>0</v>
      </c>
      <c r="H1056" s="220">
        <v>0</v>
      </c>
      <c r="I1056" s="209" t="s">
        <v>1</v>
      </c>
      <c r="J1056" s="209" t="s">
        <v>1378</v>
      </c>
      <c r="K1056" s="216" t="s">
        <v>3785</v>
      </c>
      <c r="L1056" s="217" t="s">
        <v>4771</v>
      </c>
      <c r="M1056" s="217" t="s">
        <v>4830</v>
      </c>
      <c r="N1056" s="55" t="s">
        <v>2240</v>
      </c>
      <c r="O1056" s="55"/>
      <c r="P1056" s="222" t="s">
        <v>4969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2240</v>
      </c>
      <c r="X1056" s="57" t="s">
        <v>2240</v>
      </c>
      <c r="Y1056" s="57" t="s">
        <v>2240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 hidden="1">
      <c r="A1057" s="48">
        <f t="shared" si="270"/>
        <v>1057</v>
      </c>
      <c r="B1057" s="47">
        <f t="shared" si="271"/>
        <v>1033</v>
      </c>
      <c r="C1057" s="214" t="s">
        <v>3771</v>
      </c>
      <c r="D1057" s="214" t="s">
        <v>7</v>
      </c>
      <c r="E1057" s="209" t="s">
        <v>519</v>
      </c>
      <c r="F1057" s="209" t="s">
        <v>5042</v>
      </c>
      <c r="G1057" s="220">
        <v>0</v>
      </c>
      <c r="H1057" s="220">
        <v>0</v>
      </c>
      <c r="I1057" s="209" t="s">
        <v>1</v>
      </c>
      <c r="J1057" s="209" t="s">
        <v>1378</v>
      </c>
      <c r="K1057" s="216" t="s">
        <v>3785</v>
      </c>
      <c r="L1057" s="217" t="s">
        <v>4771</v>
      </c>
      <c r="M1057" s="217" t="s">
        <v>4830</v>
      </c>
      <c r="N1057" s="55" t="s">
        <v>2240</v>
      </c>
      <c r="O1057" s="55"/>
      <c r="P1057" s="222" t="s">
        <v>4970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2240</v>
      </c>
      <c r="X1057" s="57" t="s">
        <v>2240</v>
      </c>
      <c r="Y1057" s="57" t="s">
        <v>2240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 hidden="1">
      <c r="A1058" s="48">
        <f t="shared" si="270"/>
        <v>1058</v>
      </c>
      <c r="B1058" s="47">
        <f t="shared" si="271"/>
        <v>1034</v>
      </c>
      <c r="C1058" s="214" t="s">
        <v>3771</v>
      </c>
      <c r="D1058" s="214" t="s">
        <v>7</v>
      </c>
      <c r="E1058" s="209" t="s">
        <v>519</v>
      </c>
      <c r="F1058" s="209" t="s">
        <v>5043</v>
      </c>
      <c r="G1058" s="220">
        <v>0</v>
      </c>
      <c r="H1058" s="220">
        <v>0</v>
      </c>
      <c r="I1058" s="209" t="s">
        <v>1</v>
      </c>
      <c r="J1058" s="209" t="s">
        <v>1378</v>
      </c>
      <c r="K1058" s="216" t="s">
        <v>3785</v>
      </c>
      <c r="L1058" s="217" t="s">
        <v>4771</v>
      </c>
      <c r="M1058" s="217" t="s">
        <v>4830</v>
      </c>
      <c r="N1058" s="55" t="s">
        <v>2240</v>
      </c>
      <c r="O1058" s="55"/>
      <c r="P1058" s="222" t="s">
        <v>4971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2240</v>
      </c>
      <c r="X1058" s="57" t="s">
        <v>2240</v>
      </c>
      <c r="Y1058" s="57" t="s">
        <v>2240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 hidden="1">
      <c r="A1059" s="48">
        <f t="shared" si="270"/>
        <v>1059</v>
      </c>
      <c r="B1059" s="47">
        <f t="shared" si="271"/>
        <v>1035</v>
      </c>
      <c r="C1059" s="214" t="s">
        <v>3771</v>
      </c>
      <c r="D1059" s="214" t="s">
        <v>7</v>
      </c>
      <c r="E1059" s="209" t="s">
        <v>519</v>
      </c>
      <c r="F1059" s="209" t="s">
        <v>5044</v>
      </c>
      <c r="G1059" s="220">
        <v>0</v>
      </c>
      <c r="H1059" s="220">
        <v>0</v>
      </c>
      <c r="I1059" s="209" t="s">
        <v>1</v>
      </c>
      <c r="J1059" s="209" t="s">
        <v>1378</v>
      </c>
      <c r="K1059" s="216" t="s">
        <v>3785</v>
      </c>
      <c r="L1059" s="217" t="s">
        <v>4771</v>
      </c>
      <c r="M1059" s="217" t="s">
        <v>4830</v>
      </c>
      <c r="N1059" s="55" t="s">
        <v>2240</v>
      </c>
      <c r="O1059" s="55"/>
      <c r="P1059" s="222" t="s">
        <v>4972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2240</v>
      </c>
      <c r="X1059" s="57" t="s">
        <v>2240</v>
      </c>
      <c r="Y1059" s="57" t="s">
        <v>2240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 hidden="1">
      <c r="A1060" s="48">
        <f t="shared" si="270"/>
        <v>1060</v>
      </c>
      <c r="B1060" s="47">
        <f t="shared" si="271"/>
        <v>1036</v>
      </c>
      <c r="C1060" s="214" t="s">
        <v>3771</v>
      </c>
      <c r="D1060" s="214" t="s">
        <v>7</v>
      </c>
      <c r="E1060" s="209" t="s">
        <v>519</v>
      </c>
      <c r="F1060" s="209" t="s">
        <v>5045</v>
      </c>
      <c r="G1060" s="220">
        <v>0</v>
      </c>
      <c r="H1060" s="220">
        <v>0</v>
      </c>
      <c r="I1060" s="209" t="s">
        <v>1</v>
      </c>
      <c r="J1060" s="209" t="s">
        <v>1378</v>
      </c>
      <c r="K1060" s="216" t="s">
        <v>3785</v>
      </c>
      <c r="L1060" s="217" t="s">
        <v>4771</v>
      </c>
      <c r="M1060" s="217" t="s">
        <v>4830</v>
      </c>
      <c r="N1060" s="55" t="s">
        <v>2240</v>
      </c>
      <c r="O1060" s="55"/>
      <c r="P1060" s="222" t="s">
        <v>4973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2240</v>
      </c>
      <c r="X1060" s="57" t="s">
        <v>2240</v>
      </c>
      <c r="Y1060" s="57" t="s">
        <v>2240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 hidden="1">
      <c r="A1061" s="48">
        <f t="shared" si="270"/>
        <v>1061</v>
      </c>
      <c r="B1061" s="47">
        <f t="shared" si="271"/>
        <v>1037</v>
      </c>
      <c r="C1061" s="214" t="s">
        <v>3772</v>
      </c>
      <c r="D1061" s="214" t="s">
        <v>3095</v>
      </c>
      <c r="E1061" s="209" t="s">
        <v>519</v>
      </c>
      <c r="F1061" s="209" t="s">
        <v>5046</v>
      </c>
      <c r="G1061" s="220">
        <v>0</v>
      </c>
      <c r="H1061" s="220">
        <v>0</v>
      </c>
      <c r="I1061" s="209" t="s">
        <v>1</v>
      </c>
      <c r="J1061" s="209" t="s">
        <v>1378</v>
      </c>
      <c r="K1061" s="216" t="s">
        <v>3785</v>
      </c>
      <c r="L1061" s="217" t="s">
        <v>4771</v>
      </c>
      <c r="M1061" s="217" t="s">
        <v>4830</v>
      </c>
      <c r="N1061" s="55" t="s">
        <v>2240</v>
      </c>
      <c r="O1061" s="55"/>
      <c r="P1061" s="222" t="s">
        <v>3095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2240</v>
      </c>
      <c r="X1061" s="57" t="s">
        <v>2240</v>
      </c>
      <c r="Y1061" s="57" t="s">
        <v>2240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 hidden="1">
      <c r="A1062" s="48">
        <f t="shared" si="270"/>
        <v>1062</v>
      </c>
      <c r="B1062" s="47">
        <f t="shared" si="271"/>
        <v>1038</v>
      </c>
      <c r="C1062" s="214" t="s">
        <v>3771</v>
      </c>
      <c r="D1062" s="214" t="s">
        <v>7</v>
      </c>
      <c r="E1062" s="209" t="s">
        <v>519</v>
      </c>
      <c r="F1062" s="209" t="s">
        <v>5047</v>
      </c>
      <c r="G1062" s="220">
        <v>0</v>
      </c>
      <c r="H1062" s="220">
        <v>0</v>
      </c>
      <c r="I1062" s="209" t="s">
        <v>1</v>
      </c>
      <c r="J1062" s="209" t="s">
        <v>1378</v>
      </c>
      <c r="K1062" s="216" t="s">
        <v>3785</v>
      </c>
      <c r="L1062" s="217" t="s">
        <v>4771</v>
      </c>
      <c r="M1062" s="217" t="s">
        <v>4830</v>
      </c>
      <c r="N1062" s="55" t="s">
        <v>2240</v>
      </c>
      <c r="O1062" s="55"/>
      <c r="P1062" s="222" t="s">
        <v>4974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2240</v>
      </c>
      <c r="X1062" s="57" t="s">
        <v>2240</v>
      </c>
      <c r="Y1062" s="57" t="s">
        <v>2240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 hidden="1">
      <c r="A1063" s="48">
        <f t="shared" si="270"/>
        <v>1063</v>
      </c>
      <c r="B1063" s="47">
        <f t="shared" si="271"/>
        <v>1039</v>
      </c>
      <c r="C1063" s="214" t="s">
        <v>3771</v>
      </c>
      <c r="D1063" s="214" t="s">
        <v>7</v>
      </c>
      <c r="E1063" s="209" t="s">
        <v>519</v>
      </c>
      <c r="F1063" s="209" t="s">
        <v>5048</v>
      </c>
      <c r="G1063" s="220">
        <v>0</v>
      </c>
      <c r="H1063" s="220">
        <v>0</v>
      </c>
      <c r="I1063" s="209" t="s">
        <v>1</v>
      </c>
      <c r="J1063" s="209" t="s">
        <v>1378</v>
      </c>
      <c r="K1063" s="216" t="s">
        <v>3785</v>
      </c>
      <c r="L1063" s="217" t="s">
        <v>4771</v>
      </c>
      <c r="M1063" s="217" t="s">
        <v>4830</v>
      </c>
      <c r="N1063" s="55" t="s">
        <v>2240</v>
      </c>
      <c r="O1063" s="55"/>
      <c r="P1063" s="222" t="s">
        <v>4975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2240</v>
      </c>
      <c r="X1063" s="57" t="s">
        <v>2240</v>
      </c>
      <c r="Y1063" s="57" t="s">
        <v>2240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 hidden="1">
      <c r="A1064" s="48">
        <f t="shared" si="270"/>
        <v>1064</v>
      </c>
      <c r="B1064" s="47">
        <f t="shared" si="271"/>
        <v>1040</v>
      </c>
      <c r="C1064" s="214" t="s">
        <v>3771</v>
      </c>
      <c r="D1064" s="214" t="s">
        <v>7</v>
      </c>
      <c r="E1064" s="209" t="s">
        <v>519</v>
      </c>
      <c r="F1064" s="209" t="s">
        <v>5049</v>
      </c>
      <c r="G1064" s="220">
        <v>0</v>
      </c>
      <c r="H1064" s="220">
        <v>0</v>
      </c>
      <c r="I1064" s="209" t="s">
        <v>1</v>
      </c>
      <c r="J1064" s="209" t="s">
        <v>1378</v>
      </c>
      <c r="K1064" s="216" t="s">
        <v>3785</v>
      </c>
      <c r="L1064" s="217" t="s">
        <v>4771</v>
      </c>
      <c r="M1064" s="217" t="s">
        <v>4830</v>
      </c>
      <c r="N1064" s="55" t="s">
        <v>2240</v>
      </c>
      <c r="O1064" s="55"/>
      <c r="P1064" s="222" t="s">
        <v>4976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2240</v>
      </c>
      <c r="X1064" s="57" t="s">
        <v>2240</v>
      </c>
      <c r="Y1064" s="57" t="s">
        <v>2240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 hidden="1">
      <c r="A1065" s="48">
        <f t="shared" si="270"/>
        <v>1065</v>
      </c>
      <c r="B1065" s="47">
        <f t="shared" si="271"/>
        <v>1041</v>
      </c>
      <c r="C1065" s="214" t="s">
        <v>3771</v>
      </c>
      <c r="D1065" s="214" t="s">
        <v>7</v>
      </c>
      <c r="E1065" s="209" t="s">
        <v>519</v>
      </c>
      <c r="F1065" s="209" t="s">
        <v>5050</v>
      </c>
      <c r="G1065" s="220">
        <v>0</v>
      </c>
      <c r="H1065" s="220">
        <v>0</v>
      </c>
      <c r="I1065" s="209" t="s">
        <v>1</v>
      </c>
      <c r="J1065" s="209" t="s">
        <v>1378</v>
      </c>
      <c r="K1065" s="216" t="s">
        <v>3785</v>
      </c>
      <c r="L1065" s="217" t="s">
        <v>4771</v>
      </c>
      <c r="M1065" s="217" t="s">
        <v>4830</v>
      </c>
      <c r="N1065" s="55" t="s">
        <v>2240</v>
      </c>
      <c r="O1065" s="55"/>
      <c r="P1065" s="222" t="s">
        <v>4977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2240</v>
      </c>
      <c r="X1065" s="57" t="s">
        <v>2240</v>
      </c>
      <c r="Y1065" s="57" t="s">
        <v>2240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 hidden="1">
      <c r="A1066" s="48">
        <f t="shared" si="270"/>
        <v>1066</v>
      </c>
      <c r="B1066" s="47">
        <f t="shared" si="271"/>
        <v>1042</v>
      </c>
      <c r="C1066" s="214" t="s">
        <v>3771</v>
      </c>
      <c r="D1066" s="214" t="s">
        <v>7</v>
      </c>
      <c r="E1066" s="209" t="s">
        <v>519</v>
      </c>
      <c r="F1066" s="209" t="s">
        <v>5051</v>
      </c>
      <c r="G1066" s="220">
        <v>0</v>
      </c>
      <c r="H1066" s="220">
        <v>0</v>
      </c>
      <c r="I1066" s="209" t="s">
        <v>1</v>
      </c>
      <c r="J1066" s="209" t="s">
        <v>1378</v>
      </c>
      <c r="K1066" s="216" t="s">
        <v>3785</v>
      </c>
      <c r="L1066" s="217" t="s">
        <v>4771</v>
      </c>
      <c r="M1066" s="217" t="s">
        <v>4830</v>
      </c>
      <c r="N1066" s="55" t="s">
        <v>2240</v>
      </c>
      <c r="O1066" s="55"/>
      <c r="P1066" s="222" t="s">
        <v>4978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2240</v>
      </c>
      <c r="X1066" s="57" t="s">
        <v>2240</v>
      </c>
      <c r="Y1066" s="57" t="s">
        <v>2240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 hidden="1">
      <c r="A1067" s="48">
        <f t="shared" si="270"/>
        <v>1067</v>
      </c>
      <c r="B1067" s="47">
        <f t="shared" si="271"/>
        <v>1043</v>
      </c>
      <c r="C1067" s="214" t="s">
        <v>3771</v>
      </c>
      <c r="D1067" s="214" t="s">
        <v>7</v>
      </c>
      <c r="E1067" s="209" t="s">
        <v>519</v>
      </c>
      <c r="F1067" s="210" t="s">
        <v>5052</v>
      </c>
      <c r="G1067" s="219">
        <v>0</v>
      </c>
      <c r="H1067" s="219">
        <v>0</v>
      </c>
      <c r="I1067" s="209" t="s">
        <v>1</v>
      </c>
      <c r="J1067" s="209" t="s">
        <v>1378</v>
      </c>
      <c r="K1067" s="216" t="s">
        <v>3785</v>
      </c>
      <c r="L1067" s="217" t="s">
        <v>4771</v>
      </c>
      <c r="M1067" s="217" t="s">
        <v>4830</v>
      </c>
      <c r="N1067" s="55" t="s">
        <v>2240</v>
      </c>
      <c r="P1067" s="222" t="s">
        <v>4979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2240</v>
      </c>
      <c r="X1067" s="96" t="s">
        <v>2240</v>
      </c>
      <c r="Y1067" s="96" t="s">
        <v>2240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 hidden="1">
      <c r="A1068" s="48">
        <f t="shared" si="270"/>
        <v>1068</v>
      </c>
      <c r="B1068" s="47">
        <f t="shared" si="271"/>
        <v>1044</v>
      </c>
      <c r="C1068" s="214" t="s">
        <v>3771</v>
      </c>
      <c r="D1068" s="214" t="s">
        <v>7</v>
      </c>
      <c r="E1068" s="209" t="s">
        <v>519</v>
      </c>
      <c r="F1068" s="209" t="s">
        <v>5053</v>
      </c>
      <c r="G1068" s="218">
        <v>0</v>
      </c>
      <c r="H1068" s="218">
        <v>0</v>
      </c>
      <c r="I1068" s="209" t="s">
        <v>1</v>
      </c>
      <c r="J1068" s="209" t="s">
        <v>1378</v>
      </c>
      <c r="K1068" s="216" t="s">
        <v>3785</v>
      </c>
      <c r="L1068" s="217" t="s">
        <v>4771</v>
      </c>
      <c r="M1068" s="217" t="s">
        <v>4830</v>
      </c>
      <c r="N1068" s="55" t="s">
        <v>2240</v>
      </c>
      <c r="O1068" s="55"/>
      <c r="P1068" s="222" t="s">
        <v>3300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2240</v>
      </c>
      <c r="X1068" s="57" t="s">
        <v>2240</v>
      </c>
      <c r="Y1068" s="57" t="s">
        <v>2240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 hidden="1">
      <c r="A1069" s="48">
        <f t="shared" si="270"/>
        <v>1069</v>
      </c>
      <c r="B1069" s="47">
        <f t="shared" si="271"/>
        <v>1045</v>
      </c>
      <c r="C1069" s="214" t="s">
        <v>3771</v>
      </c>
      <c r="D1069" s="214" t="s">
        <v>7</v>
      </c>
      <c r="E1069" s="209" t="s">
        <v>519</v>
      </c>
      <c r="F1069" s="209" t="s">
        <v>5054</v>
      </c>
      <c r="G1069" s="220">
        <v>0</v>
      </c>
      <c r="H1069" s="220">
        <v>0</v>
      </c>
      <c r="I1069" s="209" t="s">
        <v>1</v>
      </c>
      <c r="J1069" s="209" t="s">
        <v>1378</v>
      </c>
      <c r="K1069" s="216" t="s">
        <v>3785</v>
      </c>
      <c r="L1069" s="217" t="s">
        <v>4771</v>
      </c>
      <c r="M1069" s="217" t="s">
        <v>4830</v>
      </c>
      <c r="N1069" s="55" t="s">
        <v>2240</v>
      </c>
      <c r="O1069" s="55"/>
      <c r="P1069" s="222" t="s">
        <v>4980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2240</v>
      </c>
      <c r="X1069" s="57" t="s">
        <v>2240</v>
      </c>
      <c r="Y1069" s="57" t="s">
        <v>2240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 hidden="1">
      <c r="A1070" s="48">
        <f t="shared" si="270"/>
        <v>1070</v>
      </c>
      <c r="B1070" s="47">
        <f t="shared" si="271"/>
        <v>1046</v>
      </c>
      <c r="C1070" s="214" t="s">
        <v>3771</v>
      </c>
      <c r="D1070" s="214" t="s">
        <v>7</v>
      </c>
      <c r="E1070" s="209" t="s">
        <v>519</v>
      </c>
      <c r="F1070" s="210" t="s">
        <v>5055</v>
      </c>
      <c r="G1070" s="219">
        <v>0</v>
      </c>
      <c r="H1070" s="219">
        <v>0</v>
      </c>
      <c r="I1070" s="209" t="s">
        <v>1</v>
      </c>
      <c r="J1070" s="209" t="s">
        <v>1378</v>
      </c>
      <c r="K1070" s="216" t="s">
        <v>3785</v>
      </c>
      <c r="L1070" s="217" t="s">
        <v>4771</v>
      </c>
      <c r="M1070" s="217" t="s">
        <v>4830</v>
      </c>
      <c r="N1070" s="55" t="s">
        <v>2240</v>
      </c>
      <c r="P1070" s="222" t="s">
        <v>4981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2240</v>
      </c>
      <c r="X1070" s="96" t="s">
        <v>2240</v>
      </c>
      <c r="Y1070" s="96" t="s">
        <v>2240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 hidden="1">
      <c r="A1071" s="48">
        <f t="shared" si="270"/>
        <v>1071</v>
      </c>
      <c r="B1071" s="47">
        <f t="shared" si="271"/>
        <v>1047</v>
      </c>
      <c r="C1071" s="214" t="s">
        <v>3771</v>
      </c>
      <c r="D1071" s="214" t="s">
        <v>7</v>
      </c>
      <c r="E1071" s="209" t="s">
        <v>519</v>
      </c>
      <c r="F1071" s="209" t="s">
        <v>5056</v>
      </c>
      <c r="G1071" s="218">
        <v>0</v>
      </c>
      <c r="H1071" s="218">
        <v>0</v>
      </c>
      <c r="I1071" s="209" t="s">
        <v>1</v>
      </c>
      <c r="J1071" s="209" t="s">
        <v>1378</v>
      </c>
      <c r="K1071" s="216" t="s">
        <v>3785</v>
      </c>
      <c r="L1071" s="217" t="s">
        <v>4771</v>
      </c>
      <c r="M1071" s="217" t="s">
        <v>4830</v>
      </c>
      <c r="N1071" s="55" t="s">
        <v>2240</v>
      </c>
      <c r="O1071" s="55"/>
      <c r="P1071" s="222" t="s">
        <v>4982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2240</v>
      </c>
      <c r="X1071" s="57" t="s">
        <v>2240</v>
      </c>
      <c r="Y1071" s="57" t="s">
        <v>2240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 hidden="1">
      <c r="A1072" s="48">
        <f t="shared" si="270"/>
        <v>1072</v>
      </c>
      <c r="B1072" s="47">
        <f t="shared" si="271"/>
        <v>1048</v>
      </c>
      <c r="C1072" s="214" t="s">
        <v>3771</v>
      </c>
      <c r="D1072" s="214" t="s">
        <v>7</v>
      </c>
      <c r="E1072" s="209" t="s">
        <v>519</v>
      </c>
      <c r="F1072" s="209" t="s">
        <v>5057</v>
      </c>
      <c r="G1072" s="220">
        <v>0</v>
      </c>
      <c r="H1072" s="220">
        <v>0</v>
      </c>
      <c r="I1072" s="209" t="s">
        <v>1</v>
      </c>
      <c r="J1072" s="209" t="s">
        <v>1378</v>
      </c>
      <c r="K1072" s="216" t="s">
        <v>3785</v>
      </c>
      <c r="L1072" s="217" t="s">
        <v>4771</v>
      </c>
      <c r="M1072" s="217" t="s">
        <v>4830</v>
      </c>
      <c r="N1072" s="55" t="s">
        <v>2240</v>
      </c>
      <c r="O1072" s="55"/>
      <c r="P1072" s="222" t="s">
        <v>4983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2240</v>
      </c>
      <c r="X1072" s="57" t="s">
        <v>2240</v>
      </c>
      <c r="Y1072" s="57" t="s">
        <v>2240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 hidden="1">
      <c r="A1073" s="48">
        <f t="shared" si="270"/>
        <v>1073</v>
      </c>
      <c r="B1073" s="47">
        <f t="shared" si="271"/>
        <v>1049</v>
      </c>
      <c r="C1073" s="214" t="s">
        <v>3771</v>
      </c>
      <c r="D1073" s="214" t="s">
        <v>7</v>
      </c>
      <c r="E1073" s="209" t="s">
        <v>519</v>
      </c>
      <c r="F1073" s="209" t="s">
        <v>5058</v>
      </c>
      <c r="G1073" s="220">
        <v>0</v>
      </c>
      <c r="H1073" s="220">
        <v>0</v>
      </c>
      <c r="I1073" s="209" t="s">
        <v>1</v>
      </c>
      <c r="J1073" s="209" t="s">
        <v>1378</v>
      </c>
      <c r="K1073" s="216" t="s">
        <v>3785</v>
      </c>
      <c r="L1073" s="217" t="s">
        <v>4771</v>
      </c>
      <c r="M1073" s="217" t="s">
        <v>4830</v>
      </c>
      <c r="N1073" s="55" t="s">
        <v>2240</v>
      </c>
      <c r="O1073" s="55"/>
      <c r="P1073" s="222" t="s">
        <v>3301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2240</v>
      </c>
      <c r="X1073" s="57" t="s">
        <v>2240</v>
      </c>
      <c r="Y1073" s="57" t="s">
        <v>2240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 hidden="1">
      <c r="A1074" s="48">
        <f t="shared" si="270"/>
        <v>1074</v>
      </c>
      <c r="B1074" s="47">
        <f t="shared" si="271"/>
        <v>1050</v>
      </c>
      <c r="C1074" s="214" t="s">
        <v>3771</v>
      </c>
      <c r="D1074" s="214" t="s">
        <v>7</v>
      </c>
      <c r="E1074" s="209" t="s">
        <v>519</v>
      </c>
      <c r="F1074" s="209" t="s">
        <v>5059</v>
      </c>
      <c r="G1074" s="220">
        <v>0</v>
      </c>
      <c r="H1074" s="220">
        <v>0</v>
      </c>
      <c r="I1074" s="209" t="s">
        <v>1</v>
      </c>
      <c r="J1074" s="209" t="s">
        <v>1378</v>
      </c>
      <c r="K1074" s="216" t="s">
        <v>3785</v>
      </c>
      <c r="L1074" s="217" t="s">
        <v>4771</v>
      </c>
      <c r="M1074" s="217" t="s">
        <v>4830</v>
      </c>
      <c r="N1074" s="55" t="s">
        <v>2240</v>
      </c>
      <c r="O1074" s="55"/>
      <c r="P1074" s="222" t="s">
        <v>3302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 hidden="1">
      <c r="A1075" s="48">
        <f t="shared" si="270"/>
        <v>1075</v>
      </c>
      <c r="B1075" s="47">
        <f t="shared" si="271"/>
        <v>1051</v>
      </c>
      <c r="C1075" s="214" t="s">
        <v>3771</v>
      </c>
      <c r="D1075" s="214" t="s">
        <v>7</v>
      </c>
      <c r="E1075" s="209" t="s">
        <v>519</v>
      </c>
      <c r="F1075" s="209" t="s">
        <v>5060</v>
      </c>
      <c r="G1075" s="220">
        <v>0</v>
      </c>
      <c r="H1075" s="220">
        <v>0</v>
      </c>
      <c r="I1075" s="209" t="s">
        <v>1</v>
      </c>
      <c r="J1075" s="209" t="s">
        <v>1378</v>
      </c>
      <c r="K1075" s="216" t="s">
        <v>3785</v>
      </c>
      <c r="L1075" s="217" t="s">
        <v>4771</v>
      </c>
      <c r="M1075" s="217" t="s">
        <v>4830</v>
      </c>
      <c r="N1075" s="55" t="s">
        <v>2240</v>
      </c>
      <c r="O1075" s="55"/>
      <c r="P1075" s="222" t="s">
        <v>3303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 hidden="1">
      <c r="A1076" s="48">
        <f t="shared" si="270"/>
        <v>1076</v>
      </c>
      <c r="B1076" s="47">
        <f t="shared" si="271"/>
        <v>1052</v>
      </c>
      <c r="C1076" s="214" t="s">
        <v>3771</v>
      </c>
      <c r="D1076" s="214" t="s">
        <v>7</v>
      </c>
      <c r="E1076" s="209" t="s">
        <v>519</v>
      </c>
      <c r="F1076" s="209" t="s">
        <v>5061</v>
      </c>
      <c r="G1076" s="220">
        <v>0</v>
      </c>
      <c r="H1076" s="220">
        <v>0</v>
      </c>
      <c r="I1076" s="209" t="s">
        <v>1</v>
      </c>
      <c r="J1076" s="209" t="s">
        <v>1378</v>
      </c>
      <c r="K1076" s="216" t="s">
        <v>3785</v>
      </c>
      <c r="L1076" s="217" t="s">
        <v>4771</v>
      </c>
      <c r="M1076" s="217" t="s">
        <v>4830</v>
      </c>
      <c r="N1076" s="55" t="s">
        <v>2240</v>
      </c>
      <c r="O1076" s="55"/>
      <c r="P1076" s="222" t="s">
        <v>4984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2240</v>
      </c>
      <c r="X1076" s="57" t="s">
        <v>2240</v>
      </c>
      <c r="Y1076" s="57" t="s">
        <v>2240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 hidden="1">
      <c r="A1077" s="48">
        <f t="shared" si="270"/>
        <v>1077</v>
      </c>
      <c r="B1077" s="47">
        <f t="shared" si="271"/>
        <v>1053</v>
      </c>
      <c r="C1077" s="214" t="s">
        <v>3771</v>
      </c>
      <c r="D1077" s="214" t="s">
        <v>7</v>
      </c>
      <c r="E1077" s="209" t="s">
        <v>519</v>
      </c>
      <c r="F1077" s="209" t="s">
        <v>5062</v>
      </c>
      <c r="G1077" s="220">
        <v>0</v>
      </c>
      <c r="H1077" s="220">
        <v>0</v>
      </c>
      <c r="I1077" s="209" t="s">
        <v>1</v>
      </c>
      <c r="J1077" s="209" t="s">
        <v>1378</v>
      </c>
      <c r="K1077" s="216" t="s">
        <v>3785</v>
      </c>
      <c r="L1077" s="217" t="s">
        <v>4771</v>
      </c>
      <c r="M1077" s="217" t="s">
        <v>4830</v>
      </c>
      <c r="N1077" s="55" t="s">
        <v>2240</v>
      </c>
      <c r="O1077" s="55"/>
      <c r="P1077" s="222" t="s">
        <v>4985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 hidden="1">
      <c r="A1078" s="48">
        <f t="shared" si="270"/>
        <v>1078</v>
      </c>
      <c r="B1078" s="47">
        <f t="shared" si="271"/>
        <v>1054</v>
      </c>
      <c r="C1078" s="214" t="s">
        <v>3771</v>
      </c>
      <c r="D1078" s="214" t="s">
        <v>7</v>
      </c>
      <c r="E1078" s="209" t="s">
        <v>519</v>
      </c>
      <c r="F1078" s="209" t="s">
        <v>5063</v>
      </c>
      <c r="G1078" s="220">
        <v>0</v>
      </c>
      <c r="H1078" s="220">
        <v>0</v>
      </c>
      <c r="I1078" s="209" t="s">
        <v>1</v>
      </c>
      <c r="J1078" s="209" t="s">
        <v>1378</v>
      </c>
      <c r="K1078" s="216" t="s">
        <v>3785</v>
      </c>
      <c r="L1078" s="217" t="s">
        <v>4771</v>
      </c>
      <c r="M1078" s="217" t="s">
        <v>4830</v>
      </c>
      <c r="N1078" s="55" t="s">
        <v>2240</v>
      </c>
      <c r="O1078" s="55"/>
      <c r="P1078" s="222" t="s">
        <v>4986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2240</v>
      </c>
      <c r="X1078" s="57" t="s">
        <v>2240</v>
      </c>
      <c r="Y1078" s="57" t="s">
        <v>2240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 hidden="1">
      <c r="A1079" s="48">
        <f t="shared" si="270"/>
        <v>1079</v>
      </c>
      <c r="B1079" s="47">
        <f t="shared" si="271"/>
        <v>1055</v>
      </c>
      <c r="C1079" s="214" t="s">
        <v>3771</v>
      </c>
      <c r="D1079" s="214" t="s">
        <v>7</v>
      </c>
      <c r="E1079" s="209" t="s">
        <v>519</v>
      </c>
      <c r="F1079" s="209" t="s">
        <v>5064</v>
      </c>
      <c r="G1079" s="220">
        <v>0</v>
      </c>
      <c r="H1079" s="220">
        <v>0</v>
      </c>
      <c r="I1079" s="209" t="s">
        <v>1</v>
      </c>
      <c r="J1079" s="209" t="s">
        <v>1378</v>
      </c>
      <c r="K1079" s="216" t="s">
        <v>3785</v>
      </c>
      <c r="L1079" s="217" t="s">
        <v>4771</v>
      </c>
      <c r="M1079" s="217" t="s">
        <v>4830</v>
      </c>
      <c r="N1079" s="55" t="s">
        <v>2240</v>
      </c>
      <c r="O1079" s="55"/>
      <c r="P1079" s="222" t="s">
        <v>4987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2240</v>
      </c>
      <c r="X1079" s="57" t="s">
        <v>2240</v>
      </c>
      <c r="Y1079" s="57" t="s">
        <v>2240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 hidden="1">
      <c r="A1080" s="48">
        <f t="shared" si="270"/>
        <v>1080</v>
      </c>
      <c r="B1080" s="47">
        <f t="shared" si="271"/>
        <v>1056</v>
      </c>
      <c r="C1080" s="214" t="s">
        <v>3771</v>
      </c>
      <c r="D1080" s="214" t="s">
        <v>7</v>
      </c>
      <c r="E1080" s="209" t="s">
        <v>519</v>
      </c>
      <c r="F1080" s="209" t="s">
        <v>5065</v>
      </c>
      <c r="G1080" s="220">
        <v>0</v>
      </c>
      <c r="H1080" s="220">
        <v>0</v>
      </c>
      <c r="I1080" s="209" t="s">
        <v>1</v>
      </c>
      <c r="J1080" s="209" t="s">
        <v>1378</v>
      </c>
      <c r="K1080" s="216" t="s">
        <v>3785</v>
      </c>
      <c r="L1080" s="217" t="s">
        <v>4771</v>
      </c>
      <c r="M1080" s="217" t="s">
        <v>4830</v>
      </c>
      <c r="N1080" s="55" t="s">
        <v>2240</v>
      </c>
      <c r="O1080" s="55"/>
      <c r="P1080" s="222" t="s">
        <v>4988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2240</v>
      </c>
      <c r="X1080" s="57" t="s">
        <v>2240</v>
      </c>
      <c r="Y1080" s="57" t="s">
        <v>2240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 hidden="1">
      <c r="A1081" s="48">
        <f t="shared" si="270"/>
        <v>1081</v>
      </c>
      <c r="B1081" s="47">
        <f t="shared" si="271"/>
        <v>1057</v>
      </c>
      <c r="C1081" s="214" t="s">
        <v>3771</v>
      </c>
      <c r="D1081" s="214" t="s">
        <v>7</v>
      </c>
      <c r="E1081" s="209" t="s">
        <v>519</v>
      </c>
      <c r="F1081" s="209" t="s">
        <v>5066</v>
      </c>
      <c r="G1081" s="220">
        <v>0</v>
      </c>
      <c r="H1081" s="220">
        <v>0</v>
      </c>
      <c r="I1081" s="209" t="s">
        <v>1</v>
      </c>
      <c r="J1081" s="209" t="s">
        <v>1378</v>
      </c>
      <c r="K1081" s="216" t="s">
        <v>3785</v>
      </c>
      <c r="L1081" s="217" t="s">
        <v>4771</v>
      </c>
      <c r="M1081" s="217" t="s">
        <v>4830</v>
      </c>
      <c r="N1081" s="55" t="s">
        <v>2240</v>
      </c>
      <c r="O1081" s="55"/>
      <c r="P1081" s="222" t="s">
        <v>4989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2240</v>
      </c>
      <c r="X1081" s="57" t="s">
        <v>2240</v>
      </c>
      <c r="Y1081" s="57" t="s">
        <v>2240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 hidden="1">
      <c r="A1082" s="48">
        <f t="shared" si="270"/>
        <v>1082</v>
      </c>
      <c r="B1082" s="47">
        <f t="shared" si="271"/>
        <v>1058</v>
      </c>
      <c r="C1082" s="214" t="s">
        <v>3771</v>
      </c>
      <c r="D1082" s="214" t="s">
        <v>7</v>
      </c>
      <c r="E1082" s="209" t="s">
        <v>519</v>
      </c>
      <c r="F1082" s="209" t="s">
        <v>5067</v>
      </c>
      <c r="G1082" s="220">
        <v>0</v>
      </c>
      <c r="H1082" s="220">
        <v>0</v>
      </c>
      <c r="I1082" s="209" t="s">
        <v>1</v>
      </c>
      <c r="J1082" s="209" t="s">
        <v>1378</v>
      </c>
      <c r="K1082" s="216" t="s">
        <v>3785</v>
      </c>
      <c r="L1082" s="217" t="s">
        <v>4771</v>
      </c>
      <c r="M1082" s="217" t="s">
        <v>4830</v>
      </c>
      <c r="N1082" s="55" t="s">
        <v>2240</v>
      </c>
      <c r="O1082" s="55"/>
      <c r="P1082" s="222" t="s">
        <v>4990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2240</v>
      </c>
      <c r="X1082" s="57" t="s">
        <v>2240</v>
      </c>
      <c r="Y1082" s="57" t="s">
        <v>2240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 hidden="1">
      <c r="A1083" s="48">
        <f t="shared" si="270"/>
        <v>1083</v>
      </c>
      <c r="B1083" s="47">
        <f t="shared" si="271"/>
        <v>1059</v>
      </c>
      <c r="C1083" s="214" t="s">
        <v>3771</v>
      </c>
      <c r="D1083" s="214" t="s">
        <v>7</v>
      </c>
      <c r="E1083" s="209" t="s">
        <v>519</v>
      </c>
      <c r="F1083" s="209" t="s">
        <v>5068</v>
      </c>
      <c r="G1083" s="220">
        <v>0</v>
      </c>
      <c r="H1083" s="220">
        <v>0</v>
      </c>
      <c r="I1083" s="209" t="s">
        <v>1</v>
      </c>
      <c r="J1083" s="209" t="s">
        <v>1378</v>
      </c>
      <c r="K1083" s="216" t="s">
        <v>3785</v>
      </c>
      <c r="L1083" s="217" t="s">
        <v>4771</v>
      </c>
      <c r="M1083" s="217" t="s">
        <v>4830</v>
      </c>
      <c r="N1083" s="55" t="s">
        <v>2240</v>
      </c>
      <c r="O1083" s="55"/>
      <c r="P1083" s="222" t="s">
        <v>4991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2240</v>
      </c>
      <c r="X1083" s="57" t="s">
        <v>2240</v>
      </c>
      <c r="Y1083" s="57" t="s">
        <v>2240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 hidden="1">
      <c r="A1084" s="48">
        <f t="shared" si="270"/>
        <v>1084</v>
      </c>
      <c r="B1084" s="47">
        <f t="shared" si="271"/>
        <v>1060</v>
      </c>
      <c r="C1084" s="214" t="s">
        <v>3771</v>
      </c>
      <c r="D1084" s="214" t="s">
        <v>7</v>
      </c>
      <c r="E1084" s="209" t="s">
        <v>519</v>
      </c>
      <c r="F1084" s="209" t="s">
        <v>5069</v>
      </c>
      <c r="G1084" s="220">
        <v>0</v>
      </c>
      <c r="H1084" s="220">
        <v>0</v>
      </c>
      <c r="I1084" s="209" t="s">
        <v>1</v>
      </c>
      <c r="J1084" s="209" t="s">
        <v>1378</v>
      </c>
      <c r="K1084" s="216" t="s">
        <v>3785</v>
      </c>
      <c r="L1084" s="217" t="s">
        <v>4771</v>
      </c>
      <c r="M1084" s="217" t="s">
        <v>4830</v>
      </c>
      <c r="N1084" s="55" t="s">
        <v>2240</v>
      </c>
      <c r="O1084" s="55"/>
      <c r="P1084" s="222" t="s">
        <v>4992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2240</v>
      </c>
      <c r="X1084" s="57" t="s">
        <v>2240</v>
      </c>
      <c r="Y1084" s="57" t="s">
        <v>2240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 hidden="1">
      <c r="A1085" s="48">
        <f t="shared" si="270"/>
        <v>1085</v>
      </c>
      <c r="B1085" s="47">
        <f t="shared" si="271"/>
        <v>1061</v>
      </c>
      <c r="C1085" s="214" t="s">
        <v>3771</v>
      </c>
      <c r="D1085" s="214" t="s">
        <v>7</v>
      </c>
      <c r="E1085" s="209" t="s">
        <v>519</v>
      </c>
      <c r="F1085" s="209" t="s">
        <v>5070</v>
      </c>
      <c r="G1085" s="220">
        <v>0</v>
      </c>
      <c r="H1085" s="220">
        <v>0</v>
      </c>
      <c r="I1085" s="209" t="s">
        <v>1</v>
      </c>
      <c r="J1085" s="209" t="s">
        <v>1378</v>
      </c>
      <c r="K1085" s="216" t="s">
        <v>3785</v>
      </c>
      <c r="L1085" s="217" t="s">
        <v>4771</v>
      </c>
      <c r="M1085" s="217" t="s">
        <v>4830</v>
      </c>
      <c r="N1085" s="55" t="s">
        <v>2240</v>
      </c>
      <c r="O1085" s="55"/>
      <c r="P1085" s="222" t="s">
        <v>3304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2240</v>
      </c>
      <c r="X1085" s="57" t="s">
        <v>2240</v>
      </c>
      <c r="Y1085" s="57" t="s">
        <v>2240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 hidden="1">
      <c r="A1086" s="48">
        <f t="shared" si="270"/>
        <v>1086</v>
      </c>
      <c r="B1086" s="47">
        <f t="shared" si="271"/>
        <v>1062</v>
      </c>
      <c r="C1086" s="214" t="s">
        <v>3771</v>
      </c>
      <c r="D1086" s="214" t="s">
        <v>7</v>
      </c>
      <c r="E1086" s="209" t="s">
        <v>519</v>
      </c>
      <c r="F1086" s="209" t="s">
        <v>5071</v>
      </c>
      <c r="G1086" s="220">
        <v>0</v>
      </c>
      <c r="H1086" s="220">
        <v>0</v>
      </c>
      <c r="I1086" s="209" t="s">
        <v>1</v>
      </c>
      <c r="J1086" s="209" t="s">
        <v>1378</v>
      </c>
      <c r="K1086" s="216" t="s">
        <v>3785</v>
      </c>
      <c r="L1086" s="217" t="s">
        <v>4771</v>
      </c>
      <c r="M1086" s="217" t="s">
        <v>4830</v>
      </c>
      <c r="N1086" s="55" t="s">
        <v>2240</v>
      </c>
      <c r="O1086" s="55"/>
      <c r="P1086" s="222" t="s">
        <v>4993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2240</v>
      </c>
      <c r="X1086" s="57" t="s">
        <v>2240</v>
      </c>
      <c r="Y1086" s="57" t="s">
        <v>2240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 hidden="1">
      <c r="A1087" s="48">
        <f t="shared" si="270"/>
        <v>1087</v>
      </c>
      <c r="B1087" s="47">
        <f t="shared" si="271"/>
        <v>1063</v>
      </c>
      <c r="C1087" s="214" t="s">
        <v>3771</v>
      </c>
      <c r="D1087" s="214" t="s">
        <v>7</v>
      </c>
      <c r="E1087" s="209" t="s">
        <v>519</v>
      </c>
      <c r="F1087" s="209" t="s">
        <v>5072</v>
      </c>
      <c r="G1087" s="220">
        <v>0</v>
      </c>
      <c r="H1087" s="220">
        <v>0</v>
      </c>
      <c r="I1087" s="209" t="s">
        <v>1</v>
      </c>
      <c r="J1087" s="209" t="s">
        <v>1378</v>
      </c>
      <c r="K1087" s="216" t="s">
        <v>3785</v>
      </c>
      <c r="L1087" s="217" t="s">
        <v>4771</v>
      </c>
      <c r="M1087" s="217" t="s">
        <v>4830</v>
      </c>
      <c r="N1087" s="55" t="s">
        <v>2240</v>
      </c>
      <c r="O1087" s="55"/>
      <c r="P1087" s="222" t="s">
        <v>4994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2240</v>
      </c>
      <c r="X1087" s="57" t="s">
        <v>2240</v>
      </c>
      <c r="Y1087" s="57" t="s">
        <v>2240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 hidden="1">
      <c r="A1088" s="48">
        <f t="shared" si="270"/>
        <v>1088</v>
      </c>
      <c r="B1088" s="47">
        <f t="shared" si="271"/>
        <v>1064</v>
      </c>
      <c r="C1088" s="214" t="s">
        <v>3771</v>
      </c>
      <c r="D1088" s="214" t="s">
        <v>7</v>
      </c>
      <c r="E1088" s="209" t="s">
        <v>519</v>
      </c>
      <c r="F1088" s="209" t="s">
        <v>5073</v>
      </c>
      <c r="G1088" s="220">
        <v>0</v>
      </c>
      <c r="H1088" s="220">
        <v>0</v>
      </c>
      <c r="I1088" s="209" t="s">
        <v>1</v>
      </c>
      <c r="J1088" s="209" t="s">
        <v>1378</v>
      </c>
      <c r="K1088" s="216" t="s">
        <v>3785</v>
      </c>
      <c r="L1088" s="217" t="s">
        <v>4771</v>
      </c>
      <c r="M1088" s="217" t="s">
        <v>4830</v>
      </c>
      <c r="N1088" s="55" t="s">
        <v>2240</v>
      </c>
      <c r="O1088" s="55"/>
      <c r="P1088" s="222" t="s">
        <v>4995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2240</v>
      </c>
      <c r="X1088" s="57" t="s">
        <v>2240</v>
      </c>
      <c r="Y1088" s="57" t="s">
        <v>2240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 hidden="1">
      <c r="A1089" s="48">
        <f t="shared" si="270"/>
        <v>1089</v>
      </c>
      <c r="B1089" s="47">
        <f t="shared" si="271"/>
        <v>1065</v>
      </c>
      <c r="C1089" s="214" t="s">
        <v>3771</v>
      </c>
      <c r="D1089" s="214" t="s">
        <v>7</v>
      </c>
      <c r="E1089" s="209" t="s">
        <v>519</v>
      </c>
      <c r="F1089" s="209" t="s">
        <v>5074</v>
      </c>
      <c r="G1089" s="220">
        <v>0</v>
      </c>
      <c r="H1089" s="220">
        <v>0</v>
      </c>
      <c r="I1089" s="209" t="s">
        <v>1</v>
      </c>
      <c r="J1089" s="209" t="s">
        <v>1378</v>
      </c>
      <c r="K1089" s="216" t="s">
        <v>3785</v>
      </c>
      <c r="L1089" s="217" t="s">
        <v>4771</v>
      </c>
      <c r="M1089" s="217" t="s">
        <v>4830</v>
      </c>
      <c r="N1089" s="55" t="s">
        <v>2240</v>
      </c>
      <c r="O1089" s="55"/>
      <c r="P1089" s="222" t="s">
        <v>4996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2240</v>
      </c>
      <c r="X1089" s="57" t="s">
        <v>2240</v>
      </c>
      <c r="Y1089" s="57" t="s">
        <v>2240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 hidden="1">
      <c r="A1090" s="48">
        <f t="shared" si="270"/>
        <v>1090</v>
      </c>
      <c r="B1090" s="47">
        <f t="shared" si="271"/>
        <v>1066</v>
      </c>
      <c r="C1090" s="214" t="s">
        <v>3771</v>
      </c>
      <c r="D1090" s="214" t="s">
        <v>7</v>
      </c>
      <c r="E1090" s="209" t="s">
        <v>519</v>
      </c>
      <c r="F1090" s="209" t="s">
        <v>5075</v>
      </c>
      <c r="G1090" s="220">
        <v>0</v>
      </c>
      <c r="H1090" s="220">
        <v>0</v>
      </c>
      <c r="I1090" s="209" t="s">
        <v>1</v>
      </c>
      <c r="J1090" s="209" t="s">
        <v>1378</v>
      </c>
      <c r="K1090" s="216" t="s">
        <v>3785</v>
      </c>
      <c r="L1090" s="217" t="s">
        <v>4771</v>
      </c>
      <c r="M1090" s="217" t="s">
        <v>4830</v>
      </c>
      <c r="N1090" s="55" t="s">
        <v>2240</v>
      </c>
      <c r="O1090" s="55"/>
      <c r="P1090" s="222" t="s">
        <v>4997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2240</v>
      </c>
      <c r="X1090" s="57" t="s">
        <v>2240</v>
      </c>
      <c r="Y1090" s="57" t="s">
        <v>2240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 hidden="1">
      <c r="A1091" s="48">
        <f t="shared" si="270"/>
        <v>1091</v>
      </c>
      <c r="B1091" s="47">
        <f t="shared" si="271"/>
        <v>1067</v>
      </c>
      <c r="C1091" s="214" t="s">
        <v>3771</v>
      </c>
      <c r="D1091" s="214" t="s">
        <v>7</v>
      </c>
      <c r="E1091" s="209" t="s">
        <v>519</v>
      </c>
      <c r="F1091" s="209" t="s">
        <v>5076</v>
      </c>
      <c r="G1091" s="220">
        <v>0</v>
      </c>
      <c r="H1091" s="220">
        <v>0</v>
      </c>
      <c r="I1091" s="209" t="s">
        <v>1</v>
      </c>
      <c r="J1091" s="209" t="s">
        <v>1378</v>
      </c>
      <c r="K1091" s="216" t="s">
        <v>3785</v>
      </c>
      <c r="L1091" s="217" t="s">
        <v>4771</v>
      </c>
      <c r="M1091" s="217" t="s">
        <v>4830</v>
      </c>
      <c r="N1091" s="55" t="s">
        <v>2240</v>
      </c>
      <c r="O1091" s="55"/>
      <c r="P1091" s="222" t="s">
        <v>3305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2240</v>
      </c>
      <c r="X1091" s="57" t="s">
        <v>2240</v>
      </c>
      <c r="Y1091" s="57" t="s">
        <v>2240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 hidden="1">
      <c r="A1092" s="48">
        <f t="shared" si="270"/>
        <v>1092</v>
      </c>
      <c r="B1092" s="47">
        <f t="shared" si="271"/>
        <v>1068</v>
      </c>
      <c r="C1092" s="214" t="s">
        <v>3771</v>
      </c>
      <c r="D1092" s="214" t="s">
        <v>7</v>
      </c>
      <c r="E1092" s="209" t="s">
        <v>519</v>
      </c>
      <c r="F1092" s="210" t="s">
        <v>5077</v>
      </c>
      <c r="G1092" s="219">
        <v>0</v>
      </c>
      <c r="H1092" s="219">
        <v>0</v>
      </c>
      <c r="I1092" s="209" t="s">
        <v>1</v>
      </c>
      <c r="J1092" s="209" t="s">
        <v>1378</v>
      </c>
      <c r="K1092" s="216" t="s">
        <v>3785</v>
      </c>
      <c r="L1092" s="217" t="s">
        <v>4771</v>
      </c>
      <c r="M1092" s="217" t="s">
        <v>4830</v>
      </c>
      <c r="N1092" s="55" t="s">
        <v>2240</v>
      </c>
      <c r="P1092" s="222" t="s">
        <v>4998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2240</v>
      </c>
      <c r="X1092" s="96" t="s">
        <v>2240</v>
      </c>
      <c r="Y1092" s="96" t="s">
        <v>2240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 hidden="1">
      <c r="A1093" s="48">
        <f t="shared" si="270"/>
        <v>1093</v>
      </c>
      <c r="B1093" s="47">
        <f t="shared" si="271"/>
        <v>1069</v>
      </c>
      <c r="C1093" s="214" t="s">
        <v>3771</v>
      </c>
      <c r="D1093" s="214" t="s">
        <v>7</v>
      </c>
      <c r="E1093" s="209" t="s">
        <v>519</v>
      </c>
      <c r="F1093" s="210" t="s">
        <v>5078</v>
      </c>
      <c r="G1093" s="219">
        <v>0</v>
      </c>
      <c r="H1093" s="219">
        <v>0</v>
      </c>
      <c r="I1093" s="209" t="s">
        <v>1</v>
      </c>
      <c r="J1093" s="209" t="s">
        <v>1378</v>
      </c>
      <c r="K1093" s="216" t="s">
        <v>3785</v>
      </c>
      <c r="L1093" s="217" t="s">
        <v>4771</v>
      </c>
      <c r="M1093" s="217" t="s">
        <v>4830</v>
      </c>
      <c r="N1093" s="55" t="s">
        <v>2240</v>
      </c>
      <c r="P1093" s="222" t="s">
        <v>4999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2240</v>
      </c>
      <c r="X1093" s="96" t="s">
        <v>2240</v>
      </c>
      <c r="Y1093" s="96" t="s">
        <v>2240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 hidden="1">
      <c r="A1094" s="48">
        <f t="shared" si="270"/>
        <v>1094</v>
      </c>
      <c r="B1094" s="47">
        <f t="shared" si="271"/>
        <v>1070</v>
      </c>
      <c r="C1094" s="214" t="s">
        <v>3771</v>
      </c>
      <c r="D1094" s="214" t="s">
        <v>7</v>
      </c>
      <c r="E1094" s="209" t="s">
        <v>519</v>
      </c>
      <c r="F1094" s="209" t="s">
        <v>5079</v>
      </c>
      <c r="G1094" s="218">
        <v>0</v>
      </c>
      <c r="H1094" s="218">
        <v>0</v>
      </c>
      <c r="I1094" s="209" t="s">
        <v>1</v>
      </c>
      <c r="J1094" s="209" t="s">
        <v>1378</v>
      </c>
      <c r="K1094" s="216" t="s">
        <v>3785</v>
      </c>
      <c r="L1094" s="217" t="s">
        <v>4771</v>
      </c>
      <c r="M1094" s="217" t="s">
        <v>4830</v>
      </c>
      <c r="N1094" s="55" t="s">
        <v>2240</v>
      </c>
      <c r="O1094" s="55"/>
      <c r="P1094" s="222" t="s">
        <v>3223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2240</v>
      </c>
      <c r="X1094" s="57" t="s">
        <v>2240</v>
      </c>
      <c r="Y1094" s="57" t="s">
        <v>2240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 hidden="1">
      <c r="A1095" s="48">
        <f t="shared" si="270"/>
        <v>1095</v>
      </c>
      <c r="B1095" s="47">
        <f t="shared" si="271"/>
        <v>1071</v>
      </c>
      <c r="C1095" s="214" t="s">
        <v>3771</v>
      </c>
      <c r="D1095" s="214" t="s">
        <v>7</v>
      </c>
      <c r="E1095" s="209" t="s">
        <v>519</v>
      </c>
      <c r="F1095" s="210" t="s">
        <v>5080</v>
      </c>
      <c r="G1095" s="219">
        <v>0</v>
      </c>
      <c r="H1095" s="219">
        <v>0</v>
      </c>
      <c r="I1095" s="209" t="s">
        <v>1</v>
      </c>
      <c r="J1095" s="209" t="s">
        <v>1378</v>
      </c>
      <c r="K1095" s="216" t="s">
        <v>3785</v>
      </c>
      <c r="L1095" s="217" t="s">
        <v>4771</v>
      </c>
      <c r="M1095" s="217" t="s">
        <v>4830</v>
      </c>
      <c r="N1095" s="55" t="s">
        <v>2240</v>
      </c>
      <c r="P1095" s="222" t="s">
        <v>3224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2240</v>
      </c>
      <c r="X1095" s="96" t="s">
        <v>2240</v>
      </c>
      <c r="Y1095" s="96" t="s">
        <v>2240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 hidden="1">
      <c r="A1096" s="48">
        <f t="shared" si="270"/>
        <v>1096</v>
      </c>
      <c r="B1096" s="47">
        <f t="shared" si="271"/>
        <v>1072</v>
      </c>
      <c r="C1096" s="214" t="s">
        <v>3771</v>
      </c>
      <c r="D1096" s="214" t="s">
        <v>7</v>
      </c>
      <c r="E1096" s="209" t="s">
        <v>519</v>
      </c>
      <c r="F1096" s="210" t="s">
        <v>5081</v>
      </c>
      <c r="G1096" s="219">
        <v>0</v>
      </c>
      <c r="H1096" s="219">
        <v>0</v>
      </c>
      <c r="I1096" s="209" t="s">
        <v>1</v>
      </c>
      <c r="J1096" s="209" t="s">
        <v>1378</v>
      </c>
      <c r="K1096" s="216" t="s">
        <v>3785</v>
      </c>
      <c r="L1096" s="217" t="s">
        <v>4771</v>
      </c>
      <c r="M1096" s="217" t="s">
        <v>4830</v>
      </c>
      <c r="N1096" s="55" t="s">
        <v>2240</v>
      </c>
      <c r="P1096" s="222" t="s">
        <v>3225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2240</v>
      </c>
      <c r="X1096" s="96" t="s">
        <v>2240</v>
      </c>
      <c r="Y1096" s="96" t="s">
        <v>2240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 hidden="1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14" t="s">
        <v>3772</v>
      </c>
      <c r="D1097" s="214" t="s">
        <v>3088</v>
      </c>
      <c r="E1097" s="209" t="s">
        <v>519</v>
      </c>
      <c r="F1097" s="209" t="s">
        <v>5082</v>
      </c>
      <c r="G1097" s="218">
        <v>0</v>
      </c>
      <c r="H1097" s="218">
        <v>0</v>
      </c>
      <c r="I1097" s="209" t="s">
        <v>1</v>
      </c>
      <c r="J1097" s="209" t="s">
        <v>1378</v>
      </c>
      <c r="K1097" s="216" t="s">
        <v>3785</v>
      </c>
      <c r="L1097" s="217" t="s">
        <v>4771</v>
      </c>
      <c r="M1097" s="217" t="s">
        <v>4830</v>
      </c>
      <c r="N1097" s="55" t="s">
        <v>2240</v>
      </c>
      <c r="O1097" s="55"/>
      <c r="P1097" s="222" t="s">
        <v>3088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2240</v>
      </c>
      <c r="X1097" s="57" t="s">
        <v>2240</v>
      </c>
      <c r="Y1097" s="57" t="s">
        <v>2240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 hidden="1">
      <c r="A1098" s="48">
        <f t="shared" si="280"/>
        <v>1098</v>
      </c>
      <c r="B1098" s="47">
        <f t="shared" si="281"/>
        <v>1074</v>
      </c>
      <c r="C1098" s="214" t="s">
        <v>3772</v>
      </c>
      <c r="D1098" s="214" t="s">
        <v>3089</v>
      </c>
      <c r="E1098" s="209" t="s">
        <v>519</v>
      </c>
      <c r="F1098" s="209" t="s">
        <v>5083</v>
      </c>
      <c r="G1098" s="220">
        <v>0</v>
      </c>
      <c r="H1098" s="220">
        <v>0</v>
      </c>
      <c r="I1098" s="209" t="s">
        <v>1</v>
      </c>
      <c r="J1098" s="209" t="s">
        <v>1378</v>
      </c>
      <c r="K1098" s="216" t="s">
        <v>3785</v>
      </c>
      <c r="L1098" s="217" t="s">
        <v>4771</v>
      </c>
      <c r="M1098" s="217" t="s">
        <v>4830</v>
      </c>
      <c r="N1098" s="55" t="s">
        <v>2240</v>
      </c>
      <c r="O1098" s="55"/>
      <c r="P1098" s="222" t="s">
        <v>3089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2240</v>
      </c>
      <c r="X1098" s="57" t="s">
        <v>2240</v>
      </c>
      <c r="Y1098" s="57" t="s">
        <v>2240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 hidden="1">
      <c r="A1099" s="48">
        <f t="shared" si="280"/>
        <v>1099</v>
      </c>
      <c r="B1099" s="47">
        <f t="shared" si="281"/>
        <v>1075</v>
      </c>
      <c r="C1099" s="214" t="s">
        <v>3771</v>
      </c>
      <c r="D1099" s="214" t="s">
        <v>7</v>
      </c>
      <c r="E1099" s="209" t="s">
        <v>519</v>
      </c>
      <c r="F1099" s="209" t="s">
        <v>5084</v>
      </c>
      <c r="G1099" s="220">
        <v>0</v>
      </c>
      <c r="H1099" s="220">
        <v>0</v>
      </c>
      <c r="I1099" s="209" t="s">
        <v>1</v>
      </c>
      <c r="J1099" s="209" t="s">
        <v>1378</v>
      </c>
      <c r="K1099" s="216" t="s">
        <v>3785</v>
      </c>
      <c r="L1099" s="217" t="s">
        <v>4771</v>
      </c>
      <c r="M1099" s="217" t="s">
        <v>4830</v>
      </c>
      <c r="N1099" s="55" t="s">
        <v>2240</v>
      </c>
      <c r="O1099" s="55"/>
      <c r="P1099" s="222" t="s">
        <v>3226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2240</v>
      </c>
      <c r="X1099" s="57" t="s">
        <v>2240</v>
      </c>
      <c r="Y1099" s="57" t="s">
        <v>2240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 hidden="1">
      <c r="A1100" s="48">
        <f t="shared" si="280"/>
        <v>1100</v>
      </c>
      <c r="B1100" s="47">
        <f t="shared" si="281"/>
        <v>1076</v>
      </c>
      <c r="C1100" s="214" t="s">
        <v>3771</v>
      </c>
      <c r="D1100" s="214" t="s">
        <v>7</v>
      </c>
      <c r="E1100" s="209" t="s">
        <v>519</v>
      </c>
      <c r="F1100" s="209" t="s">
        <v>5085</v>
      </c>
      <c r="G1100" s="220">
        <v>0</v>
      </c>
      <c r="H1100" s="220">
        <v>0</v>
      </c>
      <c r="I1100" s="209" t="s">
        <v>1</v>
      </c>
      <c r="J1100" s="209" t="s">
        <v>1378</v>
      </c>
      <c r="K1100" s="216" t="s">
        <v>3785</v>
      </c>
      <c r="L1100" s="217" t="s">
        <v>4771</v>
      </c>
      <c r="M1100" s="217" t="s">
        <v>4830</v>
      </c>
      <c r="N1100" s="55" t="s">
        <v>2240</v>
      </c>
      <c r="O1100" s="55"/>
      <c r="P1100" s="222" t="s">
        <v>3227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2240</v>
      </c>
      <c r="X1100" s="57" t="s">
        <v>2240</v>
      </c>
      <c r="Y1100" s="57" t="s">
        <v>2240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 hidden="1">
      <c r="A1101" s="48">
        <f t="shared" si="280"/>
        <v>1101</v>
      </c>
      <c r="B1101" s="47">
        <f t="shared" si="281"/>
        <v>1077</v>
      </c>
      <c r="C1101" s="214" t="s">
        <v>3772</v>
      </c>
      <c r="D1101" s="214" t="s">
        <v>3090</v>
      </c>
      <c r="E1101" s="209" t="s">
        <v>519</v>
      </c>
      <c r="F1101" s="209" t="s">
        <v>5086</v>
      </c>
      <c r="G1101" s="220">
        <v>0</v>
      </c>
      <c r="H1101" s="220">
        <v>0</v>
      </c>
      <c r="I1101" s="209" t="s">
        <v>1</v>
      </c>
      <c r="J1101" s="209" t="s">
        <v>1378</v>
      </c>
      <c r="K1101" s="216" t="s">
        <v>3785</v>
      </c>
      <c r="L1101" s="217" t="s">
        <v>4771</v>
      </c>
      <c r="M1101" s="217" t="s">
        <v>4830</v>
      </c>
      <c r="N1101" s="55" t="s">
        <v>2240</v>
      </c>
      <c r="O1101" s="55"/>
      <c r="P1101" s="222" t="s">
        <v>3090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2240</v>
      </c>
      <c r="X1101" s="57" t="s">
        <v>2240</v>
      </c>
      <c r="Y1101" s="57" t="s">
        <v>2240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 hidden="1">
      <c r="A1102" s="48">
        <f t="shared" si="280"/>
        <v>1102</v>
      </c>
      <c r="B1102" s="47">
        <f t="shared" si="281"/>
        <v>1078</v>
      </c>
      <c r="C1102" s="214" t="s">
        <v>3771</v>
      </c>
      <c r="D1102" s="214" t="s">
        <v>7</v>
      </c>
      <c r="E1102" s="209" t="s">
        <v>519</v>
      </c>
      <c r="F1102" s="209" t="s">
        <v>5087</v>
      </c>
      <c r="G1102" s="220">
        <v>0</v>
      </c>
      <c r="H1102" s="220">
        <v>0</v>
      </c>
      <c r="I1102" s="209" t="s">
        <v>1</v>
      </c>
      <c r="J1102" s="209" t="s">
        <v>1378</v>
      </c>
      <c r="K1102" s="216" t="s">
        <v>3785</v>
      </c>
      <c r="L1102" s="217" t="s">
        <v>4771</v>
      </c>
      <c r="M1102" s="217" t="s">
        <v>4830</v>
      </c>
      <c r="N1102" s="55" t="s">
        <v>2240</v>
      </c>
      <c r="O1102" s="55"/>
      <c r="P1102" s="222" t="s">
        <v>3238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2240</v>
      </c>
      <c r="X1102" s="57" t="s">
        <v>2240</v>
      </c>
      <c r="Y1102" s="57" t="s">
        <v>2240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 hidden="1">
      <c r="A1103" s="48">
        <f t="shared" si="280"/>
        <v>1103</v>
      </c>
      <c r="B1103" s="47">
        <f t="shared" si="281"/>
        <v>1079</v>
      </c>
      <c r="C1103" s="214" t="s">
        <v>3772</v>
      </c>
      <c r="D1103" s="214" t="s">
        <v>3091</v>
      </c>
      <c r="E1103" s="209" t="s">
        <v>519</v>
      </c>
      <c r="F1103" s="209" t="s">
        <v>713</v>
      </c>
      <c r="G1103" s="220">
        <v>0</v>
      </c>
      <c r="H1103" s="220">
        <v>0</v>
      </c>
      <c r="I1103" s="209" t="s">
        <v>1</v>
      </c>
      <c r="J1103" s="209" t="s">
        <v>1378</v>
      </c>
      <c r="K1103" s="216" t="s">
        <v>3785</v>
      </c>
      <c r="L1103" s="217" t="s">
        <v>4771</v>
      </c>
      <c r="M1103" s="217" t="s">
        <v>4830</v>
      </c>
      <c r="N1103" s="55" t="s">
        <v>2240</v>
      </c>
      <c r="O1103" s="55"/>
      <c r="P1103" s="222" t="s">
        <v>3091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2240</v>
      </c>
      <c r="X1103" s="57" t="s">
        <v>2240</v>
      </c>
      <c r="Y1103" s="57" t="s">
        <v>2240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 hidden="1">
      <c r="A1104" s="48">
        <f t="shared" si="280"/>
        <v>1104</v>
      </c>
      <c r="B1104" s="47">
        <f t="shared" si="281"/>
        <v>1080</v>
      </c>
      <c r="C1104" s="214" t="s">
        <v>3771</v>
      </c>
      <c r="D1104" s="214" t="s">
        <v>7</v>
      </c>
      <c r="E1104" s="209" t="s">
        <v>519</v>
      </c>
      <c r="F1104" s="209" t="s">
        <v>5088</v>
      </c>
      <c r="G1104" s="220">
        <v>0</v>
      </c>
      <c r="H1104" s="220">
        <v>0</v>
      </c>
      <c r="I1104" s="209" t="s">
        <v>1</v>
      </c>
      <c r="J1104" s="209" t="s">
        <v>1378</v>
      </c>
      <c r="K1104" s="216" t="s">
        <v>3785</v>
      </c>
      <c r="L1104" s="217" t="s">
        <v>4771</v>
      </c>
      <c r="M1104" s="217" t="s">
        <v>4830</v>
      </c>
      <c r="N1104" s="55" t="s">
        <v>2240</v>
      </c>
      <c r="O1104" s="55"/>
      <c r="P1104" s="222" t="s">
        <v>3228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2240</v>
      </c>
      <c r="X1104" s="57" t="s">
        <v>2240</v>
      </c>
      <c r="Y1104" s="57" t="s">
        <v>2240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 hidden="1">
      <c r="A1105" s="48">
        <f t="shared" si="280"/>
        <v>1105</v>
      </c>
      <c r="B1105" s="47">
        <f t="shared" si="281"/>
        <v>1081</v>
      </c>
      <c r="C1105" s="214" t="s">
        <v>3771</v>
      </c>
      <c r="D1105" s="214" t="s">
        <v>7</v>
      </c>
      <c r="E1105" s="209" t="s">
        <v>519</v>
      </c>
      <c r="F1105" s="209" t="s">
        <v>5089</v>
      </c>
      <c r="G1105" s="220">
        <v>0</v>
      </c>
      <c r="H1105" s="220">
        <v>0</v>
      </c>
      <c r="I1105" s="209" t="s">
        <v>1</v>
      </c>
      <c r="J1105" s="209" t="s">
        <v>1378</v>
      </c>
      <c r="K1105" s="216" t="s">
        <v>3785</v>
      </c>
      <c r="L1105" s="217" t="s">
        <v>4771</v>
      </c>
      <c r="M1105" s="217" t="s">
        <v>4830</v>
      </c>
      <c r="N1105" s="55" t="s">
        <v>2240</v>
      </c>
      <c r="O1105" s="55"/>
      <c r="P1105" s="222" t="s">
        <v>3229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 hidden="1">
      <c r="A1106" s="48">
        <f t="shared" si="280"/>
        <v>1106</v>
      </c>
      <c r="B1106" s="47">
        <f t="shared" si="281"/>
        <v>1082</v>
      </c>
      <c r="C1106" s="214" t="s">
        <v>3771</v>
      </c>
      <c r="D1106" s="214" t="s">
        <v>7</v>
      </c>
      <c r="E1106" s="209" t="s">
        <v>519</v>
      </c>
      <c r="F1106" s="209" t="s">
        <v>5090</v>
      </c>
      <c r="G1106" s="220">
        <v>0</v>
      </c>
      <c r="H1106" s="220">
        <v>0</v>
      </c>
      <c r="I1106" s="209" t="s">
        <v>1</v>
      </c>
      <c r="J1106" s="209" t="s">
        <v>1378</v>
      </c>
      <c r="K1106" s="216" t="s">
        <v>3785</v>
      </c>
      <c r="L1106" s="217" t="s">
        <v>4771</v>
      </c>
      <c r="M1106" s="217" t="s">
        <v>4830</v>
      </c>
      <c r="N1106" s="55" t="s">
        <v>2240</v>
      </c>
      <c r="O1106" s="55"/>
      <c r="P1106" s="222" t="s">
        <v>3230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2240</v>
      </c>
      <c r="X1106" s="57" t="s">
        <v>2240</v>
      </c>
      <c r="Y1106" s="57" t="s">
        <v>2240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 hidden="1">
      <c r="A1107" s="48">
        <f t="shared" si="280"/>
        <v>1107</v>
      </c>
      <c r="B1107" s="47">
        <f t="shared" si="281"/>
        <v>1083</v>
      </c>
      <c r="C1107" s="214" t="s">
        <v>3771</v>
      </c>
      <c r="D1107" s="214" t="s">
        <v>7</v>
      </c>
      <c r="E1107" s="209" t="s">
        <v>519</v>
      </c>
      <c r="F1107" s="209" t="s">
        <v>5091</v>
      </c>
      <c r="G1107" s="220">
        <v>0</v>
      </c>
      <c r="H1107" s="220">
        <v>0</v>
      </c>
      <c r="I1107" s="209" t="s">
        <v>1</v>
      </c>
      <c r="J1107" s="209" t="s">
        <v>1378</v>
      </c>
      <c r="K1107" s="216" t="s">
        <v>3785</v>
      </c>
      <c r="L1107" s="217" t="s">
        <v>4771</v>
      </c>
      <c r="M1107" s="217" t="s">
        <v>4830</v>
      </c>
      <c r="N1107" s="55" t="s">
        <v>2240</v>
      </c>
      <c r="O1107" s="55"/>
      <c r="P1107" s="222" t="s">
        <v>3231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2240</v>
      </c>
      <c r="X1107" s="57" t="s">
        <v>2240</v>
      </c>
      <c r="Y1107" s="57" t="s">
        <v>2240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 hidden="1">
      <c r="A1108" s="48">
        <f t="shared" si="280"/>
        <v>1108</v>
      </c>
      <c r="B1108" s="47">
        <f t="shared" si="281"/>
        <v>1084</v>
      </c>
      <c r="C1108" s="214" t="s">
        <v>3771</v>
      </c>
      <c r="D1108" s="214" t="s">
        <v>7</v>
      </c>
      <c r="E1108" s="209" t="s">
        <v>519</v>
      </c>
      <c r="F1108" s="209" t="s">
        <v>5092</v>
      </c>
      <c r="G1108" s="220">
        <v>0</v>
      </c>
      <c r="H1108" s="220">
        <v>0</v>
      </c>
      <c r="I1108" s="209" t="s">
        <v>1</v>
      </c>
      <c r="J1108" s="209" t="s">
        <v>1378</v>
      </c>
      <c r="K1108" s="216" t="s">
        <v>3785</v>
      </c>
      <c r="L1108" s="217" t="s">
        <v>4771</v>
      </c>
      <c r="M1108" s="217" t="s">
        <v>4830</v>
      </c>
      <c r="N1108" s="55" t="s">
        <v>2240</v>
      </c>
      <c r="O1108" s="55"/>
      <c r="P1108" s="222" t="s">
        <v>3232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2240</v>
      </c>
      <c r="X1108" s="57" t="s">
        <v>2240</v>
      </c>
      <c r="Y1108" s="57" t="s">
        <v>2240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 hidden="1">
      <c r="A1109" s="48">
        <f t="shared" si="280"/>
        <v>1109</v>
      </c>
      <c r="B1109" s="47">
        <f t="shared" si="281"/>
        <v>1085</v>
      </c>
      <c r="C1109" s="214" t="s">
        <v>3771</v>
      </c>
      <c r="D1109" s="214" t="s">
        <v>7</v>
      </c>
      <c r="E1109" s="209" t="s">
        <v>519</v>
      </c>
      <c r="F1109" s="209" t="s">
        <v>5093</v>
      </c>
      <c r="G1109" s="220">
        <v>0</v>
      </c>
      <c r="H1109" s="220">
        <v>0</v>
      </c>
      <c r="I1109" s="209" t="s">
        <v>1</v>
      </c>
      <c r="J1109" s="209" t="s">
        <v>1378</v>
      </c>
      <c r="K1109" s="216" t="s">
        <v>3785</v>
      </c>
      <c r="L1109" s="217" t="s">
        <v>4771</v>
      </c>
      <c r="M1109" s="217" t="s">
        <v>4830</v>
      </c>
      <c r="N1109" s="55" t="s">
        <v>2240</v>
      </c>
      <c r="O1109" s="55"/>
      <c r="P1109" s="222" t="s">
        <v>3233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 hidden="1">
      <c r="A1110" s="48">
        <f t="shared" si="280"/>
        <v>1110</v>
      </c>
      <c r="B1110" s="47">
        <f t="shared" si="281"/>
        <v>1086</v>
      </c>
      <c r="C1110" s="214" t="s">
        <v>3771</v>
      </c>
      <c r="D1110" s="214" t="s">
        <v>7</v>
      </c>
      <c r="E1110" s="209" t="s">
        <v>519</v>
      </c>
      <c r="F1110" s="209" t="s">
        <v>5094</v>
      </c>
      <c r="G1110" s="220">
        <v>0</v>
      </c>
      <c r="H1110" s="220">
        <v>0</v>
      </c>
      <c r="I1110" s="209" t="s">
        <v>1</v>
      </c>
      <c r="J1110" s="209" t="s">
        <v>1378</v>
      </c>
      <c r="K1110" s="216" t="s">
        <v>3785</v>
      </c>
      <c r="L1110" s="217" t="s">
        <v>4771</v>
      </c>
      <c r="M1110" s="217" t="s">
        <v>4830</v>
      </c>
      <c r="N1110" s="55" t="s">
        <v>2240</v>
      </c>
      <c r="O1110" s="55"/>
      <c r="P1110" s="222" t="s">
        <v>3234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 hidden="1">
      <c r="A1111" s="48">
        <f t="shared" si="280"/>
        <v>1111</v>
      </c>
      <c r="B1111" s="47">
        <f t="shared" si="281"/>
        <v>1087</v>
      </c>
      <c r="C1111" s="214" t="s">
        <v>3771</v>
      </c>
      <c r="D1111" s="214" t="s">
        <v>7</v>
      </c>
      <c r="E1111" s="209" t="s">
        <v>519</v>
      </c>
      <c r="F1111" s="209" t="s">
        <v>5095</v>
      </c>
      <c r="G1111" s="220">
        <v>0</v>
      </c>
      <c r="H1111" s="220">
        <v>0</v>
      </c>
      <c r="I1111" s="209" t="s">
        <v>1</v>
      </c>
      <c r="J1111" s="209" t="s">
        <v>1378</v>
      </c>
      <c r="K1111" s="216" t="s">
        <v>3785</v>
      </c>
      <c r="L1111" s="217" t="s">
        <v>4771</v>
      </c>
      <c r="M1111" s="217" t="s">
        <v>4830</v>
      </c>
      <c r="N1111" s="55" t="s">
        <v>2240</v>
      </c>
      <c r="O1111" s="55"/>
      <c r="P1111" s="222" t="s">
        <v>3235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 hidden="1">
      <c r="A1112" s="48">
        <f t="shared" si="280"/>
        <v>1112</v>
      </c>
      <c r="B1112" s="47">
        <f t="shared" si="281"/>
        <v>1088</v>
      </c>
      <c r="C1112" s="214" t="s">
        <v>3771</v>
      </c>
      <c r="D1112" s="214" t="s">
        <v>7</v>
      </c>
      <c r="E1112" s="209" t="s">
        <v>519</v>
      </c>
      <c r="F1112" s="209" t="s">
        <v>5096</v>
      </c>
      <c r="G1112" s="220">
        <v>0</v>
      </c>
      <c r="H1112" s="220">
        <v>0</v>
      </c>
      <c r="I1112" s="209" t="s">
        <v>1</v>
      </c>
      <c r="J1112" s="209" t="s">
        <v>1378</v>
      </c>
      <c r="K1112" s="216" t="s">
        <v>3785</v>
      </c>
      <c r="L1112" s="217" t="s">
        <v>4771</v>
      </c>
      <c r="M1112" s="217" t="s">
        <v>4830</v>
      </c>
      <c r="N1112" s="55" t="s">
        <v>2240</v>
      </c>
      <c r="O1112" s="55"/>
      <c r="P1112" s="222" t="s">
        <v>3236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 hidden="1">
      <c r="A1113" s="48">
        <f t="shared" si="280"/>
        <v>1113</v>
      </c>
      <c r="B1113" s="47">
        <f t="shared" si="281"/>
        <v>1089</v>
      </c>
      <c r="C1113" s="214" t="s">
        <v>3771</v>
      </c>
      <c r="D1113" s="214" t="s">
        <v>7</v>
      </c>
      <c r="E1113" s="209" t="s">
        <v>519</v>
      </c>
      <c r="F1113" s="209" t="s">
        <v>5097</v>
      </c>
      <c r="G1113" s="220">
        <v>0</v>
      </c>
      <c r="H1113" s="220">
        <v>0</v>
      </c>
      <c r="I1113" s="209" t="s">
        <v>1</v>
      </c>
      <c r="J1113" s="209" t="s">
        <v>1378</v>
      </c>
      <c r="K1113" s="216" t="s">
        <v>3785</v>
      </c>
      <c r="L1113" s="217" t="s">
        <v>4771</v>
      </c>
      <c r="M1113" s="217" t="s">
        <v>4830</v>
      </c>
      <c r="N1113" s="55" t="s">
        <v>2240</v>
      </c>
      <c r="O1113" s="55"/>
      <c r="P1113" s="222" t="s">
        <v>3237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 hidden="1">
      <c r="A1114" s="48">
        <f t="shared" si="280"/>
        <v>1114</v>
      </c>
      <c r="B1114" s="47">
        <f t="shared" si="281"/>
        <v>1090</v>
      </c>
      <c r="C1114" s="214" t="s">
        <v>3771</v>
      </c>
      <c r="D1114" s="214" t="s">
        <v>7</v>
      </c>
      <c r="E1114" s="209" t="s">
        <v>519</v>
      </c>
      <c r="F1114" s="209" t="s">
        <v>5098</v>
      </c>
      <c r="G1114" s="220">
        <v>0</v>
      </c>
      <c r="H1114" s="220">
        <v>0</v>
      </c>
      <c r="I1114" s="209" t="s">
        <v>1</v>
      </c>
      <c r="J1114" s="209" t="s">
        <v>1378</v>
      </c>
      <c r="K1114" s="216" t="s">
        <v>3785</v>
      </c>
      <c r="L1114" s="217" t="s">
        <v>4771</v>
      </c>
      <c r="M1114" s="217" t="s">
        <v>4830</v>
      </c>
      <c r="N1114" s="55" t="s">
        <v>2240</v>
      </c>
      <c r="O1114" s="55"/>
      <c r="P1114" s="222" t="s">
        <v>3239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 hidden="1">
      <c r="A1115" s="48">
        <f t="shared" si="280"/>
        <v>1115</v>
      </c>
      <c r="B1115" s="47">
        <f t="shared" si="281"/>
        <v>1091</v>
      </c>
      <c r="C1115" s="214" t="s">
        <v>3771</v>
      </c>
      <c r="D1115" s="214" t="s">
        <v>7</v>
      </c>
      <c r="E1115" s="209" t="s">
        <v>519</v>
      </c>
      <c r="F1115" s="209" t="s">
        <v>5099</v>
      </c>
      <c r="G1115" s="220">
        <v>0</v>
      </c>
      <c r="H1115" s="220">
        <v>0</v>
      </c>
      <c r="I1115" s="209" t="s">
        <v>1</v>
      </c>
      <c r="J1115" s="209" t="s">
        <v>1378</v>
      </c>
      <c r="K1115" s="216" t="s">
        <v>3785</v>
      </c>
      <c r="L1115" s="217" t="s">
        <v>4771</v>
      </c>
      <c r="M1115" s="217" t="s">
        <v>4830</v>
      </c>
      <c r="N1115" s="55" t="s">
        <v>2240</v>
      </c>
      <c r="O1115" s="55"/>
      <c r="P1115" s="222" t="s">
        <v>3240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 hidden="1">
      <c r="A1116" s="48">
        <f t="shared" si="280"/>
        <v>1116</v>
      </c>
      <c r="B1116" s="47">
        <f t="shared" si="281"/>
        <v>1092</v>
      </c>
      <c r="C1116" s="214" t="s">
        <v>3771</v>
      </c>
      <c r="D1116" s="214" t="s">
        <v>7</v>
      </c>
      <c r="E1116" s="209" t="s">
        <v>519</v>
      </c>
      <c r="F1116" s="209" t="s">
        <v>5100</v>
      </c>
      <c r="G1116" s="220">
        <v>0</v>
      </c>
      <c r="H1116" s="220">
        <v>0</v>
      </c>
      <c r="I1116" s="209" t="s">
        <v>1</v>
      </c>
      <c r="J1116" s="209" t="s">
        <v>1378</v>
      </c>
      <c r="K1116" s="216" t="s">
        <v>3785</v>
      </c>
      <c r="L1116" s="217" t="s">
        <v>4771</v>
      </c>
      <c r="M1116" s="217" t="s">
        <v>4830</v>
      </c>
      <c r="N1116" s="55" t="s">
        <v>2240</v>
      </c>
      <c r="O1116" s="55"/>
      <c r="P1116" s="222" t="s">
        <v>3241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 hidden="1">
      <c r="A1117" s="48">
        <f t="shared" si="280"/>
        <v>1117</v>
      </c>
      <c r="B1117" s="47">
        <f t="shared" si="281"/>
        <v>1093</v>
      </c>
      <c r="C1117" s="214" t="s">
        <v>3771</v>
      </c>
      <c r="D1117" s="214" t="s">
        <v>7</v>
      </c>
      <c r="E1117" s="209" t="s">
        <v>519</v>
      </c>
      <c r="F1117" s="209" t="s">
        <v>5101</v>
      </c>
      <c r="G1117" s="220">
        <v>0</v>
      </c>
      <c r="H1117" s="220">
        <v>0</v>
      </c>
      <c r="I1117" s="209" t="s">
        <v>1</v>
      </c>
      <c r="J1117" s="209" t="s">
        <v>1378</v>
      </c>
      <c r="K1117" s="216" t="s">
        <v>3785</v>
      </c>
      <c r="L1117" s="217" t="s">
        <v>4771</v>
      </c>
      <c r="M1117" s="217" t="s">
        <v>4830</v>
      </c>
      <c r="N1117" s="55" t="s">
        <v>2240</v>
      </c>
      <c r="O1117" s="55"/>
      <c r="P1117" s="222" t="s">
        <v>3242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 hidden="1">
      <c r="A1118" s="48">
        <f t="shared" si="280"/>
        <v>1118</v>
      </c>
      <c r="B1118" s="47">
        <f t="shared" si="281"/>
        <v>1094</v>
      </c>
      <c r="C1118" s="214" t="s">
        <v>3771</v>
      </c>
      <c r="D1118" s="214" t="s">
        <v>7</v>
      </c>
      <c r="E1118" s="209" t="s">
        <v>519</v>
      </c>
      <c r="F1118" s="209" t="s">
        <v>5102</v>
      </c>
      <c r="G1118" s="220">
        <v>0</v>
      </c>
      <c r="H1118" s="220">
        <v>0</v>
      </c>
      <c r="I1118" s="209" t="s">
        <v>1</v>
      </c>
      <c r="J1118" s="209" t="s">
        <v>1378</v>
      </c>
      <c r="K1118" s="216" t="s">
        <v>3785</v>
      </c>
      <c r="L1118" s="217" t="s">
        <v>4771</v>
      </c>
      <c r="M1118" s="217" t="s">
        <v>4830</v>
      </c>
      <c r="N1118" s="55" t="s">
        <v>2240</v>
      </c>
      <c r="O1118" s="55"/>
      <c r="P1118" s="222" t="s">
        <v>3243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 hidden="1">
      <c r="A1119" s="48">
        <f t="shared" si="280"/>
        <v>1119</v>
      </c>
      <c r="B1119" s="47">
        <f t="shared" si="281"/>
        <v>1095</v>
      </c>
      <c r="C1119" s="214" t="s">
        <v>3771</v>
      </c>
      <c r="D1119" s="214" t="s">
        <v>7</v>
      </c>
      <c r="E1119" s="209" t="s">
        <v>519</v>
      </c>
      <c r="F1119" s="209" t="s">
        <v>5103</v>
      </c>
      <c r="G1119" s="220">
        <v>0</v>
      </c>
      <c r="H1119" s="220">
        <v>0</v>
      </c>
      <c r="I1119" s="209" t="s">
        <v>1</v>
      </c>
      <c r="J1119" s="209" t="s">
        <v>1378</v>
      </c>
      <c r="K1119" s="216" t="s">
        <v>3785</v>
      </c>
      <c r="L1119" s="217" t="s">
        <v>4771</v>
      </c>
      <c r="M1119" s="217" t="s">
        <v>4830</v>
      </c>
      <c r="N1119" s="55" t="s">
        <v>2240</v>
      </c>
      <c r="O1119" s="55"/>
      <c r="P1119" s="222" t="s">
        <v>3244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 hidden="1">
      <c r="A1120" s="48">
        <f t="shared" si="280"/>
        <v>1120</v>
      </c>
      <c r="B1120" s="47">
        <f t="shared" si="281"/>
        <v>1096</v>
      </c>
      <c r="C1120" s="214" t="s">
        <v>3771</v>
      </c>
      <c r="D1120" s="214" t="s">
        <v>7</v>
      </c>
      <c r="E1120" s="209" t="s">
        <v>519</v>
      </c>
      <c r="F1120" s="209" t="s">
        <v>5104</v>
      </c>
      <c r="G1120" s="220">
        <v>0</v>
      </c>
      <c r="H1120" s="220">
        <v>0</v>
      </c>
      <c r="I1120" s="209" t="s">
        <v>1</v>
      </c>
      <c r="J1120" s="209" t="s">
        <v>1378</v>
      </c>
      <c r="K1120" s="216" t="s">
        <v>3785</v>
      </c>
      <c r="L1120" s="217" t="s">
        <v>4771</v>
      </c>
      <c r="M1120" s="217" t="s">
        <v>4830</v>
      </c>
      <c r="N1120" s="55" t="s">
        <v>2240</v>
      </c>
      <c r="O1120" s="55"/>
      <c r="P1120" s="222" t="s">
        <v>3245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 hidden="1">
      <c r="A1121" s="48">
        <f t="shared" si="280"/>
        <v>1121</v>
      </c>
      <c r="B1121" s="47">
        <f t="shared" si="281"/>
        <v>1097</v>
      </c>
      <c r="C1121" s="214" t="s">
        <v>3771</v>
      </c>
      <c r="D1121" s="214" t="s">
        <v>7</v>
      </c>
      <c r="E1121" s="209" t="s">
        <v>519</v>
      </c>
      <c r="F1121" s="209" t="s">
        <v>5105</v>
      </c>
      <c r="G1121" s="220">
        <v>0</v>
      </c>
      <c r="H1121" s="220">
        <v>0</v>
      </c>
      <c r="I1121" s="209" t="s">
        <v>1</v>
      </c>
      <c r="J1121" s="209" t="s">
        <v>1378</v>
      </c>
      <c r="K1121" s="216" t="s">
        <v>3785</v>
      </c>
      <c r="L1121" s="217" t="s">
        <v>4771</v>
      </c>
      <c r="M1121" s="217" t="s">
        <v>4830</v>
      </c>
      <c r="N1121" s="55" t="s">
        <v>2240</v>
      </c>
      <c r="O1121" s="55"/>
      <c r="P1121" s="222" t="s">
        <v>3246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 hidden="1">
      <c r="A1122" s="48">
        <f t="shared" si="280"/>
        <v>1122</v>
      </c>
      <c r="B1122" s="47">
        <f t="shared" si="281"/>
        <v>1098</v>
      </c>
      <c r="C1122" s="214" t="s">
        <v>3771</v>
      </c>
      <c r="D1122" s="214" t="s">
        <v>7</v>
      </c>
      <c r="E1122" s="209" t="s">
        <v>519</v>
      </c>
      <c r="F1122" s="209" t="s">
        <v>5106</v>
      </c>
      <c r="G1122" s="220">
        <v>0</v>
      </c>
      <c r="H1122" s="220">
        <v>0</v>
      </c>
      <c r="I1122" s="209" t="s">
        <v>1</v>
      </c>
      <c r="J1122" s="209" t="s">
        <v>1378</v>
      </c>
      <c r="K1122" s="216" t="s">
        <v>3785</v>
      </c>
      <c r="L1122" s="217" t="s">
        <v>4771</v>
      </c>
      <c r="M1122" s="217" t="s">
        <v>4830</v>
      </c>
      <c r="N1122" s="55" t="s">
        <v>2240</v>
      </c>
      <c r="O1122" s="55"/>
      <c r="P1122" s="222" t="s">
        <v>3247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 hidden="1">
      <c r="A1123" s="48">
        <f t="shared" si="280"/>
        <v>1123</v>
      </c>
      <c r="B1123" s="47">
        <f t="shared" si="281"/>
        <v>1099</v>
      </c>
      <c r="C1123" s="214" t="s">
        <v>3771</v>
      </c>
      <c r="D1123" s="214" t="s">
        <v>7</v>
      </c>
      <c r="E1123" s="209" t="s">
        <v>519</v>
      </c>
      <c r="F1123" s="209" t="s">
        <v>5107</v>
      </c>
      <c r="G1123" s="220">
        <v>0</v>
      </c>
      <c r="H1123" s="220">
        <v>0</v>
      </c>
      <c r="I1123" s="209" t="s">
        <v>1</v>
      </c>
      <c r="J1123" s="209" t="s">
        <v>1378</v>
      </c>
      <c r="K1123" s="216" t="s">
        <v>3785</v>
      </c>
      <c r="L1123" s="217" t="s">
        <v>4771</v>
      </c>
      <c r="M1123" s="217" t="s">
        <v>4830</v>
      </c>
      <c r="N1123" s="55" t="s">
        <v>2240</v>
      </c>
      <c r="O1123" s="55"/>
      <c r="P1123" s="222" t="s">
        <v>3248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 hidden="1">
      <c r="A1124" s="48">
        <f t="shared" si="280"/>
        <v>1124</v>
      </c>
      <c r="B1124" s="47">
        <f t="shared" si="281"/>
        <v>1100</v>
      </c>
      <c r="C1124" s="214" t="s">
        <v>3771</v>
      </c>
      <c r="D1124" s="214" t="s">
        <v>7</v>
      </c>
      <c r="E1124" s="209" t="s">
        <v>519</v>
      </c>
      <c r="F1124" s="209" t="s">
        <v>5108</v>
      </c>
      <c r="G1124" s="220">
        <v>0</v>
      </c>
      <c r="H1124" s="220">
        <v>0</v>
      </c>
      <c r="I1124" s="209" t="s">
        <v>1</v>
      </c>
      <c r="J1124" s="209" t="s">
        <v>1378</v>
      </c>
      <c r="K1124" s="216" t="s">
        <v>3785</v>
      </c>
      <c r="L1124" s="217" t="s">
        <v>4771</v>
      </c>
      <c r="M1124" s="217" t="s">
        <v>4830</v>
      </c>
      <c r="N1124" s="55" t="s">
        <v>2240</v>
      </c>
      <c r="O1124" s="55"/>
      <c r="P1124" s="222" t="s">
        <v>3249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 hidden="1">
      <c r="A1125" s="48">
        <f t="shared" si="280"/>
        <v>1125</v>
      </c>
      <c r="B1125" s="47">
        <f t="shared" si="281"/>
        <v>1101</v>
      </c>
      <c r="C1125" s="214" t="s">
        <v>3771</v>
      </c>
      <c r="D1125" s="214" t="s">
        <v>7</v>
      </c>
      <c r="E1125" s="209" t="s">
        <v>519</v>
      </c>
      <c r="F1125" s="209" t="s">
        <v>5109</v>
      </c>
      <c r="G1125" s="220">
        <v>0</v>
      </c>
      <c r="H1125" s="220">
        <v>0</v>
      </c>
      <c r="I1125" s="209" t="s">
        <v>1</v>
      </c>
      <c r="J1125" s="209" t="s">
        <v>1378</v>
      </c>
      <c r="K1125" s="216" t="s">
        <v>3785</v>
      </c>
      <c r="L1125" s="217" t="s">
        <v>4771</v>
      </c>
      <c r="M1125" s="217" t="s">
        <v>4830</v>
      </c>
      <c r="N1125" s="55" t="s">
        <v>2240</v>
      </c>
      <c r="O1125" s="55"/>
      <c r="P1125" s="222" t="s">
        <v>3250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 hidden="1">
      <c r="A1126" s="48">
        <f t="shared" si="280"/>
        <v>1126</v>
      </c>
      <c r="B1126" s="47">
        <f t="shared" si="281"/>
        <v>1102</v>
      </c>
      <c r="C1126" s="214" t="s">
        <v>3771</v>
      </c>
      <c r="D1126" s="214" t="s">
        <v>7</v>
      </c>
      <c r="E1126" s="209" t="s">
        <v>519</v>
      </c>
      <c r="F1126" s="209" t="s">
        <v>5110</v>
      </c>
      <c r="G1126" s="220">
        <v>0</v>
      </c>
      <c r="H1126" s="220">
        <v>0</v>
      </c>
      <c r="I1126" s="209" t="s">
        <v>1</v>
      </c>
      <c r="J1126" s="209" t="s">
        <v>1378</v>
      </c>
      <c r="K1126" s="216" t="s">
        <v>3785</v>
      </c>
      <c r="L1126" s="217" t="s">
        <v>4771</v>
      </c>
      <c r="M1126" s="217" t="s">
        <v>4830</v>
      </c>
      <c r="N1126" s="55" t="s">
        <v>2240</v>
      </c>
      <c r="O1126" s="55"/>
      <c r="P1126" s="222" t="s">
        <v>3251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 hidden="1">
      <c r="A1127" s="48">
        <f t="shared" si="280"/>
        <v>1127</v>
      </c>
      <c r="B1127" s="47">
        <f t="shared" si="281"/>
        <v>1103</v>
      </c>
      <c r="C1127" s="214" t="s">
        <v>3771</v>
      </c>
      <c r="D1127" s="214" t="s">
        <v>7</v>
      </c>
      <c r="E1127" s="209" t="s">
        <v>519</v>
      </c>
      <c r="F1127" s="209" t="s">
        <v>5111</v>
      </c>
      <c r="G1127" s="220">
        <v>0</v>
      </c>
      <c r="H1127" s="220">
        <v>0</v>
      </c>
      <c r="I1127" s="209" t="s">
        <v>1</v>
      </c>
      <c r="J1127" s="209" t="s">
        <v>1378</v>
      </c>
      <c r="K1127" s="216" t="s">
        <v>3785</v>
      </c>
      <c r="L1127" s="217" t="s">
        <v>4771</v>
      </c>
      <c r="M1127" s="217" t="s">
        <v>4830</v>
      </c>
      <c r="N1127" s="55" t="s">
        <v>2240</v>
      </c>
      <c r="O1127" s="55"/>
      <c r="P1127" s="222" t="s">
        <v>3252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 hidden="1">
      <c r="A1128" s="48">
        <f t="shared" si="280"/>
        <v>1128</v>
      </c>
      <c r="B1128" s="47">
        <f t="shared" si="281"/>
        <v>1104</v>
      </c>
      <c r="C1128" s="214" t="s">
        <v>3771</v>
      </c>
      <c r="D1128" s="214" t="s">
        <v>7</v>
      </c>
      <c r="E1128" s="209" t="s">
        <v>519</v>
      </c>
      <c r="F1128" s="209" t="s">
        <v>5112</v>
      </c>
      <c r="G1128" s="220">
        <v>0</v>
      </c>
      <c r="H1128" s="220">
        <v>0</v>
      </c>
      <c r="I1128" s="209" t="s">
        <v>1</v>
      </c>
      <c r="J1128" s="209" t="s">
        <v>1378</v>
      </c>
      <c r="K1128" s="216" t="s">
        <v>3785</v>
      </c>
      <c r="L1128" s="217" t="s">
        <v>4771</v>
      </c>
      <c r="M1128" s="217" t="s">
        <v>4830</v>
      </c>
      <c r="N1128" s="55" t="s">
        <v>2240</v>
      </c>
      <c r="O1128" s="55"/>
      <c r="P1128" s="222" t="s">
        <v>3253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 hidden="1">
      <c r="A1129" s="48">
        <f t="shared" si="280"/>
        <v>1129</v>
      </c>
      <c r="B1129" s="47">
        <f t="shared" si="281"/>
        <v>1105</v>
      </c>
      <c r="C1129" s="214" t="s">
        <v>3771</v>
      </c>
      <c r="D1129" s="214" t="s">
        <v>7</v>
      </c>
      <c r="E1129" s="209" t="s">
        <v>519</v>
      </c>
      <c r="F1129" s="209" t="s">
        <v>5113</v>
      </c>
      <c r="G1129" s="220">
        <v>0</v>
      </c>
      <c r="H1129" s="220">
        <v>0</v>
      </c>
      <c r="I1129" s="209" t="s">
        <v>1</v>
      </c>
      <c r="J1129" s="209" t="s">
        <v>1378</v>
      </c>
      <c r="K1129" s="216" t="s">
        <v>3785</v>
      </c>
      <c r="L1129" s="217" t="s">
        <v>4771</v>
      </c>
      <c r="M1129" s="217" t="s">
        <v>4830</v>
      </c>
      <c r="N1129" s="55" t="s">
        <v>2240</v>
      </c>
      <c r="O1129" s="55"/>
      <c r="P1129" s="222" t="s">
        <v>3254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 hidden="1">
      <c r="A1130" s="48">
        <f t="shared" si="280"/>
        <v>1130</v>
      </c>
      <c r="B1130" s="47">
        <f t="shared" si="281"/>
        <v>1106</v>
      </c>
      <c r="C1130" s="214" t="s">
        <v>3771</v>
      </c>
      <c r="D1130" s="214" t="s">
        <v>7</v>
      </c>
      <c r="E1130" s="209" t="s">
        <v>519</v>
      </c>
      <c r="F1130" s="209" t="s">
        <v>5114</v>
      </c>
      <c r="G1130" s="220">
        <v>0</v>
      </c>
      <c r="H1130" s="220">
        <v>0</v>
      </c>
      <c r="I1130" s="209" t="s">
        <v>1</v>
      </c>
      <c r="J1130" s="209" t="s">
        <v>1378</v>
      </c>
      <c r="K1130" s="216" t="s">
        <v>3785</v>
      </c>
      <c r="L1130" s="217" t="s">
        <v>4771</v>
      </c>
      <c r="M1130" s="217" t="s">
        <v>4830</v>
      </c>
      <c r="N1130" s="55" t="s">
        <v>2240</v>
      </c>
      <c r="O1130" s="55"/>
      <c r="P1130" s="222" t="s">
        <v>3255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 hidden="1">
      <c r="A1131" s="48">
        <f t="shared" si="280"/>
        <v>1131</v>
      </c>
      <c r="B1131" s="47">
        <f t="shared" si="281"/>
        <v>1107</v>
      </c>
      <c r="C1131" s="214" t="s">
        <v>3771</v>
      </c>
      <c r="D1131" s="214" t="s">
        <v>7</v>
      </c>
      <c r="E1131" s="209" t="s">
        <v>519</v>
      </c>
      <c r="F1131" s="209" t="s">
        <v>5115</v>
      </c>
      <c r="G1131" s="220">
        <v>0</v>
      </c>
      <c r="H1131" s="220">
        <v>0</v>
      </c>
      <c r="I1131" s="209" t="s">
        <v>1</v>
      </c>
      <c r="J1131" s="209" t="s">
        <v>1378</v>
      </c>
      <c r="K1131" s="216" t="s">
        <v>3785</v>
      </c>
      <c r="L1131" s="217" t="s">
        <v>4771</v>
      </c>
      <c r="M1131" s="217" t="s">
        <v>4830</v>
      </c>
      <c r="N1131" s="55" t="s">
        <v>2240</v>
      </c>
      <c r="O1131" s="55"/>
      <c r="P1131" s="222" t="s">
        <v>3256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 hidden="1">
      <c r="A1132" s="48">
        <f t="shared" si="280"/>
        <v>1132</v>
      </c>
      <c r="B1132" s="47">
        <f t="shared" si="281"/>
        <v>1108</v>
      </c>
      <c r="C1132" s="214" t="s">
        <v>3771</v>
      </c>
      <c r="D1132" s="214" t="s">
        <v>7</v>
      </c>
      <c r="E1132" s="209" t="s">
        <v>519</v>
      </c>
      <c r="F1132" s="209" t="s">
        <v>5116</v>
      </c>
      <c r="G1132" s="220">
        <v>0</v>
      </c>
      <c r="H1132" s="220">
        <v>0</v>
      </c>
      <c r="I1132" s="209" t="s">
        <v>1</v>
      </c>
      <c r="J1132" s="209" t="s">
        <v>1378</v>
      </c>
      <c r="K1132" s="216" t="s">
        <v>3785</v>
      </c>
      <c r="L1132" s="217" t="s">
        <v>4771</v>
      </c>
      <c r="M1132" s="217" t="s">
        <v>4830</v>
      </c>
      <c r="N1132" s="55" t="s">
        <v>2240</v>
      </c>
      <c r="O1132" s="55"/>
      <c r="P1132" s="222" t="s">
        <v>3257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 hidden="1">
      <c r="A1133" s="48">
        <f t="shared" si="280"/>
        <v>1133</v>
      </c>
      <c r="B1133" s="47">
        <f t="shared" si="281"/>
        <v>1109</v>
      </c>
      <c r="C1133" s="214" t="s">
        <v>3771</v>
      </c>
      <c r="D1133" s="214" t="s">
        <v>7</v>
      </c>
      <c r="E1133" s="209" t="s">
        <v>519</v>
      </c>
      <c r="F1133" s="209" t="s">
        <v>5117</v>
      </c>
      <c r="G1133" s="220">
        <v>0</v>
      </c>
      <c r="H1133" s="220">
        <v>0</v>
      </c>
      <c r="I1133" s="209" t="s">
        <v>1</v>
      </c>
      <c r="J1133" s="209" t="s">
        <v>1378</v>
      </c>
      <c r="K1133" s="216" t="s">
        <v>3785</v>
      </c>
      <c r="L1133" s="217" t="s">
        <v>4771</v>
      </c>
      <c r="M1133" s="217" t="s">
        <v>4830</v>
      </c>
      <c r="N1133" s="55" t="s">
        <v>2240</v>
      </c>
      <c r="O1133" s="55"/>
      <c r="P1133" s="222" t="s">
        <v>3258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 hidden="1">
      <c r="A1134" s="48">
        <f t="shared" si="280"/>
        <v>1134</v>
      </c>
      <c r="B1134" s="47">
        <f t="shared" si="281"/>
        <v>1110</v>
      </c>
      <c r="C1134" s="214" t="s">
        <v>3771</v>
      </c>
      <c r="D1134" s="214" t="s">
        <v>7</v>
      </c>
      <c r="E1134" s="209" t="s">
        <v>519</v>
      </c>
      <c r="F1134" s="209" t="s">
        <v>5118</v>
      </c>
      <c r="G1134" s="220">
        <v>0</v>
      </c>
      <c r="H1134" s="220">
        <v>0</v>
      </c>
      <c r="I1134" s="209" t="s">
        <v>1</v>
      </c>
      <c r="J1134" s="209" t="s">
        <v>1378</v>
      </c>
      <c r="K1134" s="216" t="s">
        <v>3785</v>
      </c>
      <c r="L1134" s="217" t="s">
        <v>4771</v>
      </c>
      <c r="M1134" s="217" t="s">
        <v>4830</v>
      </c>
      <c r="N1134" s="55" t="s">
        <v>2240</v>
      </c>
      <c r="O1134" s="55"/>
      <c r="P1134" s="222" t="s">
        <v>3259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 hidden="1">
      <c r="A1135" s="48">
        <f t="shared" si="280"/>
        <v>1135</v>
      </c>
      <c r="B1135" s="47">
        <f t="shared" si="281"/>
        <v>1111</v>
      </c>
      <c r="C1135" s="214" t="s">
        <v>3771</v>
      </c>
      <c r="D1135" s="214" t="s">
        <v>7</v>
      </c>
      <c r="E1135" s="209" t="s">
        <v>519</v>
      </c>
      <c r="F1135" s="209" t="s">
        <v>5119</v>
      </c>
      <c r="G1135" s="220">
        <v>0</v>
      </c>
      <c r="H1135" s="220">
        <v>0</v>
      </c>
      <c r="I1135" s="209" t="s">
        <v>1</v>
      </c>
      <c r="J1135" s="209" t="s">
        <v>1378</v>
      </c>
      <c r="K1135" s="216" t="s">
        <v>3785</v>
      </c>
      <c r="L1135" s="217" t="s">
        <v>4771</v>
      </c>
      <c r="M1135" s="217" t="s">
        <v>4830</v>
      </c>
      <c r="N1135" s="55" t="s">
        <v>2240</v>
      </c>
      <c r="O1135" s="55"/>
      <c r="P1135" s="222" t="s">
        <v>3260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 hidden="1">
      <c r="A1136" s="48">
        <f t="shared" si="280"/>
        <v>1136</v>
      </c>
      <c r="B1136" s="47">
        <f t="shared" si="281"/>
        <v>1112</v>
      </c>
      <c r="C1136" s="214" t="s">
        <v>3771</v>
      </c>
      <c r="D1136" s="214" t="s">
        <v>7</v>
      </c>
      <c r="E1136" s="209" t="s">
        <v>519</v>
      </c>
      <c r="F1136" s="209" t="s">
        <v>5120</v>
      </c>
      <c r="G1136" s="220">
        <v>0</v>
      </c>
      <c r="H1136" s="220">
        <v>0</v>
      </c>
      <c r="I1136" s="209" t="s">
        <v>1</v>
      </c>
      <c r="J1136" s="209" t="s">
        <v>1378</v>
      </c>
      <c r="K1136" s="216" t="s">
        <v>3785</v>
      </c>
      <c r="L1136" s="217" t="s">
        <v>4771</v>
      </c>
      <c r="M1136" s="217" t="s">
        <v>4830</v>
      </c>
      <c r="N1136" s="55" t="s">
        <v>2240</v>
      </c>
      <c r="O1136" s="55"/>
      <c r="P1136" s="222" t="s">
        <v>3261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 hidden="1">
      <c r="A1137" s="48">
        <f t="shared" si="280"/>
        <v>1137</v>
      </c>
      <c r="B1137" s="47">
        <f t="shared" si="281"/>
        <v>1113</v>
      </c>
      <c r="C1137" s="214" t="s">
        <v>3771</v>
      </c>
      <c r="D1137" s="214" t="s">
        <v>7</v>
      </c>
      <c r="E1137" s="209" t="s">
        <v>519</v>
      </c>
      <c r="F1137" s="209" t="s">
        <v>5121</v>
      </c>
      <c r="G1137" s="220">
        <v>0</v>
      </c>
      <c r="H1137" s="220">
        <v>0</v>
      </c>
      <c r="I1137" s="209" t="s">
        <v>1</v>
      </c>
      <c r="J1137" s="209" t="s">
        <v>1378</v>
      </c>
      <c r="K1137" s="216" t="s">
        <v>3785</v>
      </c>
      <c r="L1137" s="217" t="s">
        <v>4771</v>
      </c>
      <c r="M1137" s="217" t="s">
        <v>4830</v>
      </c>
      <c r="N1137" s="55" t="s">
        <v>2240</v>
      </c>
      <c r="O1137" s="55"/>
      <c r="P1137" s="222" t="s">
        <v>3262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 hidden="1">
      <c r="A1138" s="48">
        <f t="shared" si="280"/>
        <v>1138</v>
      </c>
      <c r="B1138" s="47">
        <f t="shared" si="281"/>
        <v>1114</v>
      </c>
      <c r="C1138" s="214" t="s">
        <v>3771</v>
      </c>
      <c r="D1138" s="214" t="s">
        <v>7</v>
      </c>
      <c r="E1138" s="209" t="s">
        <v>519</v>
      </c>
      <c r="F1138" s="209" t="s">
        <v>5122</v>
      </c>
      <c r="G1138" s="220">
        <v>0</v>
      </c>
      <c r="H1138" s="220">
        <v>0</v>
      </c>
      <c r="I1138" s="209" t="s">
        <v>1</v>
      </c>
      <c r="J1138" s="209" t="s">
        <v>1378</v>
      </c>
      <c r="K1138" s="216" t="s">
        <v>3785</v>
      </c>
      <c r="L1138" s="217" t="s">
        <v>4771</v>
      </c>
      <c r="M1138" s="217" t="s">
        <v>4830</v>
      </c>
      <c r="N1138" s="55" t="s">
        <v>2240</v>
      </c>
      <c r="O1138" s="55"/>
      <c r="P1138" s="222" t="s">
        <v>3263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 hidden="1">
      <c r="A1139" s="48">
        <f t="shared" si="280"/>
        <v>1139</v>
      </c>
      <c r="B1139" s="47">
        <f t="shared" si="281"/>
        <v>1115</v>
      </c>
      <c r="C1139" s="214" t="s">
        <v>3771</v>
      </c>
      <c r="D1139" s="214" t="s">
        <v>7</v>
      </c>
      <c r="E1139" s="209" t="s">
        <v>519</v>
      </c>
      <c r="F1139" s="209" t="s">
        <v>5123</v>
      </c>
      <c r="G1139" s="220">
        <v>0</v>
      </c>
      <c r="H1139" s="220">
        <v>0</v>
      </c>
      <c r="I1139" s="209" t="s">
        <v>1</v>
      </c>
      <c r="J1139" s="209" t="s">
        <v>1378</v>
      </c>
      <c r="K1139" s="216" t="s">
        <v>3785</v>
      </c>
      <c r="L1139" s="217" t="s">
        <v>4771</v>
      </c>
      <c r="M1139" s="217" t="s">
        <v>4830</v>
      </c>
      <c r="N1139" s="55" t="s">
        <v>2240</v>
      </c>
      <c r="O1139" s="55"/>
      <c r="P1139" s="222" t="s">
        <v>3264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 hidden="1">
      <c r="A1140" s="48">
        <f t="shared" si="280"/>
        <v>1140</v>
      </c>
      <c r="B1140" s="47">
        <f t="shared" si="281"/>
        <v>1116</v>
      </c>
      <c r="C1140" s="214" t="s">
        <v>3771</v>
      </c>
      <c r="D1140" s="214" t="s">
        <v>7</v>
      </c>
      <c r="E1140" s="209" t="s">
        <v>519</v>
      </c>
      <c r="F1140" s="209" t="s">
        <v>5124</v>
      </c>
      <c r="G1140" s="220">
        <v>0</v>
      </c>
      <c r="H1140" s="220">
        <v>0</v>
      </c>
      <c r="I1140" s="209" t="s">
        <v>1</v>
      </c>
      <c r="J1140" s="209" t="s">
        <v>1378</v>
      </c>
      <c r="K1140" s="216" t="s">
        <v>3785</v>
      </c>
      <c r="L1140" s="217" t="s">
        <v>4771</v>
      </c>
      <c r="M1140" s="217" t="s">
        <v>4830</v>
      </c>
      <c r="N1140" s="55" t="s">
        <v>2240</v>
      </c>
      <c r="O1140" s="55"/>
      <c r="P1140" s="222" t="s">
        <v>3265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 hidden="1">
      <c r="A1141" s="48">
        <f t="shared" si="280"/>
        <v>1141</v>
      </c>
      <c r="B1141" s="47">
        <f t="shared" si="281"/>
        <v>1117</v>
      </c>
      <c r="C1141" s="214" t="s">
        <v>3771</v>
      </c>
      <c r="D1141" s="214" t="s">
        <v>7</v>
      </c>
      <c r="E1141" s="209" t="s">
        <v>519</v>
      </c>
      <c r="F1141" s="209" t="s">
        <v>5125</v>
      </c>
      <c r="G1141" s="220">
        <v>0</v>
      </c>
      <c r="H1141" s="220">
        <v>0</v>
      </c>
      <c r="I1141" s="209" t="s">
        <v>1</v>
      </c>
      <c r="J1141" s="209" t="s">
        <v>1378</v>
      </c>
      <c r="K1141" s="216" t="s">
        <v>3785</v>
      </c>
      <c r="L1141" s="217" t="s">
        <v>4771</v>
      </c>
      <c r="M1141" s="217" t="s">
        <v>4830</v>
      </c>
      <c r="N1141" s="55" t="s">
        <v>2240</v>
      </c>
      <c r="O1141" s="55"/>
      <c r="P1141" s="222" t="s">
        <v>3266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 hidden="1">
      <c r="A1142" s="48">
        <f t="shared" si="280"/>
        <v>1142</v>
      </c>
      <c r="B1142" s="47">
        <f t="shared" si="281"/>
        <v>1118</v>
      </c>
      <c r="C1142" s="214" t="s">
        <v>3771</v>
      </c>
      <c r="D1142" s="214" t="s">
        <v>7</v>
      </c>
      <c r="E1142" s="209" t="s">
        <v>519</v>
      </c>
      <c r="F1142" s="209" t="s">
        <v>5126</v>
      </c>
      <c r="G1142" s="220">
        <v>0</v>
      </c>
      <c r="H1142" s="220">
        <v>0</v>
      </c>
      <c r="I1142" s="209" t="s">
        <v>1</v>
      </c>
      <c r="J1142" s="209" t="s">
        <v>1378</v>
      </c>
      <c r="K1142" s="216" t="s">
        <v>3785</v>
      </c>
      <c r="L1142" s="217" t="s">
        <v>4771</v>
      </c>
      <c r="M1142" s="217" t="s">
        <v>4830</v>
      </c>
      <c r="N1142" s="55" t="s">
        <v>2240</v>
      </c>
      <c r="O1142" s="55"/>
      <c r="P1142" s="222" t="s">
        <v>3267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 hidden="1">
      <c r="A1143" s="48">
        <f t="shared" si="280"/>
        <v>1143</v>
      </c>
      <c r="B1143" s="47">
        <f t="shared" si="281"/>
        <v>1119</v>
      </c>
      <c r="C1143" s="214" t="s">
        <v>3771</v>
      </c>
      <c r="D1143" s="214" t="s">
        <v>7</v>
      </c>
      <c r="E1143" s="209" t="s">
        <v>519</v>
      </c>
      <c r="F1143" s="209" t="s">
        <v>5127</v>
      </c>
      <c r="G1143" s="220">
        <v>0</v>
      </c>
      <c r="H1143" s="220">
        <v>0</v>
      </c>
      <c r="I1143" s="209" t="s">
        <v>1</v>
      </c>
      <c r="J1143" s="209" t="s">
        <v>1378</v>
      </c>
      <c r="K1143" s="216" t="s">
        <v>3785</v>
      </c>
      <c r="L1143" s="217" t="s">
        <v>4771</v>
      </c>
      <c r="M1143" s="217" t="s">
        <v>4830</v>
      </c>
      <c r="N1143" s="55" t="s">
        <v>2240</v>
      </c>
      <c r="O1143" s="55"/>
      <c r="P1143" s="222" t="s">
        <v>3268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 hidden="1">
      <c r="A1144" s="48">
        <f t="shared" si="280"/>
        <v>1144</v>
      </c>
      <c r="B1144" s="47">
        <f t="shared" si="281"/>
        <v>1120</v>
      </c>
      <c r="C1144" s="214" t="s">
        <v>3771</v>
      </c>
      <c r="D1144" s="214" t="s">
        <v>7</v>
      </c>
      <c r="E1144" s="209" t="s">
        <v>519</v>
      </c>
      <c r="F1144" s="209" t="s">
        <v>5128</v>
      </c>
      <c r="G1144" s="220">
        <v>0</v>
      </c>
      <c r="H1144" s="220">
        <v>0</v>
      </c>
      <c r="I1144" s="209" t="s">
        <v>1</v>
      </c>
      <c r="J1144" s="209" t="s">
        <v>1378</v>
      </c>
      <c r="K1144" s="216" t="s">
        <v>3785</v>
      </c>
      <c r="L1144" s="217" t="s">
        <v>4771</v>
      </c>
      <c r="M1144" s="217" t="s">
        <v>4830</v>
      </c>
      <c r="N1144" s="55" t="s">
        <v>2240</v>
      </c>
      <c r="O1144" s="55"/>
      <c r="P1144" s="222" t="s">
        <v>3269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 hidden="1">
      <c r="A1145" s="48">
        <f t="shared" si="280"/>
        <v>1145</v>
      </c>
      <c r="B1145" s="47">
        <f t="shared" si="281"/>
        <v>1121</v>
      </c>
      <c r="C1145" s="214" t="s">
        <v>3771</v>
      </c>
      <c r="D1145" s="214" t="s">
        <v>7</v>
      </c>
      <c r="E1145" s="209" t="s">
        <v>519</v>
      </c>
      <c r="F1145" s="209" t="s">
        <v>5129</v>
      </c>
      <c r="G1145" s="220">
        <v>0</v>
      </c>
      <c r="H1145" s="220">
        <v>0</v>
      </c>
      <c r="I1145" s="209" t="s">
        <v>1</v>
      </c>
      <c r="J1145" s="209" t="s">
        <v>1378</v>
      </c>
      <c r="K1145" s="216" t="s">
        <v>3785</v>
      </c>
      <c r="L1145" s="217" t="s">
        <v>4771</v>
      </c>
      <c r="M1145" s="217" t="s">
        <v>4830</v>
      </c>
      <c r="N1145" s="55" t="s">
        <v>2240</v>
      </c>
      <c r="O1145" s="55"/>
      <c r="P1145" s="222" t="s">
        <v>5000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 hidden="1">
      <c r="A1146" s="48">
        <f t="shared" si="280"/>
        <v>1146</v>
      </c>
      <c r="B1146" s="47">
        <f t="shared" si="281"/>
        <v>1122</v>
      </c>
      <c r="C1146" s="214" t="s">
        <v>3771</v>
      </c>
      <c r="D1146" s="214" t="s">
        <v>7</v>
      </c>
      <c r="E1146" s="209" t="s">
        <v>519</v>
      </c>
      <c r="F1146" s="209" t="s">
        <v>5130</v>
      </c>
      <c r="G1146" s="220">
        <v>0</v>
      </c>
      <c r="H1146" s="220">
        <v>0</v>
      </c>
      <c r="I1146" s="209" t="s">
        <v>1</v>
      </c>
      <c r="J1146" s="209" t="s">
        <v>1378</v>
      </c>
      <c r="K1146" s="216" t="s">
        <v>3785</v>
      </c>
      <c r="L1146" s="217" t="s">
        <v>4771</v>
      </c>
      <c r="M1146" s="217" t="s">
        <v>4830</v>
      </c>
      <c r="N1146" s="55" t="s">
        <v>2240</v>
      </c>
      <c r="O1146" s="55"/>
      <c r="P1146" s="222" t="s">
        <v>5001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 hidden="1">
      <c r="A1147" s="48">
        <f t="shared" si="280"/>
        <v>1147</v>
      </c>
      <c r="B1147" s="47">
        <f t="shared" si="281"/>
        <v>1123</v>
      </c>
      <c r="C1147" s="214" t="s">
        <v>3771</v>
      </c>
      <c r="D1147" s="214" t="s">
        <v>7</v>
      </c>
      <c r="E1147" s="209" t="s">
        <v>519</v>
      </c>
      <c r="F1147" s="209" t="s">
        <v>5131</v>
      </c>
      <c r="G1147" s="220">
        <v>0</v>
      </c>
      <c r="H1147" s="220">
        <v>0</v>
      </c>
      <c r="I1147" s="209" t="s">
        <v>1</v>
      </c>
      <c r="J1147" s="209" t="s">
        <v>1378</v>
      </c>
      <c r="K1147" s="216" t="s">
        <v>3785</v>
      </c>
      <c r="L1147" s="217" t="s">
        <v>4771</v>
      </c>
      <c r="M1147" s="217" t="s">
        <v>4830</v>
      </c>
      <c r="N1147" s="55" t="s">
        <v>2240</v>
      </c>
      <c r="O1147" s="55"/>
      <c r="P1147" s="222" t="s">
        <v>3270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 hidden="1">
      <c r="A1148" s="48">
        <f t="shared" si="280"/>
        <v>1148</v>
      </c>
      <c r="B1148" s="47">
        <f t="shared" si="281"/>
        <v>1124</v>
      </c>
      <c r="C1148" s="214" t="s">
        <v>3771</v>
      </c>
      <c r="D1148" s="214" t="s">
        <v>7</v>
      </c>
      <c r="E1148" s="209" t="s">
        <v>519</v>
      </c>
      <c r="F1148" s="209" t="s">
        <v>5132</v>
      </c>
      <c r="G1148" s="220">
        <v>0</v>
      </c>
      <c r="H1148" s="220">
        <v>0</v>
      </c>
      <c r="I1148" s="209" t="s">
        <v>1</v>
      </c>
      <c r="J1148" s="209" t="s">
        <v>1378</v>
      </c>
      <c r="K1148" s="216" t="s">
        <v>3785</v>
      </c>
      <c r="L1148" s="217" t="s">
        <v>4771</v>
      </c>
      <c r="M1148" s="217" t="s">
        <v>4830</v>
      </c>
      <c r="N1148" s="55" t="s">
        <v>2240</v>
      </c>
      <c r="O1148" s="55"/>
      <c r="P1148" s="222" t="s">
        <v>3271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 hidden="1">
      <c r="A1149" s="48">
        <f t="shared" si="280"/>
        <v>1149</v>
      </c>
      <c r="B1149" s="47">
        <f t="shared" si="281"/>
        <v>1125</v>
      </c>
      <c r="C1149" s="214" t="s">
        <v>3771</v>
      </c>
      <c r="D1149" s="214" t="s">
        <v>7</v>
      </c>
      <c r="E1149" s="209" t="s">
        <v>519</v>
      </c>
      <c r="F1149" s="209" t="s">
        <v>5133</v>
      </c>
      <c r="G1149" s="220">
        <v>0</v>
      </c>
      <c r="H1149" s="220">
        <v>0</v>
      </c>
      <c r="I1149" s="209" t="s">
        <v>1</v>
      </c>
      <c r="J1149" s="209" t="s">
        <v>1378</v>
      </c>
      <c r="K1149" s="216" t="s">
        <v>3785</v>
      </c>
      <c r="L1149" s="217" t="s">
        <v>4771</v>
      </c>
      <c r="M1149" s="217" t="s">
        <v>4830</v>
      </c>
      <c r="N1149" s="55" t="s">
        <v>2240</v>
      </c>
      <c r="O1149" s="55"/>
      <c r="P1149" s="222" t="s">
        <v>3272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 hidden="1">
      <c r="A1150" s="48">
        <f t="shared" si="280"/>
        <v>1150</v>
      </c>
      <c r="B1150" s="47">
        <f t="shared" si="281"/>
        <v>1126</v>
      </c>
      <c r="C1150" s="214" t="s">
        <v>3771</v>
      </c>
      <c r="D1150" s="214" t="s">
        <v>7</v>
      </c>
      <c r="E1150" s="209" t="s">
        <v>519</v>
      </c>
      <c r="F1150" s="209" t="s">
        <v>5134</v>
      </c>
      <c r="G1150" s="220">
        <v>0</v>
      </c>
      <c r="H1150" s="220">
        <v>0</v>
      </c>
      <c r="I1150" s="209" t="s">
        <v>1</v>
      </c>
      <c r="J1150" s="209" t="s">
        <v>1378</v>
      </c>
      <c r="K1150" s="216" t="s">
        <v>3785</v>
      </c>
      <c r="L1150" s="217" t="s">
        <v>4771</v>
      </c>
      <c r="M1150" s="217" t="s">
        <v>4830</v>
      </c>
      <c r="N1150" s="55" t="s">
        <v>2240</v>
      </c>
      <c r="O1150" s="55"/>
      <c r="P1150" s="222" t="s">
        <v>3273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 hidden="1">
      <c r="A1151" s="48">
        <f t="shared" si="280"/>
        <v>1151</v>
      </c>
      <c r="B1151" s="47">
        <f t="shared" si="281"/>
        <v>1127</v>
      </c>
      <c r="C1151" s="214" t="s">
        <v>3771</v>
      </c>
      <c r="D1151" s="214" t="s">
        <v>7</v>
      </c>
      <c r="E1151" s="209" t="s">
        <v>519</v>
      </c>
      <c r="F1151" s="209" t="s">
        <v>5135</v>
      </c>
      <c r="G1151" s="220">
        <v>0</v>
      </c>
      <c r="H1151" s="220">
        <v>0</v>
      </c>
      <c r="I1151" s="209" t="s">
        <v>1</v>
      </c>
      <c r="J1151" s="209" t="s">
        <v>1378</v>
      </c>
      <c r="K1151" s="216" t="s">
        <v>3785</v>
      </c>
      <c r="L1151" s="217" t="s">
        <v>4771</v>
      </c>
      <c r="M1151" s="217" t="s">
        <v>4830</v>
      </c>
      <c r="N1151" s="55" t="s">
        <v>2240</v>
      </c>
      <c r="O1151" s="55"/>
      <c r="P1151" s="222" t="s">
        <v>3274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 hidden="1">
      <c r="A1152" s="48">
        <f t="shared" si="280"/>
        <v>1152</v>
      </c>
      <c r="B1152" s="47">
        <f t="shared" si="281"/>
        <v>1128</v>
      </c>
      <c r="C1152" s="214" t="s">
        <v>3771</v>
      </c>
      <c r="D1152" s="214" t="s">
        <v>7</v>
      </c>
      <c r="E1152" s="209" t="s">
        <v>519</v>
      </c>
      <c r="F1152" s="209" t="s">
        <v>5136</v>
      </c>
      <c r="G1152" s="220">
        <v>0</v>
      </c>
      <c r="H1152" s="220">
        <v>0</v>
      </c>
      <c r="I1152" s="209" t="s">
        <v>1</v>
      </c>
      <c r="J1152" s="209" t="s">
        <v>1378</v>
      </c>
      <c r="K1152" s="216" t="s">
        <v>3785</v>
      </c>
      <c r="L1152" s="217" t="s">
        <v>4771</v>
      </c>
      <c r="M1152" s="217" t="s">
        <v>4830</v>
      </c>
      <c r="N1152" s="55" t="s">
        <v>2240</v>
      </c>
      <c r="O1152" s="55"/>
      <c r="P1152" s="222" t="s">
        <v>3275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 hidden="1">
      <c r="A1153" s="48">
        <f t="shared" si="280"/>
        <v>1153</v>
      </c>
      <c r="B1153" s="47">
        <f t="shared" si="281"/>
        <v>1129</v>
      </c>
      <c r="C1153" s="214" t="s">
        <v>3771</v>
      </c>
      <c r="D1153" s="214" t="s">
        <v>7</v>
      </c>
      <c r="E1153" s="209" t="s">
        <v>519</v>
      </c>
      <c r="F1153" s="209" t="s">
        <v>5137</v>
      </c>
      <c r="G1153" s="220">
        <v>0</v>
      </c>
      <c r="H1153" s="220">
        <v>0</v>
      </c>
      <c r="I1153" s="209" t="s">
        <v>1</v>
      </c>
      <c r="J1153" s="209" t="s">
        <v>1378</v>
      </c>
      <c r="K1153" s="216" t="s">
        <v>3785</v>
      </c>
      <c r="L1153" s="217" t="s">
        <v>4771</v>
      </c>
      <c r="M1153" s="217" t="s">
        <v>4830</v>
      </c>
      <c r="N1153" s="55" t="s">
        <v>2240</v>
      </c>
      <c r="O1153" s="55"/>
      <c r="P1153" s="222" t="s">
        <v>3276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 hidden="1">
      <c r="A1154" s="48">
        <f t="shared" si="280"/>
        <v>1154</v>
      </c>
      <c r="B1154" s="47">
        <f t="shared" si="281"/>
        <v>1130</v>
      </c>
      <c r="C1154" s="214" t="s">
        <v>3771</v>
      </c>
      <c r="D1154" s="214" t="s">
        <v>7</v>
      </c>
      <c r="E1154" s="209" t="s">
        <v>519</v>
      </c>
      <c r="F1154" s="209" t="s">
        <v>5138</v>
      </c>
      <c r="G1154" s="220">
        <v>0</v>
      </c>
      <c r="H1154" s="220">
        <v>0</v>
      </c>
      <c r="I1154" s="209" t="s">
        <v>1</v>
      </c>
      <c r="J1154" s="209" t="s">
        <v>1378</v>
      </c>
      <c r="K1154" s="216" t="s">
        <v>3785</v>
      </c>
      <c r="L1154" s="217" t="s">
        <v>4771</v>
      </c>
      <c r="M1154" s="217" t="s">
        <v>4830</v>
      </c>
      <c r="N1154" s="55" t="s">
        <v>2240</v>
      </c>
      <c r="O1154" s="55"/>
      <c r="P1154" s="222" t="s">
        <v>3277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 hidden="1">
      <c r="A1155" s="48">
        <f t="shared" si="280"/>
        <v>1155</v>
      </c>
      <c r="B1155" s="47">
        <f t="shared" si="281"/>
        <v>1131</v>
      </c>
      <c r="C1155" s="214" t="s">
        <v>3771</v>
      </c>
      <c r="D1155" s="214" t="s">
        <v>7</v>
      </c>
      <c r="E1155" s="209" t="s">
        <v>519</v>
      </c>
      <c r="F1155" s="209" t="s">
        <v>5139</v>
      </c>
      <c r="G1155" s="220">
        <v>0</v>
      </c>
      <c r="H1155" s="220">
        <v>0</v>
      </c>
      <c r="I1155" s="209" t="s">
        <v>1</v>
      </c>
      <c r="J1155" s="209" t="s">
        <v>1378</v>
      </c>
      <c r="K1155" s="216" t="s">
        <v>3785</v>
      </c>
      <c r="L1155" s="217" t="s">
        <v>4771</v>
      </c>
      <c r="M1155" s="217" t="s">
        <v>4830</v>
      </c>
      <c r="N1155" s="55" t="s">
        <v>2240</v>
      </c>
      <c r="O1155" s="55"/>
      <c r="P1155" s="222" t="s">
        <v>3278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 hidden="1">
      <c r="A1156" s="48">
        <f t="shared" si="280"/>
        <v>1156</v>
      </c>
      <c r="B1156" s="47">
        <f t="shared" si="281"/>
        <v>1132</v>
      </c>
      <c r="C1156" s="214" t="s">
        <v>3771</v>
      </c>
      <c r="D1156" s="214" t="s">
        <v>7</v>
      </c>
      <c r="E1156" s="209" t="s">
        <v>519</v>
      </c>
      <c r="F1156" s="209" t="s">
        <v>5140</v>
      </c>
      <c r="G1156" s="220">
        <v>0</v>
      </c>
      <c r="H1156" s="220">
        <v>0</v>
      </c>
      <c r="I1156" s="209" t="s">
        <v>1</v>
      </c>
      <c r="J1156" s="209" t="s">
        <v>1378</v>
      </c>
      <c r="K1156" s="216" t="s">
        <v>3785</v>
      </c>
      <c r="L1156" s="217" t="s">
        <v>4771</v>
      </c>
      <c r="M1156" s="217" t="s">
        <v>4830</v>
      </c>
      <c r="N1156" s="55" t="s">
        <v>2240</v>
      </c>
      <c r="O1156" s="55"/>
      <c r="P1156" s="222" t="s">
        <v>3279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 hidden="1">
      <c r="A1157" s="48">
        <f t="shared" si="280"/>
        <v>1157</v>
      </c>
      <c r="B1157" s="47">
        <f t="shared" si="281"/>
        <v>1133</v>
      </c>
      <c r="C1157" s="214" t="s">
        <v>3771</v>
      </c>
      <c r="D1157" s="214" t="s">
        <v>7</v>
      </c>
      <c r="E1157" s="209" t="s">
        <v>519</v>
      </c>
      <c r="F1157" s="209" t="s">
        <v>5141</v>
      </c>
      <c r="G1157" s="220">
        <v>0</v>
      </c>
      <c r="H1157" s="220">
        <v>0</v>
      </c>
      <c r="I1157" s="209" t="s">
        <v>1</v>
      </c>
      <c r="J1157" s="209" t="s">
        <v>1378</v>
      </c>
      <c r="K1157" s="216" t="s">
        <v>3785</v>
      </c>
      <c r="L1157" s="217" t="s">
        <v>4771</v>
      </c>
      <c r="M1157" s="217" t="s">
        <v>4830</v>
      </c>
      <c r="N1157" s="55" t="s">
        <v>2240</v>
      </c>
      <c r="O1157" s="55"/>
      <c r="P1157" s="222" t="s">
        <v>5002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 hidden="1">
      <c r="A1158" s="48">
        <f t="shared" si="280"/>
        <v>1158</v>
      </c>
      <c r="B1158" s="47">
        <f t="shared" si="281"/>
        <v>1134</v>
      </c>
      <c r="C1158" s="214" t="s">
        <v>3771</v>
      </c>
      <c r="D1158" s="214" t="s">
        <v>7</v>
      </c>
      <c r="E1158" s="209" t="s">
        <v>519</v>
      </c>
      <c r="F1158" s="209" t="s">
        <v>5142</v>
      </c>
      <c r="G1158" s="220">
        <v>0</v>
      </c>
      <c r="H1158" s="220">
        <v>0</v>
      </c>
      <c r="I1158" s="209" t="s">
        <v>1</v>
      </c>
      <c r="J1158" s="209" t="s">
        <v>1378</v>
      </c>
      <c r="K1158" s="216" t="s">
        <v>3785</v>
      </c>
      <c r="L1158" s="217" t="s">
        <v>4771</v>
      </c>
      <c r="M1158" s="217" t="s">
        <v>4830</v>
      </c>
      <c r="N1158" s="55" t="s">
        <v>2240</v>
      </c>
      <c r="O1158" s="55"/>
      <c r="P1158" s="222" t="s">
        <v>3280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 hidden="1">
      <c r="A1159" s="48">
        <f t="shared" si="280"/>
        <v>1159</v>
      </c>
      <c r="B1159" s="47">
        <f t="shared" si="281"/>
        <v>1135</v>
      </c>
      <c r="C1159" s="214" t="s">
        <v>3771</v>
      </c>
      <c r="D1159" s="214" t="s">
        <v>7</v>
      </c>
      <c r="E1159" s="209" t="s">
        <v>519</v>
      </c>
      <c r="F1159" s="209" t="s">
        <v>5143</v>
      </c>
      <c r="G1159" s="220">
        <v>0</v>
      </c>
      <c r="H1159" s="220">
        <v>0</v>
      </c>
      <c r="I1159" s="209" t="s">
        <v>1</v>
      </c>
      <c r="J1159" s="209" t="s">
        <v>1378</v>
      </c>
      <c r="K1159" s="216" t="s">
        <v>3785</v>
      </c>
      <c r="L1159" s="217" t="s">
        <v>4771</v>
      </c>
      <c r="M1159" s="217" t="s">
        <v>4830</v>
      </c>
      <c r="N1159" s="55" t="s">
        <v>2240</v>
      </c>
      <c r="O1159" s="55"/>
      <c r="P1159" s="222" t="s">
        <v>3281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 hidden="1">
      <c r="A1160" s="48">
        <f t="shared" si="280"/>
        <v>1160</v>
      </c>
      <c r="B1160" s="47">
        <f t="shared" si="281"/>
        <v>1136</v>
      </c>
      <c r="C1160" s="214" t="s">
        <v>3771</v>
      </c>
      <c r="D1160" s="214" t="s">
        <v>7</v>
      </c>
      <c r="E1160" s="209" t="s">
        <v>519</v>
      </c>
      <c r="F1160" s="209" t="s">
        <v>5144</v>
      </c>
      <c r="G1160" s="220">
        <v>0</v>
      </c>
      <c r="H1160" s="220">
        <v>0</v>
      </c>
      <c r="I1160" s="209" t="s">
        <v>1</v>
      </c>
      <c r="J1160" s="209" t="s">
        <v>1378</v>
      </c>
      <c r="K1160" s="216" t="s">
        <v>3785</v>
      </c>
      <c r="L1160" s="217" t="s">
        <v>4771</v>
      </c>
      <c r="M1160" s="217" t="s">
        <v>4830</v>
      </c>
      <c r="N1160" s="55" t="s">
        <v>2240</v>
      </c>
      <c r="O1160" s="55"/>
      <c r="P1160" s="222" t="s">
        <v>3282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 hidden="1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14" t="s">
        <v>3771</v>
      </c>
      <c r="D1161" s="214" t="s">
        <v>7</v>
      </c>
      <c r="E1161" s="209" t="s">
        <v>519</v>
      </c>
      <c r="F1161" s="209" t="s">
        <v>5145</v>
      </c>
      <c r="G1161" s="220">
        <v>0</v>
      </c>
      <c r="H1161" s="220">
        <v>0</v>
      </c>
      <c r="I1161" s="209" t="s">
        <v>1</v>
      </c>
      <c r="J1161" s="209" t="s">
        <v>1378</v>
      </c>
      <c r="K1161" s="216" t="s">
        <v>3785</v>
      </c>
      <c r="L1161" s="217" t="s">
        <v>4771</v>
      </c>
      <c r="M1161" s="217" t="s">
        <v>4830</v>
      </c>
      <c r="N1161" s="55" t="s">
        <v>2240</v>
      </c>
      <c r="O1161" s="55"/>
      <c r="P1161" s="222" t="s">
        <v>3283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 hidden="1">
      <c r="A1162" s="48">
        <f t="shared" si="290"/>
        <v>1162</v>
      </c>
      <c r="B1162" s="47">
        <f t="shared" si="291"/>
        <v>1138</v>
      </c>
      <c r="C1162" s="214" t="s">
        <v>3771</v>
      </c>
      <c r="D1162" s="214" t="s">
        <v>7</v>
      </c>
      <c r="E1162" s="209" t="s">
        <v>519</v>
      </c>
      <c r="F1162" s="209" t="s">
        <v>5146</v>
      </c>
      <c r="G1162" s="220">
        <v>0</v>
      </c>
      <c r="H1162" s="220">
        <v>0</v>
      </c>
      <c r="I1162" s="209" t="s">
        <v>1</v>
      </c>
      <c r="J1162" s="209" t="s">
        <v>1378</v>
      </c>
      <c r="K1162" s="216" t="s">
        <v>3785</v>
      </c>
      <c r="L1162" s="217" t="s">
        <v>4771</v>
      </c>
      <c r="M1162" s="217" t="s">
        <v>4830</v>
      </c>
      <c r="N1162" s="55" t="s">
        <v>2240</v>
      </c>
      <c r="O1162" s="55"/>
      <c r="P1162" s="222" t="s">
        <v>3284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 hidden="1">
      <c r="A1163" s="48">
        <f t="shared" si="290"/>
        <v>1163</v>
      </c>
      <c r="B1163" s="47">
        <f t="shared" si="291"/>
        <v>1139</v>
      </c>
      <c r="C1163" s="214" t="s">
        <v>3771</v>
      </c>
      <c r="D1163" s="214" t="s">
        <v>7</v>
      </c>
      <c r="E1163" s="209" t="s">
        <v>519</v>
      </c>
      <c r="F1163" s="209" t="s">
        <v>5147</v>
      </c>
      <c r="G1163" s="220">
        <v>0</v>
      </c>
      <c r="H1163" s="220">
        <v>0</v>
      </c>
      <c r="I1163" s="209" t="s">
        <v>1</v>
      </c>
      <c r="J1163" s="209" t="s">
        <v>1378</v>
      </c>
      <c r="K1163" s="216" t="s">
        <v>3785</v>
      </c>
      <c r="L1163" s="217" t="s">
        <v>4771</v>
      </c>
      <c r="M1163" s="217" t="s">
        <v>4830</v>
      </c>
      <c r="N1163" s="55" t="s">
        <v>2240</v>
      </c>
      <c r="O1163" s="55"/>
      <c r="P1163" s="222" t="s">
        <v>3285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 hidden="1">
      <c r="A1164" s="48">
        <f t="shared" si="290"/>
        <v>1164</v>
      </c>
      <c r="B1164" s="47">
        <f t="shared" si="291"/>
        <v>1140</v>
      </c>
      <c r="C1164" s="214" t="s">
        <v>3771</v>
      </c>
      <c r="D1164" s="214" t="s">
        <v>7</v>
      </c>
      <c r="E1164" s="209" t="s">
        <v>519</v>
      </c>
      <c r="F1164" s="209" t="s">
        <v>5148</v>
      </c>
      <c r="G1164" s="220">
        <v>0</v>
      </c>
      <c r="H1164" s="220">
        <v>0</v>
      </c>
      <c r="I1164" s="209" t="s">
        <v>1</v>
      </c>
      <c r="J1164" s="209" t="s">
        <v>1378</v>
      </c>
      <c r="K1164" s="216" t="s">
        <v>3785</v>
      </c>
      <c r="L1164" s="217" t="s">
        <v>4771</v>
      </c>
      <c r="M1164" s="217" t="s">
        <v>4830</v>
      </c>
      <c r="N1164" s="55" t="s">
        <v>2240</v>
      </c>
      <c r="O1164" s="55"/>
      <c r="P1164" s="222" t="s">
        <v>3286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 hidden="1">
      <c r="A1165" s="48">
        <f t="shared" si="290"/>
        <v>1165</v>
      </c>
      <c r="B1165" s="47">
        <f t="shared" si="291"/>
        <v>1141</v>
      </c>
      <c r="C1165" s="214" t="s">
        <v>3771</v>
      </c>
      <c r="D1165" s="214" t="s">
        <v>7</v>
      </c>
      <c r="E1165" s="209" t="s">
        <v>519</v>
      </c>
      <c r="F1165" s="209" t="s">
        <v>5149</v>
      </c>
      <c r="G1165" s="220">
        <v>0</v>
      </c>
      <c r="H1165" s="220">
        <v>0</v>
      </c>
      <c r="I1165" s="209" t="s">
        <v>1</v>
      </c>
      <c r="J1165" s="209" t="s">
        <v>1378</v>
      </c>
      <c r="K1165" s="216" t="s">
        <v>3785</v>
      </c>
      <c r="L1165" s="217" t="s">
        <v>4771</v>
      </c>
      <c r="M1165" s="217" t="s">
        <v>4830</v>
      </c>
      <c r="N1165" s="55" t="s">
        <v>2240</v>
      </c>
      <c r="O1165" s="55"/>
      <c r="P1165" s="222" t="s">
        <v>3287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 hidden="1">
      <c r="A1166" s="48">
        <f t="shared" si="290"/>
        <v>1166</v>
      </c>
      <c r="B1166" s="47">
        <f t="shared" si="291"/>
        <v>1142</v>
      </c>
      <c r="C1166" s="93" t="s">
        <v>3771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09" t="s">
        <v>1</v>
      </c>
      <c r="J1166" s="95" t="s">
        <v>1378</v>
      </c>
      <c r="K1166" s="96" t="s">
        <v>3785</v>
      </c>
      <c r="L1166" s="17" t="s">
        <v>4771</v>
      </c>
      <c r="M1166" s="55" t="s">
        <v>4830</v>
      </c>
      <c r="N1166" s="55" t="s">
        <v>2240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2240</v>
      </c>
      <c r="X1166" s="96" t="s">
        <v>2240</v>
      </c>
      <c r="Y1166" s="96" t="s">
        <v>2240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 hidden="1">
      <c r="A1167" s="48">
        <f t="shared" si="290"/>
        <v>1167</v>
      </c>
      <c r="B1167" s="47">
        <f t="shared" si="291"/>
        <v>1143</v>
      </c>
      <c r="C1167" s="93" t="s">
        <v>3771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09" t="s">
        <v>1</v>
      </c>
      <c r="J1167" s="95" t="s">
        <v>1378</v>
      </c>
      <c r="K1167" s="96" t="s">
        <v>3785</v>
      </c>
      <c r="L1167" s="17" t="s">
        <v>4771</v>
      </c>
      <c r="M1167" s="55" t="s">
        <v>4830</v>
      </c>
      <c r="N1167" s="55" t="s">
        <v>2240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2240</v>
      </c>
      <c r="X1167" s="96" t="s">
        <v>2240</v>
      </c>
      <c r="Y1167" s="96" t="s">
        <v>2240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 hidden="1">
      <c r="A1168" s="48">
        <f t="shared" si="290"/>
        <v>1168</v>
      </c>
      <c r="B1168" s="47">
        <f t="shared" si="291"/>
        <v>1144</v>
      </c>
      <c r="C1168" s="93" t="s">
        <v>3771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09" t="s">
        <v>1</v>
      </c>
      <c r="J1168" s="95" t="s">
        <v>1378</v>
      </c>
      <c r="K1168" s="96" t="s">
        <v>3785</v>
      </c>
      <c r="L1168" s="17" t="s">
        <v>4771</v>
      </c>
      <c r="M1168" s="55" t="s">
        <v>4830</v>
      </c>
      <c r="N1168" s="55" t="s">
        <v>2240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2240</v>
      </c>
      <c r="X1168" s="96" t="s">
        <v>2240</v>
      </c>
      <c r="Y1168" s="96" t="s">
        <v>2240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 hidden="1">
      <c r="A1169" s="48">
        <f t="shared" si="290"/>
        <v>1169</v>
      </c>
      <c r="B1169" s="47">
        <f t="shared" si="291"/>
        <v>1145</v>
      </c>
      <c r="C1169" s="93" t="s">
        <v>3771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09" t="s">
        <v>1</v>
      </c>
      <c r="J1169" s="95" t="s">
        <v>1378</v>
      </c>
      <c r="K1169" s="96" t="s">
        <v>3785</v>
      </c>
      <c r="L1169" s="17" t="s">
        <v>4771</v>
      </c>
      <c r="M1169" s="55" t="s">
        <v>4830</v>
      </c>
      <c r="N1169" s="55" t="s">
        <v>2240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2240</v>
      </c>
      <c r="X1169" s="96" t="s">
        <v>2240</v>
      </c>
      <c r="Y1169" s="96" t="s">
        <v>2240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 hidden="1">
      <c r="A1170" s="48">
        <f t="shared" si="290"/>
        <v>1170</v>
      </c>
      <c r="B1170" s="47">
        <f t="shared" si="291"/>
        <v>1146</v>
      </c>
      <c r="C1170" s="93" t="s">
        <v>3771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09" t="s">
        <v>1</v>
      </c>
      <c r="J1170" s="95" t="s">
        <v>1378</v>
      </c>
      <c r="K1170" s="96" t="s">
        <v>3785</v>
      </c>
      <c r="L1170" s="17" t="s">
        <v>4771</v>
      </c>
      <c r="M1170" s="55" t="s">
        <v>4830</v>
      </c>
      <c r="N1170" s="55" t="s">
        <v>2240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2240</v>
      </c>
      <c r="X1170" s="96" t="s">
        <v>2240</v>
      </c>
      <c r="Y1170" s="96" t="s">
        <v>2240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 hidden="1">
      <c r="A1171" s="48">
        <f t="shared" si="290"/>
        <v>1171</v>
      </c>
      <c r="B1171" s="47">
        <f t="shared" si="291"/>
        <v>1147</v>
      </c>
      <c r="C1171" s="93" t="s">
        <v>3771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09" t="s">
        <v>1</v>
      </c>
      <c r="J1171" s="95" t="s">
        <v>1378</v>
      </c>
      <c r="K1171" s="96" t="s">
        <v>3785</v>
      </c>
      <c r="L1171" s="17" t="s">
        <v>4771</v>
      </c>
      <c r="M1171" s="55" t="s">
        <v>4830</v>
      </c>
      <c r="N1171" s="55" t="s">
        <v>2240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2240</v>
      </c>
      <c r="X1171" s="96" t="s">
        <v>2240</v>
      </c>
      <c r="Y1171" s="96" t="s">
        <v>2240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 hidden="1">
      <c r="A1172" s="48">
        <f t="shared" si="290"/>
        <v>1172</v>
      </c>
      <c r="B1172" s="47">
        <f t="shared" si="291"/>
        <v>1148</v>
      </c>
      <c r="C1172" s="93" t="s">
        <v>3771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09" t="s">
        <v>1</v>
      </c>
      <c r="J1172" s="95" t="s">
        <v>1378</v>
      </c>
      <c r="K1172" s="96" t="s">
        <v>3785</v>
      </c>
      <c r="L1172" s="17" t="s">
        <v>4771</v>
      </c>
      <c r="M1172" s="55" t="s">
        <v>4830</v>
      </c>
      <c r="N1172" s="55" t="s">
        <v>2240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2240</v>
      </c>
      <c r="X1172" s="96" t="s">
        <v>2240</v>
      </c>
      <c r="Y1172" s="96" t="s">
        <v>2240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 hidden="1">
      <c r="A1173" s="48">
        <f t="shared" si="290"/>
        <v>1173</v>
      </c>
      <c r="B1173" s="47">
        <f t="shared" si="291"/>
        <v>1149</v>
      </c>
      <c r="C1173" s="93" t="s">
        <v>3771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1378</v>
      </c>
      <c r="K1173" s="96" t="s">
        <v>3785</v>
      </c>
      <c r="L1173" s="17" t="s">
        <v>4771</v>
      </c>
      <c r="M1173" s="55" t="s">
        <v>4830</v>
      </c>
      <c r="N1173" s="55" t="s">
        <v>2240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2240</v>
      </c>
      <c r="X1173" s="96" t="s">
        <v>2240</v>
      </c>
      <c r="Y1173" s="96" t="s">
        <v>2240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 hidden="1">
      <c r="A1174" s="48">
        <f t="shared" si="290"/>
        <v>1174</v>
      </c>
      <c r="B1174" s="47">
        <f t="shared" si="291"/>
        <v>1150</v>
      </c>
      <c r="C1174" s="93" t="s">
        <v>3771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1378</v>
      </c>
      <c r="K1174" s="96" t="s">
        <v>3785</v>
      </c>
      <c r="L1174" s="17" t="s">
        <v>4771</v>
      </c>
      <c r="M1174" s="55" t="s">
        <v>4830</v>
      </c>
      <c r="N1174" s="55" t="s">
        <v>2240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2240</v>
      </c>
      <c r="X1174" s="96" t="s">
        <v>2240</v>
      </c>
      <c r="Y1174" s="96" t="s">
        <v>2240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 hidden="1">
      <c r="A1175" s="48">
        <f t="shared" si="290"/>
        <v>1175</v>
      </c>
      <c r="B1175" s="47">
        <f t="shared" si="291"/>
        <v>1151</v>
      </c>
      <c r="C1175" s="93" t="s">
        <v>3771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1378</v>
      </c>
      <c r="K1175" s="96" t="s">
        <v>3785</v>
      </c>
      <c r="L1175" s="17" t="s">
        <v>4771</v>
      </c>
      <c r="M1175" s="55" t="s">
        <v>4830</v>
      </c>
      <c r="N1175" s="55" t="s">
        <v>2240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2240</v>
      </c>
      <c r="X1175" s="96" t="s">
        <v>2240</v>
      </c>
      <c r="Y1175" s="96" t="s">
        <v>2240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 hidden="1">
      <c r="A1176" s="48">
        <f t="shared" si="290"/>
        <v>1176</v>
      </c>
      <c r="B1176" s="47">
        <f t="shared" si="291"/>
        <v>1152</v>
      </c>
      <c r="C1176" s="93" t="s">
        <v>3771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1378</v>
      </c>
      <c r="K1176" s="96" t="s">
        <v>3785</v>
      </c>
      <c r="L1176" s="17" t="s">
        <v>4771</v>
      </c>
      <c r="M1176" s="55" t="s">
        <v>4830</v>
      </c>
      <c r="N1176" s="55" t="s">
        <v>2240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2240</v>
      </c>
      <c r="X1176" s="96" t="s">
        <v>2240</v>
      </c>
      <c r="Y1176" s="96" t="s">
        <v>2240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 hidden="1">
      <c r="A1177" s="48">
        <f t="shared" si="290"/>
        <v>1177</v>
      </c>
      <c r="B1177" s="47">
        <f t="shared" si="291"/>
        <v>1153</v>
      </c>
      <c r="C1177" s="93" t="s">
        <v>3771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1378</v>
      </c>
      <c r="K1177" s="96" t="s">
        <v>3785</v>
      </c>
      <c r="L1177" s="17" t="s">
        <v>4771</v>
      </c>
      <c r="M1177" s="55" t="s">
        <v>4830</v>
      </c>
      <c r="N1177" s="55" t="s">
        <v>2240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2240</v>
      </c>
      <c r="X1177" s="96" t="s">
        <v>2240</v>
      </c>
      <c r="Y1177" s="96" t="s">
        <v>2240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 hidden="1">
      <c r="A1178" s="48">
        <f t="shared" si="290"/>
        <v>1178</v>
      </c>
      <c r="B1178" s="47">
        <f t="shared" si="291"/>
        <v>1154</v>
      </c>
      <c r="C1178" s="93" t="s">
        <v>3771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1378</v>
      </c>
      <c r="K1178" s="96" t="s">
        <v>3785</v>
      </c>
      <c r="L1178" s="17" t="s">
        <v>4771</v>
      </c>
      <c r="M1178" s="55" t="s">
        <v>4830</v>
      </c>
      <c r="N1178" s="55" t="s">
        <v>2240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2240</v>
      </c>
      <c r="X1178" s="96" t="s">
        <v>2240</v>
      </c>
      <c r="Y1178" s="96" t="s">
        <v>2240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 hidden="1">
      <c r="A1179" s="48">
        <f t="shared" si="290"/>
        <v>1179</v>
      </c>
      <c r="B1179" s="47">
        <f t="shared" si="291"/>
        <v>1155</v>
      </c>
      <c r="C1179" s="93" t="s">
        <v>3771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1378</v>
      </c>
      <c r="K1179" s="96" t="s">
        <v>3785</v>
      </c>
      <c r="L1179" s="17" t="s">
        <v>4771</v>
      </c>
      <c r="M1179" s="55" t="s">
        <v>4830</v>
      </c>
      <c r="N1179" s="55" t="s">
        <v>2240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2240</v>
      </c>
      <c r="X1179" s="96" t="s">
        <v>2240</v>
      </c>
      <c r="Y1179" s="96" t="s">
        <v>2240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 hidden="1">
      <c r="A1180" s="48">
        <f t="shared" si="290"/>
        <v>1180</v>
      </c>
      <c r="B1180" s="47">
        <f t="shared" si="291"/>
        <v>1156</v>
      </c>
      <c r="C1180" s="93" t="s">
        <v>3771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1378</v>
      </c>
      <c r="K1180" s="96" t="s">
        <v>3785</v>
      </c>
      <c r="L1180" s="17" t="s">
        <v>4771</v>
      </c>
      <c r="M1180" s="55" t="s">
        <v>4830</v>
      </c>
      <c r="N1180" s="55" t="s">
        <v>2240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2240</v>
      </c>
      <c r="X1180" s="96" t="s">
        <v>2240</v>
      </c>
      <c r="Y1180" s="96" t="s">
        <v>2240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 hidden="1">
      <c r="A1181" s="48">
        <f t="shared" si="290"/>
        <v>1181</v>
      </c>
      <c r="B1181" s="47">
        <f t="shared" si="291"/>
        <v>1157</v>
      </c>
      <c r="C1181" s="93" t="s">
        <v>3771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1378</v>
      </c>
      <c r="K1181" s="96" t="s">
        <v>3785</v>
      </c>
      <c r="L1181" s="17" t="s">
        <v>4771</v>
      </c>
      <c r="M1181" s="55" t="s">
        <v>4830</v>
      </c>
      <c r="N1181" s="55" t="s">
        <v>2240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2240</v>
      </c>
      <c r="X1181" s="96" t="s">
        <v>2240</v>
      </c>
      <c r="Y1181" s="96" t="s">
        <v>2240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 hidden="1">
      <c r="A1182" s="48">
        <f t="shared" si="290"/>
        <v>1182</v>
      </c>
      <c r="B1182" s="47">
        <f t="shared" si="291"/>
        <v>1158</v>
      </c>
      <c r="C1182" s="93" t="s">
        <v>3771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1378</v>
      </c>
      <c r="K1182" s="96" t="s">
        <v>3785</v>
      </c>
      <c r="L1182" s="17" t="s">
        <v>4771</v>
      </c>
      <c r="M1182" s="55" t="s">
        <v>4830</v>
      </c>
      <c r="N1182" s="55" t="s">
        <v>2240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2240</v>
      </c>
      <c r="X1182" s="96" t="s">
        <v>2240</v>
      </c>
      <c r="Y1182" s="96" t="s">
        <v>2240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 hidden="1">
      <c r="A1183" s="48">
        <f t="shared" si="290"/>
        <v>1183</v>
      </c>
      <c r="B1183" s="47">
        <f t="shared" si="291"/>
        <v>1159</v>
      </c>
      <c r="C1183" s="93" t="s">
        <v>3771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1378</v>
      </c>
      <c r="K1183" s="96" t="s">
        <v>3785</v>
      </c>
      <c r="L1183" s="17" t="s">
        <v>4771</v>
      </c>
      <c r="M1183" s="55" t="s">
        <v>4830</v>
      </c>
      <c r="N1183" s="55" t="s">
        <v>2240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2240</v>
      </c>
      <c r="X1183" s="96" t="s">
        <v>2240</v>
      </c>
      <c r="Y1183" s="96" t="s">
        <v>2240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 hidden="1">
      <c r="A1184" s="48">
        <f t="shared" si="290"/>
        <v>1184</v>
      </c>
      <c r="B1184" s="47">
        <f t="shared" si="291"/>
        <v>1160</v>
      </c>
      <c r="C1184" s="93" t="s">
        <v>3771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1378</v>
      </c>
      <c r="K1184" s="96" t="s">
        <v>3785</v>
      </c>
      <c r="L1184" s="17" t="s">
        <v>4771</v>
      </c>
      <c r="M1184" s="55" t="s">
        <v>4830</v>
      </c>
      <c r="N1184" s="55" t="s">
        <v>2240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2240</v>
      </c>
      <c r="X1184" s="96" t="s">
        <v>2240</v>
      </c>
      <c r="Y1184" s="96" t="s">
        <v>2240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 hidden="1">
      <c r="A1185" s="48">
        <f t="shared" si="290"/>
        <v>1185</v>
      </c>
      <c r="B1185" s="47">
        <f t="shared" si="291"/>
        <v>1161</v>
      </c>
      <c r="C1185" s="93" t="s">
        <v>3771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1378</v>
      </c>
      <c r="K1185" s="96" t="s">
        <v>3785</v>
      </c>
      <c r="L1185" s="17" t="s">
        <v>4771</v>
      </c>
      <c r="M1185" s="55" t="s">
        <v>4830</v>
      </c>
      <c r="N1185" s="55" t="s">
        <v>2240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2240</v>
      </c>
      <c r="X1185" s="96" t="s">
        <v>2240</v>
      </c>
      <c r="Y1185" s="96" t="s">
        <v>2240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 hidden="1">
      <c r="A1186" s="48">
        <f t="shared" si="290"/>
        <v>1186</v>
      </c>
      <c r="B1186" s="47">
        <f t="shared" si="291"/>
        <v>1162</v>
      </c>
      <c r="C1186" s="93" t="s">
        <v>3771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1378</v>
      </c>
      <c r="K1186" s="96" t="s">
        <v>3785</v>
      </c>
      <c r="L1186" s="17" t="s">
        <v>4771</v>
      </c>
      <c r="M1186" s="55" t="s">
        <v>4830</v>
      </c>
      <c r="N1186" s="55" t="s">
        <v>2240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2240</v>
      </c>
      <c r="X1186" s="96" t="s">
        <v>2240</v>
      </c>
      <c r="Y1186" s="96" t="s">
        <v>2240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 hidden="1">
      <c r="A1187" s="48">
        <f t="shared" si="290"/>
        <v>1187</v>
      </c>
      <c r="B1187" s="47">
        <f t="shared" si="291"/>
        <v>1163</v>
      </c>
      <c r="C1187" s="93" t="s">
        <v>3771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1378</v>
      </c>
      <c r="K1187" s="96" t="s">
        <v>3785</v>
      </c>
      <c r="L1187" s="17" t="s">
        <v>4771</v>
      </c>
      <c r="M1187" s="55" t="s">
        <v>4830</v>
      </c>
      <c r="N1187" s="55" t="s">
        <v>2240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2240</v>
      </c>
      <c r="X1187" s="96" t="s">
        <v>2240</v>
      </c>
      <c r="Y1187" s="96" t="s">
        <v>2240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 hidden="1">
      <c r="A1188" s="48">
        <f t="shared" si="290"/>
        <v>1188</v>
      </c>
      <c r="B1188" s="47">
        <f t="shared" si="291"/>
        <v>1164</v>
      </c>
      <c r="C1188" s="93" t="s">
        <v>3771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1378</v>
      </c>
      <c r="K1188" s="96" t="s">
        <v>3785</v>
      </c>
      <c r="L1188" s="17" t="s">
        <v>4771</v>
      </c>
      <c r="M1188" s="55" t="s">
        <v>4830</v>
      </c>
      <c r="N1188" s="55" t="s">
        <v>2240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2240</v>
      </c>
      <c r="X1188" s="96" t="s">
        <v>2240</v>
      </c>
      <c r="Y1188" s="96" t="s">
        <v>2240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 hidden="1">
      <c r="A1189" s="48">
        <f t="shared" si="290"/>
        <v>1189</v>
      </c>
      <c r="B1189" s="47">
        <f t="shared" si="291"/>
        <v>1165</v>
      </c>
      <c r="C1189" s="93" t="s">
        <v>3771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1378</v>
      </c>
      <c r="K1189" s="96" t="s">
        <v>3785</v>
      </c>
      <c r="L1189" s="17" t="s">
        <v>4771</v>
      </c>
      <c r="M1189" s="55" t="s">
        <v>4830</v>
      </c>
      <c r="N1189" s="55" t="s">
        <v>2240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2240</v>
      </c>
      <c r="X1189" s="96" t="s">
        <v>2240</v>
      </c>
      <c r="Y1189" s="96" t="s">
        <v>2240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 hidden="1">
      <c r="A1190" s="48">
        <f t="shared" si="290"/>
        <v>1190</v>
      </c>
      <c r="B1190" s="47">
        <f t="shared" si="291"/>
        <v>1166</v>
      </c>
      <c r="C1190" s="93" t="s">
        <v>3771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1378</v>
      </c>
      <c r="K1190" s="96" t="s">
        <v>3785</v>
      </c>
      <c r="L1190" s="17" t="s">
        <v>4771</v>
      </c>
      <c r="M1190" s="55" t="s">
        <v>4830</v>
      </c>
      <c r="N1190" s="55" t="s">
        <v>2240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2240</v>
      </c>
      <c r="X1190" s="96" t="s">
        <v>2240</v>
      </c>
      <c r="Y1190" s="96" t="s">
        <v>2240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 hidden="1">
      <c r="A1191" s="48">
        <f t="shared" si="290"/>
        <v>1191</v>
      </c>
      <c r="B1191" s="47">
        <f t="shared" si="291"/>
        <v>1167</v>
      </c>
      <c r="C1191" s="93" t="s">
        <v>3771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1378</v>
      </c>
      <c r="K1191" s="96" t="s">
        <v>3785</v>
      </c>
      <c r="L1191" s="17" t="s">
        <v>4771</v>
      </c>
      <c r="M1191" s="55" t="s">
        <v>4830</v>
      </c>
      <c r="N1191" s="55" t="s">
        <v>2240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2240</v>
      </c>
      <c r="X1191" s="96" t="s">
        <v>2240</v>
      </c>
      <c r="Y1191" s="96" t="s">
        <v>2240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 hidden="1">
      <c r="A1192" s="48">
        <f t="shared" si="290"/>
        <v>1192</v>
      </c>
      <c r="B1192" s="47">
        <f t="shared" si="291"/>
        <v>1168</v>
      </c>
      <c r="C1192" s="93" t="s">
        <v>3771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1378</v>
      </c>
      <c r="K1192" s="96" t="s">
        <v>3785</v>
      </c>
      <c r="L1192" s="17" t="s">
        <v>4771</v>
      </c>
      <c r="M1192" s="55" t="s">
        <v>4830</v>
      </c>
      <c r="N1192" s="55" t="s">
        <v>2240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2240</v>
      </c>
      <c r="X1192" s="96" t="s">
        <v>2240</v>
      </c>
      <c r="Y1192" s="96" t="s">
        <v>2240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 hidden="1">
      <c r="A1193" s="48">
        <f t="shared" si="290"/>
        <v>1193</v>
      </c>
      <c r="B1193" s="47">
        <f t="shared" si="291"/>
        <v>1169</v>
      </c>
      <c r="C1193" s="93" t="s">
        <v>3771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1378</v>
      </c>
      <c r="K1193" s="96" t="s">
        <v>3785</v>
      </c>
      <c r="L1193" s="17" t="s">
        <v>4771</v>
      </c>
      <c r="M1193" s="55" t="s">
        <v>4830</v>
      </c>
      <c r="N1193" s="55" t="s">
        <v>2240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2240</v>
      </c>
      <c r="X1193" s="96" t="s">
        <v>2240</v>
      </c>
      <c r="Y1193" s="96" t="s">
        <v>2240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 hidden="1">
      <c r="A1194" s="48">
        <f t="shared" si="290"/>
        <v>1194</v>
      </c>
      <c r="B1194" s="47">
        <f t="shared" si="291"/>
        <v>1170</v>
      </c>
      <c r="C1194" s="93" t="s">
        <v>3771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1378</v>
      </c>
      <c r="K1194" s="96" t="s">
        <v>3785</v>
      </c>
      <c r="L1194" s="17" t="s">
        <v>4771</v>
      </c>
      <c r="M1194" s="55" t="s">
        <v>4830</v>
      </c>
      <c r="N1194" s="55" t="s">
        <v>2240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2240</v>
      </c>
      <c r="X1194" s="96" t="s">
        <v>2240</v>
      </c>
      <c r="Y1194" s="96" t="s">
        <v>2240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 hidden="1">
      <c r="A1195" s="48">
        <f t="shared" si="290"/>
        <v>1195</v>
      </c>
      <c r="B1195" s="47">
        <f t="shared" si="291"/>
        <v>1171</v>
      </c>
      <c r="C1195" s="93" t="s">
        <v>3771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1378</v>
      </c>
      <c r="K1195" s="96" t="s">
        <v>3785</v>
      </c>
      <c r="L1195" s="17" t="s">
        <v>4771</v>
      </c>
      <c r="M1195" s="55" t="s">
        <v>4830</v>
      </c>
      <c r="N1195" s="55" t="s">
        <v>2240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2240</v>
      </c>
      <c r="X1195" s="96" t="s">
        <v>2240</v>
      </c>
      <c r="Y1195" s="96" t="s">
        <v>2240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 hidden="1">
      <c r="A1196" s="48">
        <f t="shared" si="290"/>
        <v>1196</v>
      </c>
      <c r="B1196" s="47">
        <f t="shared" si="291"/>
        <v>1172</v>
      </c>
      <c r="C1196" s="93" t="s">
        <v>3771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1378</v>
      </c>
      <c r="K1196" s="96" t="s">
        <v>3785</v>
      </c>
      <c r="L1196" s="17" t="s">
        <v>4771</v>
      </c>
      <c r="M1196" s="55" t="s">
        <v>4830</v>
      </c>
      <c r="N1196" s="55" t="s">
        <v>2240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2240</v>
      </c>
      <c r="X1196" s="96" t="s">
        <v>2240</v>
      </c>
      <c r="Y1196" s="96" t="s">
        <v>2240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 hidden="1">
      <c r="A1197" s="48">
        <f t="shared" si="290"/>
        <v>1197</v>
      </c>
      <c r="B1197" s="47">
        <f t="shared" si="291"/>
        <v>1173</v>
      </c>
      <c r="C1197" s="93" t="s">
        <v>3771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1378</v>
      </c>
      <c r="K1197" s="96" t="s">
        <v>3785</v>
      </c>
      <c r="L1197" s="17" t="s">
        <v>4771</v>
      </c>
      <c r="M1197" s="55" t="s">
        <v>4830</v>
      </c>
      <c r="N1197" s="55" t="s">
        <v>2240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2240</v>
      </c>
      <c r="X1197" s="96" t="s">
        <v>2240</v>
      </c>
      <c r="Y1197" s="96" t="s">
        <v>2240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 hidden="1">
      <c r="A1198" s="48">
        <f t="shared" si="290"/>
        <v>1198</v>
      </c>
      <c r="B1198" s="47">
        <f t="shared" si="291"/>
        <v>1174</v>
      </c>
      <c r="C1198" s="93" t="s">
        <v>3771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1378</v>
      </c>
      <c r="K1198" s="96" t="s">
        <v>3785</v>
      </c>
      <c r="L1198" s="17" t="s">
        <v>4771</v>
      </c>
      <c r="M1198" s="55" t="s">
        <v>4830</v>
      </c>
      <c r="N1198" s="55" t="s">
        <v>2240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2240</v>
      </c>
      <c r="X1198" s="96" t="s">
        <v>2240</v>
      </c>
      <c r="Y1198" s="96" t="s">
        <v>2240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 hidden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 t="s">
        <v>2240</v>
      </c>
      <c r="O1199" s="50"/>
      <c r="P1199" s="54" t="s">
        <v>2240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2240</v>
      </c>
      <c r="X1199" s="78" t="s">
        <v>2240</v>
      </c>
      <c r="Y1199" s="78" t="s">
        <v>2240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 hidden="1">
      <c r="A1200" s="48" t="str">
        <f t="shared" si="290"/>
        <v/>
      </c>
      <c r="B1200" s="47">
        <f t="shared" si="291"/>
        <v>1174.02</v>
      </c>
      <c r="C1200" s="50" t="s">
        <v>2240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 t="s">
        <v>2240</v>
      </c>
      <c r="O1200" s="50"/>
      <c r="P1200" s="54" t="s">
        <v>2240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 hidden="1">
      <c r="A1201" s="48" t="str">
        <f t="shared" si="290"/>
        <v/>
      </c>
      <c r="B1201" s="47">
        <f t="shared" si="291"/>
        <v>1174.03</v>
      </c>
      <c r="C1201" s="50" t="s">
        <v>2697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 t="s">
        <v>2240</v>
      </c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 hidden="1">
      <c r="A1202" s="48">
        <f t="shared" si="290"/>
        <v>1202</v>
      </c>
      <c r="B1202" s="47">
        <f t="shared" si="291"/>
        <v>1175</v>
      </c>
      <c r="C1202" s="51" t="s">
        <v>3772</v>
      </c>
      <c r="D1202" s="51" t="s">
        <v>990</v>
      </c>
      <c r="E1202" s="56" t="s">
        <v>491</v>
      </c>
      <c r="F1202" s="56" t="s">
        <v>491</v>
      </c>
      <c r="G1202" s="158">
        <v>0</v>
      </c>
      <c r="H1202" s="158">
        <v>0</v>
      </c>
      <c r="I1202" s="156" t="s">
        <v>113</v>
      </c>
      <c r="J1202" s="56" t="s">
        <v>1378</v>
      </c>
      <c r="K1202" s="57" t="s">
        <v>3785</v>
      </c>
      <c r="L1202" s="55" t="s">
        <v>4771</v>
      </c>
      <c r="M1202" s="55" t="s">
        <v>4830</v>
      </c>
      <c r="N1202" s="55" t="s">
        <v>2240</v>
      </c>
      <c r="O1202" s="55" t="s">
        <v>4058</v>
      </c>
      <c r="P1202" s="54" t="s">
        <v>3980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2240</v>
      </c>
      <c r="X1202" s="57" t="s">
        <v>2240</v>
      </c>
      <c r="Y1202" s="57" t="s">
        <v>2240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 hidden="1">
      <c r="A1203" s="48">
        <f t="shared" si="290"/>
        <v>1203</v>
      </c>
      <c r="B1203" s="47">
        <f t="shared" si="291"/>
        <v>1176</v>
      </c>
      <c r="C1203" s="51" t="s">
        <v>3772</v>
      </c>
      <c r="D1203" s="51" t="s">
        <v>991</v>
      </c>
      <c r="E1203" s="56" t="s">
        <v>492</v>
      </c>
      <c r="F1203" s="56" t="s">
        <v>492</v>
      </c>
      <c r="G1203" s="158">
        <v>0</v>
      </c>
      <c r="H1203" s="158">
        <v>0</v>
      </c>
      <c r="I1203" s="156" t="s">
        <v>113</v>
      </c>
      <c r="J1203" s="56" t="s">
        <v>1378</v>
      </c>
      <c r="K1203" s="57" t="s">
        <v>3785</v>
      </c>
      <c r="L1203" s="55" t="s">
        <v>4771</v>
      </c>
      <c r="M1203" s="55" t="s">
        <v>4830</v>
      </c>
      <c r="N1203" s="55" t="s">
        <v>2240</v>
      </c>
      <c r="O1203" s="55" t="s">
        <v>4059</v>
      </c>
      <c r="P1203" s="54" t="s">
        <v>3981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2240</v>
      </c>
      <c r="X1203" s="57" t="s">
        <v>2240</v>
      </c>
      <c r="Y1203" s="57" t="s">
        <v>2240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 hidden="1">
      <c r="A1204" s="48">
        <f t="shared" si="290"/>
        <v>1204</v>
      </c>
      <c r="B1204" s="47">
        <f t="shared" si="291"/>
        <v>1177</v>
      </c>
      <c r="C1204" s="51" t="s">
        <v>3772</v>
      </c>
      <c r="D1204" s="51" t="s">
        <v>992</v>
      </c>
      <c r="E1204" s="56" t="s">
        <v>493</v>
      </c>
      <c r="F1204" s="56" t="s">
        <v>493</v>
      </c>
      <c r="G1204" s="158">
        <v>0</v>
      </c>
      <c r="H1204" s="158">
        <v>0</v>
      </c>
      <c r="I1204" s="156" t="s">
        <v>113</v>
      </c>
      <c r="J1204" s="56" t="s">
        <v>1378</v>
      </c>
      <c r="K1204" s="57" t="s">
        <v>3785</v>
      </c>
      <c r="L1204" s="55" t="s">
        <v>4771</v>
      </c>
      <c r="M1204" s="55" t="s">
        <v>4830</v>
      </c>
      <c r="N1204" s="55" t="s">
        <v>2240</v>
      </c>
      <c r="O1204" s="55" t="s">
        <v>4060</v>
      </c>
      <c r="P1204" s="54" t="s">
        <v>3982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2240</v>
      </c>
      <c r="X1204" s="57" t="s">
        <v>2240</v>
      </c>
      <c r="Y1204" s="57" t="s">
        <v>2240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 hidden="1">
      <c r="A1205" s="48">
        <f t="shared" si="290"/>
        <v>1205</v>
      </c>
      <c r="B1205" s="47">
        <f t="shared" si="291"/>
        <v>1178</v>
      </c>
      <c r="C1205" s="51" t="s">
        <v>3772</v>
      </c>
      <c r="D1205" s="51" t="s">
        <v>989</v>
      </c>
      <c r="E1205" s="56" t="s">
        <v>487</v>
      </c>
      <c r="F1205" s="56" t="s">
        <v>487</v>
      </c>
      <c r="G1205" s="158">
        <v>0</v>
      </c>
      <c r="H1205" s="158">
        <v>0</v>
      </c>
      <c r="I1205" s="156" t="s">
        <v>113</v>
      </c>
      <c r="J1205" s="56" t="s">
        <v>1378</v>
      </c>
      <c r="K1205" s="57" t="s">
        <v>3785</v>
      </c>
      <c r="L1205" s="55" t="s">
        <v>4771</v>
      </c>
      <c r="M1205" s="55" t="s">
        <v>4830</v>
      </c>
      <c r="N1205" s="55" t="s">
        <v>2240</v>
      </c>
      <c r="O1205" s="55" t="s">
        <v>4061</v>
      </c>
      <c r="P1205" s="54" t="s">
        <v>3983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2240</v>
      </c>
      <c r="X1205" s="57" t="s">
        <v>2240</v>
      </c>
      <c r="Y1205" s="57" t="s">
        <v>2240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 hidden="1">
      <c r="A1206" s="48">
        <f t="shared" si="290"/>
        <v>1206</v>
      </c>
      <c r="B1206" s="47">
        <f t="shared" si="291"/>
        <v>1179</v>
      </c>
      <c r="C1206" s="51" t="s">
        <v>3772</v>
      </c>
      <c r="D1206" s="51" t="s">
        <v>985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1378</v>
      </c>
      <c r="K1206" s="57" t="s">
        <v>3785</v>
      </c>
      <c r="L1206" s="55" t="s">
        <v>4771</v>
      </c>
      <c r="M1206" s="55" t="s">
        <v>4830</v>
      </c>
      <c r="N1206" s="55" t="s">
        <v>2240</v>
      </c>
      <c r="O1206" s="55" t="s">
        <v>2818</v>
      </c>
      <c r="P1206" s="54" t="s">
        <v>3984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2240</v>
      </c>
      <c r="X1206" s="57" t="s">
        <v>2240</v>
      </c>
      <c r="Y1206" s="57" t="s">
        <v>2240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 hidden="1">
      <c r="A1207" s="48">
        <f t="shared" si="290"/>
        <v>1207</v>
      </c>
      <c r="B1207" s="47">
        <f t="shared" si="291"/>
        <v>1180</v>
      </c>
      <c r="C1207" s="51" t="s">
        <v>3772</v>
      </c>
      <c r="D1207" s="51" t="s">
        <v>986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1378</v>
      </c>
      <c r="K1207" s="57" t="s">
        <v>3785</v>
      </c>
      <c r="L1207" s="55" t="s">
        <v>4771</v>
      </c>
      <c r="M1207" s="55" t="s">
        <v>4830</v>
      </c>
      <c r="N1207" s="55" t="s">
        <v>2240</v>
      </c>
      <c r="O1207" s="55" t="s">
        <v>4062</v>
      </c>
      <c r="P1207" s="54" t="s">
        <v>3985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2240</v>
      </c>
      <c r="X1207" s="57" t="s">
        <v>2240</v>
      </c>
      <c r="Y1207" s="57" t="s">
        <v>2240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 hidden="1">
      <c r="A1208" s="48">
        <f t="shared" si="290"/>
        <v>1208</v>
      </c>
      <c r="B1208" s="47">
        <f t="shared" si="291"/>
        <v>1181</v>
      </c>
      <c r="C1208" s="51" t="s">
        <v>3772</v>
      </c>
      <c r="D1208" s="51" t="s">
        <v>987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1378</v>
      </c>
      <c r="K1208" s="57" t="s">
        <v>3785</v>
      </c>
      <c r="L1208" s="55" t="s">
        <v>4771</v>
      </c>
      <c r="M1208" s="55" t="s">
        <v>4830</v>
      </c>
      <c r="N1208" s="55" t="s">
        <v>2240</v>
      </c>
      <c r="O1208" s="55" t="s">
        <v>4063</v>
      </c>
      <c r="P1208" s="54" t="s">
        <v>3986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2240</v>
      </c>
      <c r="X1208" s="57" t="s">
        <v>2240</v>
      </c>
      <c r="Y1208" s="57" t="s">
        <v>2240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 hidden="1">
      <c r="A1209" s="48">
        <f t="shared" si="290"/>
        <v>1209</v>
      </c>
      <c r="B1209" s="47">
        <f t="shared" si="291"/>
        <v>1182</v>
      </c>
      <c r="C1209" s="51" t="s">
        <v>3772</v>
      </c>
      <c r="D1209" s="51" t="s">
        <v>988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1378</v>
      </c>
      <c r="K1209" s="57" t="s">
        <v>3785</v>
      </c>
      <c r="L1209" s="55" t="s">
        <v>4771</v>
      </c>
      <c r="M1209" s="55" t="s">
        <v>4830</v>
      </c>
      <c r="N1209" s="55" t="s">
        <v>2240</v>
      </c>
      <c r="O1209" s="55" t="s">
        <v>4064</v>
      </c>
      <c r="P1209" s="54" t="s">
        <v>3987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2240</v>
      </c>
      <c r="X1209" s="57" t="s">
        <v>2240</v>
      </c>
      <c r="Y1209" s="57" t="s">
        <v>2240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 hidden="1">
      <c r="A1210" s="48">
        <f t="shared" si="290"/>
        <v>1210</v>
      </c>
      <c r="B1210" s="47">
        <f t="shared" si="291"/>
        <v>1183</v>
      </c>
      <c r="C1210" s="51" t="s">
        <v>3772</v>
      </c>
      <c r="D1210" s="51" t="s">
        <v>981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1378</v>
      </c>
      <c r="K1210" s="57" t="s">
        <v>3785</v>
      </c>
      <c r="L1210" s="55" t="s">
        <v>4771</v>
      </c>
      <c r="M1210" s="55" t="s">
        <v>4830</v>
      </c>
      <c r="N1210" s="55" t="s">
        <v>2240</v>
      </c>
      <c r="O1210" s="55" t="s">
        <v>4065</v>
      </c>
      <c r="P1210" s="54" t="s">
        <v>3988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2240</v>
      </c>
      <c r="X1210" s="57" t="s">
        <v>2240</v>
      </c>
      <c r="Y1210" s="57" t="s">
        <v>2240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 hidden="1">
      <c r="A1211" s="48">
        <f t="shared" si="290"/>
        <v>1211</v>
      </c>
      <c r="B1211" s="47">
        <f t="shared" si="291"/>
        <v>1184</v>
      </c>
      <c r="C1211" s="51" t="s">
        <v>3772</v>
      </c>
      <c r="D1211" s="51" t="s">
        <v>978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1378</v>
      </c>
      <c r="K1211" s="57" t="s">
        <v>3785</v>
      </c>
      <c r="L1211" s="55" t="s">
        <v>4771</v>
      </c>
      <c r="M1211" s="55" t="s">
        <v>4830</v>
      </c>
      <c r="N1211" s="55" t="s">
        <v>2240</v>
      </c>
      <c r="O1211" s="55" t="s">
        <v>4066</v>
      </c>
      <c r="P1211" s="54" t="s">
        <v>3989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2240</v>
      </c>
      <c r="X1211" s="57" t="s">
        <v>2240</v>
      </c>
      <c r="Y1211" s="57" t="s">
        <v>2240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 hidden="1">
      <c r="A1212" s="48">
        <f t="shared" si="290"/>
        <v>1212</v>
      </c>
      <c r="B1212" s="47">
        <f t="shared" si="291"/>
        <v>1185</v>
      </c>
      <c r="C1212" s="51" t="s">
        <v>3772</v>
      </c>
      <c r="D1212" s="51" t="s">
        <v>979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1378</v>
      </c>
      <c r="K1212" s="57" t="s">
        <v>3785</v>
      </c>
      <c r="L1212" s="55" t="s">
        <v>4771</v>
      </c>
      <c r="M1212" s="55" t="s">
        <v>4830</v>
      </c>
      <c r="N1212" s="55" t="s">
        <v>2240</v>
      </c>
      <c r="O1212" s="55" t="s">
        <v>4067</v>
      </c>
      <c r="P1212" s="54" t="s">
        <v>3990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2240</v>
      </c>
      <c r="X1212" s="57" t="s">
        <v>2240</v>
      </c>
      <c r="Y1212" s="57" t="s">
        <v>2240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 hidden="1">
      <c r="A1213" s="48">
        <f t="shared" si="290"/>
        <v>1213</v>
      </c>
      <c r="B1213" s="47">
        <f t="shared" si="291"/>
        <v>1186</v>
      </c>
      <c r="C1213" s="51" t="s">
        <v>3772</v>
      </c>
      <c r="D1213" s="51" t="s">
        <v>980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1378</v>
      </c>
      <c r="K1213" s="57" t="s">
        <v>3785</v>
      </c>
      <c r="L1213" s="55" t="s">
        <v>4771</v>
      </c>
      <c r="M1213" s="55" t="s">
        <v>4830</v>
      </c>
      <c r="N1213" s="55" t="s">
        <v>2240</v>
      </c>
      <c r="O1213" s="55" t="s">
        <v>4068</v>
      </c>
      <c r="P1213" s="54" t="s">
        <v>3991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2240</v>
      </c>
      <c r="X1213" s="57" t="s">
        <v>2240</v>
      </c>
      <c r="Y1213" s="57" t="s">
        <v>2240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 hidden="1">
      <c r="A1214" s="48">
        <f t="shared" si="290"/>
        <v>1214</v>
      </c>
      <c r="B1214" s="47">
        <f t="shared" si="291"/>
        <v>1187</v>
      </c>
      <c r="C1214" s="51" t="s">
        <v>3771</v>
      </c>
      <c r="D1214" s="51" t="s">
        <v>7</v>
      </c>
      <c r="E1214" s="56" t="s">
        <v>3976</v>
      </c>
      <c r="F1214" s="56" t="s">
        <v>3976</v>
      </c>
      <c r="G1214" s="158">
        <v>0</v>
      </c>
      <c r="H1214" s="158">
        <v>0</v>
      </c>
      <c r="I1214" s="156" t="s">
        <v>113</v>
      </c>
      <c r="J1214" s="56" t="s">
        <v>1378</v>
      </c>
      <c r="K1214" s="57" t="s">
        <v>3785</v>
      </c>
      <c r="L1214" s="55" t="s">
        <v>4771</v>
      </c>
      <c r="M1214" s="55" t="s">
        <v>4830</v>
      </c>
      <c r="N1214" s="55" t="s">
        <v>2240</v>
      </c>
      <c r="O1214" s="55"/>
      <c r="P1214" s="54" t="s">
        <v>3993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2240</v>
      </c>
      <c r="X1214" s="57" t="s">
        <v>2240</v>
      </c>
      <c r="Y1214" s="57" t="s">
        <v>2240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 hidden="1">
      <c r="A1215" s="48">
        <f t="shared" si="290"/>
        <v>1215</v>
      </c>
      <c r="B1215" s="47">
        <f t="shared" si="291"/>
        <v>1188</v>
      </c>
      <c r="C1215" s="51" t="s">
        <v>3771</v>
      </c>
      <c r="D1215" s="51" t="s">
        <v>7</v>
      </c>
      <c r="E1215" s="56" t="s">
        <v>4857</v>
      </c>
      <c r="F1215" s="56" t="s">
        <v>4857</v>
      </c>
      <c r="G1215" s="158">
        <v>0</v>
      </c>
      <c r="H1215" s="158">
        <v>0</v>
      </c>
      <c r="I1215" s="156" t="s">
        <v>113</v>
      </c>
      <c r="J1215" s="56" t="s">
        <v>1378</v>
      </c>
      <c r="K1215" s="57" t="s">
        <v>3785</v>
      </c>
      <c r="L1215" s="55" t="s">
        <v>4771</v>
      </c>
      <c r="M1215" s="55" t="s">
        <v>4830</v>
      </c>
      <c r="N1215" s="55" t="s">
        <v>2240</v>
      </c>
      <c r="O1215" s="55"/>
      <c r="P1215" s="54" t="s">
        <v>3994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2240</v>
      </c>
      <c r="X1215" s="57" t="s">
        <v>2240</v>
      </c>
      <c r="Y1215" s="57" t="s">
        <v>2240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 hidden="1">
      <c r="A1216" s="48">
        <f t="shared" si="290"/>
        <v>1216</v>
      </c>
      <c r="B1216" s="47">
        <f t="shared" si="291"/>
        <v>1189</v>
      </c>
      <c r="C1216" s="51" t="s">
        <v>3771</v>
      </c>
      <c r="D1216" s="51" t="s">
        <v>7</v>
      </c>
      <c r="E1216" s="56" t="s">
        <v>3977</v>
      </c>
      <c r="F1216" s="56" t="s">
        <v>3977</v>
      </c>
      <c r="G1216" s="158">
        <v>0</v>
      </c>
      <c r="H1216" s="158">
        <v>0</v>
      </c>
      <c r="I1216" s="156" t="s">
        <v>113</v>
      </c>
      <c r="J1216" s="56" t="s">
        <v>1378</v>
      </c>
      <c r="K1216" s="57" t="s">
        <v>3785</v>
      </c>
      <c r="L1216" s="55" t="s">
        <v>4771</v>
      </c>
      <c r="M1216" s="55" t="s">
        <v>4830</v>
      </c>
      <c r="N1216" s="55" t="s">
        <v>2240</v>
      </c>
      <c r="O1216" s="55"/>
      <c r="P1216" s="54" t="s">
        <v>3995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2240</v>
      </c>
      <c r="X1216" s="57" t="s">
        <v>2240</v>
      </c>
      <c r="Y1216" s="57" t="s">
        <v>2240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 hidden="1">
      <c r="A1217" s="48">
        <f t="shared" si="290"/>
        <v>1217</v>
      </c>
      <c r="B1217" s="47">
        <f t="shared" si="291"/>
        <v>1190</v>
      </c>
      <c r="C1217" s="51" t="s">
        <v>3771</v>
      </c>
      <c r="D1217" s="51" t="s">
        <v>7</v>
      </c>
      <c r="E1217" s="56" t="s">
        <v>3978</v>
      </c>
      <c r="F1217" s="56" t="s">
        <v>3978</v>
      </c>
      <c r="G1217" s="158">
        <v>0</v>
      </c>
      <c r="H1217" s="158">
        <v>0</v>
      </c>
      <c r="I1217" s="156" t="s">
        <v>113</v>
      </c>
      <c r="J1217" s="56" t="s">
        <v>1378</v>
      </c>
      <c r="K1217" s="57" t="s">
        <v>3785</v>
      </c>
      <c r="L1217" s="55" t="s">
        <v>4771</v>
      </c>
      <c r="M1217" s="55" t="s">
        <v>4830</v>
      </c>
      <c r="N1217" s="55" t="s">
        <v>2240</v>
      </c>
      <c r="O1217" s="55"/>
      <c r="P1217" s="54" t="s">
        <v>3996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2240</v>
      </c>
      <c r="X1217" s="57" t="s">
        <v>2240</v>
      </c>
      <c r="Y1217" s="57" t="s">
        <v>2240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 hidden="1">
      <c r="A1218" s="48">
        <f t="shared" si="290"/>
        <v>1218</v>
      </c>
      <c r="B1218" s="47">
        <f t="shared" si="291"/>
        <v>1191</v>
      </c>
      <c r="C1218" s="51" t="s">
        <v>3771</v>
      </c>
      <c r="D1218" s="51" t="s">
        <v>7</v>
      </c>
      <c r="E1218" s="56" t="s">
        <v>3979</v>
      </c>
      <c r="F1218" s="56" t="s">
        <v>3979</v>
      </c>
      <c r="G1218" s="158">
        <v>0</v>
      </c>
      <c r="H1218" s="160">
        <v>0</v>
      </c>
      <c r="I1218" s="156" t="s">
        <v>113</v>
      </c>
      <c r="J1218" s="56" t="s">
        <v>1378</v>
      </c>
      <c r="K1218" s="57" t="s">
        <v>3785</v>
      </c>
      <c r="L1218" s="55" t="s">
        <v>4771</v>
      </c>
      <c r="M1218" s="55" t="s">
        <v>4830</v>
      </c>
      <c r="N1218" s="55" t="s">
        <v>2240</v>
      </c>
      <c r="O1218" s="55"/>
      <c r="P1218" s="54" t="s">
        <v>3997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2240</v>
      </c>
      <c r="X1218" s="57" t="s">
        <v>2240</v>
      </c>
      <c r="Y1218" s="57" t="s">
        <v>2240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 hidden="1">
      <c r="A1219" s="48">
        <f t="shared" si="290"/>
        <v>1219</v>
      </c>
      <c r="B1219" s="47">
        <f t="shared" si="291"/>
        <v>1192</v>
      </c>
      <c r="C1219" s="51" t="s">
        <v>4880</v>
      </c>
      <c r="D1219" s="51" t="s">
        <v>4881</v>
      </c>
      <c r="E1219" s="56" t="s">
        <v>1018</v>
      </c>
      <c r="F1219" s="56" t="s">
        <v>1018</v>
      </c>
      <c r="G1219" s="158">
        <v>0</v>
      </c>
      <c r="H1219" s="158">
        <v>0</v>
      </c>
      <c r="I1219" s="156" t="s">
        <v>113</v>
      </c>
      <c r="J1219" s="56" t="s">
        <v>1378</v>
      </c>
      <c r="K1219" s="57" t="s">
        <v>3785</v>
      </c>
      <c r="L1219" s="55" t="s">
        <v>4771</v>
      </c>
      <c r="M1219" s="55" t="s">
        <v>4830</v>
      </c>
      <c r="N1219" s="55" t="s">
        <v>2240</v>
      </c>
      <c r="O1219" s="55"/>
      <c r="P1219" s="54" t="s">
        <v>3998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2240</v>
      </c>
      <c r="X1219" s="57" t="s">
        <v>2240</v>
      </c>
      <c r="Y1219" s="57" t="s">
        <v>2240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 hidden="1">
      <c r="A1220" s="48">
        <f t="shared" si="290"/>
        <v>1220</v>
      </c>
      <c r="B1220" s="47">
        <f t="shared" si="291"/>
        <v>1193</v>
      </c>
      <c r="C1220" s="51" t="s">
        <v>4880</v>
      </c>
      <c r="D1220" s="51" t="s">
        <v>4882</v>
      </c>
      <c r="E1220" s="56" t="s">
        <v>4012</v>
      </c>
      <c r="F1220" s="56" t="s">
        <v>4012</v>
      </c>
      <c r="G1220" s="158">
        <v>0</v>
      </c>
      <c r="H1220" s="158">
        <v>0</v>
      </c>
      <c r="I1220" s="156" t="s">
        <v>113</v>
      </c>
      <c r="J1220" s="56" t="s">
        <v>1378</v>
      </c>
      <c r="K1220" s="57" t="s">
        <v>3785</v>
      </c>
      <c r="L1220" s="55" t="s">
        <v>4771</v>
      </c>
      <c r="M1220" s="55" t="s">
        <v>4830</v>
      </c>
      <c r="N1220" s="55" t="s">
        <v>2240</v>
      </c>
      <c r="O1220" s="55"/>
      <c r="P1220" s="54" t="s">
        <v>3999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2240</v>
      </c>
      <c r="X1220" s="57" t="s">
        <v>2240</v>
      </c>
      <c r="Y1220" s="57" t="s">
        <v>2240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 hidden="1">
      <c r="A1221" s="48">
        <f t="shared" si="290"/>
        <v>1221</v>
      </c>
      <c r="B1221" s="47">
        <f t="shared" si="291"/>
        <v>1194</v>
      </c>
      <c r="C1221" s="51" t="s">
        <v>4880</v>
      </c>
      <c r="D1221" s="51" t="s">
        <v>4883</v>
      </c>
      <c r="E1221" s="56" t="s">
        <v>4013</v>
      </c>
      <c r="F1221" s="56" t="s">
        <v>4013</v>
      </c>
      <c r="G1221" s="158">
        <v>0</v>
      </c>
      <c r="H1221" s="158">
        <v>0</v>
      </c>
      <c r="I1221" s="156" t="s">
        <v>113</v>
      </c>
      <c r="J1221" s="56" t="s">
        <v>1378</v>
      </c>
      <c r="K1221" s="57" t="s">
        <v>3785</v>
      </c>
      <c r="L1221" s="55" t="s">
        <v>4771</v>
      </c>
      <c r="M1221" s="55" t="s">
        <v>4830</v>
      </c>
      <c r="N1221" s="55" t="s">
        <v>2240</v>
      </c>
      <c r="O1221" s="55"/>
      <c r="P1221" s="54" t="s">
        <v>4000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2240</v>
      </c>
      <c r="X1221" s="57" t="s">
        <v>2240</v>
      </c>
      <c r="Y1221" s="57" t="s">
        <v>2240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 hidden="1">
      <c r="A1222" s="48">
        <f t="shared" si="290"/>
        <v>1222</v>
      </c>
      <c r="B1222" s="47">
        <f t="shared" si="291"/>
        <v>1195</v>
      </c>
      <c r="C1222" s="51" t="s">
        <v>4750</v>
      </c>
      <c r="D1222" s="51" t="s">
        <v>4751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1378</v>
      </c>
      <c r="K1222" s="57" t="s">
        <v>3785</v>
      </c>
      <c r="L1222" s="55" t="s">
        <v>4771</v>
      </c>
      <c r="M1222" s="55" t="s">
        <v>4830</v>
      </c>
      <c r="N1222" s="55" t="s">
        <v>2240</v>
      </c>
      <c r="O1222" s="55"/>
      <c r="P1222" s="54" t="s">
        <v>4001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 hidden="1">
      <c r="A1223" s="48">
        <f t="shared" si="290"/>
        <v>1223</v>
      </c>
      <c r="B1223" s="47">
        <f t="shared" si="291"/>
        <v>1196</v>
      </c>
      <c r="C1223" s="51" t="s">
        <v>4750</v>
      </c>
      <c r="D1223" s="51" t="s">
        <v>4752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1378</v>
      </c>
      <c r="K1223" s="57" t="s">
        <v>3785</v>
      </c>
      <c r="L1223" s="55" t="s">
        <v>4771</v>
      </c>
      <c r="M1223" s="55" t="s">
        <v>4830</v>
      </c>
      <c r="N1223" s="55" t="s">
        <v>2240</v>
      </c>
      <c r="O1223" s="55"/>
      <c r="P1223" s="54" t="s">
        <v>4002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 hidden="1">
      <c r="A1224" s="48">
        <f t="shared" si="290"/>
        <v>1224</v>
      </c>
      <c r="B1224" s="47">
        <f t="shared" si="291"/>
        <v>1197</v>
      </c>
      <c r="C1224" s="51" t="s">
        <v>4750</v>
      </c>
      <c r="D1224" s="51" t="s">
        <v>4753</v>
      </c>
      <c r="E1224" s="56" t="s">
        <v>1188</v>
      </c>
      <c r="F1224" s="56" t="s">
        <v>4011</v>
      </c>
      <c r="G1224" s="158">
        <v>0</v>
      </c>
      <c r="H1224" s="158">
        <v>0</v>
      </c>
      <c r="I1224" s="156" t="s">
        <v>113</v>
      </c>
      <c r="J1224" s="56" t="s">
        <v>1378</v>
      </c>
      <c r="K1224" s="57" t="s">
        <v>3785</v>
      </c>
      <c r="L1224" s="55" t="s">
        <v>4771</v>
      </c>
      <c r="M1224" s="55" t="s">
        <v>4830</v>
      </c>
      <c r="N1224" s="55" t="s">
        <v>2240</v>
      </c>
      <c r="O1224" s="55"/>
      <c r="P1224" s="54" t="s">
        <v>4003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 hidden="1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4750</v>
      </c>
      <c r="D1225" s="51" t="s">
        <v>4754</v>
      </c>
      <c r="E1225" s="56" t="s">
        <v>1194</v>
      </c>
      <c r="F1225" s="56" t="s">
        <v>1195</v>
      </c>
      <c r="G1225" s="158">
        <v>0</v>
      </c>
      <c r="H1225" s="158">
        <v>0</v>
      </c>
      <c r="I1225" s="156" t="s">
        <v>113</v>
      </c>
      <c r="J1225" s="56" t="s">
        <v>1378</v>
      </c>
      <c r="K1225" s="57" t="s">
        <v>3785</v>
      </c>
      <c r="L1225" s="55" t="s">
        <v>4771</v>
      </c>
      <c r="M1225" s="55" t="s">
        <v>4830</v>
      </c>
      <c r="N1225" s="55" t="s">
        <v>2240</v>
      </c>
      <c r="O1225" s="55"/>
      <c r="P1225" s="54" t="s">
        <v>4004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 hidden="1">
      <c r="A1226" s="48">
        <f t="shared" si="309"/>
        <v>1226</v>
      </c>
      <c r="B1226" s="47">
        <f t="shared" si="310"/>
        <v>1199</v>
      </c>
      <c r="C1226" s="51" t="s">
        <v>4750</v>
      </c>
      <c r="D1226" s="51" t="s">
        <v>4755</v>
      </c>
      <c r="E1226" s="56" t="s">
        <v>1197</v>
      </c>
      <c r="F1226" s="56" t="s">
        <v>1197</v>
      </c>
      <c r="G1226" s="158">
        <v>0</v>
      </c>
      <c r="H1226" s="158">
        <v>0</v>
      </c>
      <c r="I1226" s="156" t="s">
        <v>113</v>
      </c>
      <c r="J1226" s="56" t="s">
        <v>1378</v>
      </c>
      <c r="K1226" s="57" t="s">
        <v>3785</v>
      </c>
      <c r="L1226" s="55" t="s">
        <v>4771</v>
      </c>
      <c r="M1226" s="55" t="s">
        <v>4830</v>
      </c>
      <c r="N1226" s="55" t="s">
        <v>2240</v>
      </c>
      <c r="O1226" s="55"/>
      <c r="P1226" s="54" t="s">
        <v>4005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 hidden="1">
      <c r="A1227" s="48">
        <f t="shared" si="309"/>
        <v>1227</v>
      </c>
      <c r="B1227" s="47">
        <f t="shared" si="310"/>
        <v>1200</v>
      </c>
      <c r="C1227" s="51" t="s">
        <v>4750</v>
      </c>
      <c r="D1227" s="51" t="s">
        <v>4756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1378</v>
      </c>
      <c r="K1227" s="57" t="s">
        <v>3785</v>
      </c>
      <c r="L1227" s="55" t="s">
        <v>4771</v>
      </c>
      <c r="M1227" s="55" t="s">
        <v>4830</v>
      </c>
      <c r="N1227" s="55" t="s">
        <v>2240</v>
      </c>
      <c r="O1227" s="55"/>
      <c r="P1227" s="54" t="s">
        <v>4006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 hidden="1">
      <c r="A1228" s="48">
        <f t="shared" si="309"/>
        <v>1228</v>
      </c>
      <c r="B1228" s="47">
        <f t="shared" si="310"/>
        <v>1201</v>
      </c>
      <c r="C1228" s="51" t="s">
        <v>3771</v>
      </c>
      <c r="D1228" s="51" t="s">
        <v>7</v>
      </c>
      <c r="E1228" s="127" t="s">
        <v>3975</v>
      </c>
      <c r="F1228" s="127" t="s">
        <v>3975</v>
      </c>
      <c r="G1228" s="158">
        <v>0</v>
      </c>
      <c r="H1228" s="158">
        <v>0</v>
      </c>
      <c r="I1228" s="156" t="s">
        <v>113</v>
      </c>
      <c r="J1228" s="56" t="s">
        <v>1378</v>
      </c>
      <c r="K1228" s="57" t="s">
        <v>3785</v>
      </c>
      <c r="L1228" s="55" t="s">
        <v>4771</v>
      </c>
      <c r="M1228" s="55" t="s">
        <v>4830</v>
      </c>
      <c r="N1228" s="55" t="s">
        <v>2240</v>
      </c>
      <c r="O1228" s="55"/>
      <c r="P1228" s="54" t="s">
        <v>3992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 hidden="1">
      <c r="A1229" s="48">
        <f t="shared" si="309"/>
        <v>1229</v>
      </c>
      <c r="B1229" s="47">
        <f t="shared" si="310"/>
        <v>1202</v>
      </c>
      <c r="C1229" s="51" t="s">
        <v>4510</v>
      </c>
      <c r="D1229" s="51" t="s">
        <v>7</v>
      </c>
      <c r="E1229" s="127" t="s">
        <v>1151</v>
      </c>
      <c r="F1229" s="127" t="s">
        <v>4069</v>
      </c>
      <c r="G1229" s="158">
        <v>0</v>
      </c>
      <c r="H1229" s="158">
        <v>0</v>
      </c>
      <c r="I1229" s="156" t="s">
        <v>113</v>
      </c>
      <c r="J1229" s="56" t="s">
        <v>1378</v>
      </c>
      <c r="K1229" s="57" t="s">
        <v>3785</v>
      </c>
      <c r="L1229" s="55" t="s">
        <v>4771</v>
      </c>
      <c r="M1229" s="55" t="s">
        <v>4830</v>
      </c>
      <c r="N1229" s="55" t="s">
        <v>2240</v>
      </c>
      <c r="O1229" s="55"/>
      <c r="P1229" s="54" t="s">
        <v>4007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3" customFormat="1" hidden="1">
      <c r="A1230" s="48">
        <f t="shared" si="309"/>
        <v>1230</v>
      </c>
      <c r="B1230" s="47">
        <f t="shared" si="310"/>
        <v>1203</v>
      </c>
      <c r="C1230" s="191" t="s">
        <v>4511</v>
      </c>
      <c r="D1230" s="191" t="s">
        <v>7</v>
      </c>
      <c r="E1230" s="195" t="s">
        <v>1152</v>
      </c>
      <c r="F1230" s="195" t="s">
        <v>4070</v>
      </c>
      <c r="G1230" s="196">
        <v>0</v>
      </c>
      <c r="H1230" s="196">
        <v>0</v>
      </c>
      <c r="I1230" s="145" t="s">
        <v>113</v>
      </c>
      <c r="J1230" s="145" t="s">
        <v>1378</v>
      </c>
      <c r="K1230" s="192" t="s">
        <v>3785</v>
      </c>
      <c r="L1230" s="193" t="s">
        <v>4771</v>
      </c>
      <c r="M1230" s="55" t="s">
        <v>4830</v>
      </c>
      <c r="N1230" s="55" t="s">
        <v>2240</v>
      </c>
      <c r="P1230" s="194" t="s">
        <v>4008</v>
      </c>
      <c r="Q1230" s="194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0"/>
      <c r="X1230" s="192"/>
      <c r="Y1230" s="192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3" customFormat="1" hidden="1">
      <c r="A1231" s="48">
        <f t="shared" si="309"/>
        <v>1231</v>
      </c>
      <c r="B1231" s="47">
        <f t="shared" si="310"/>
        <v>1204</v>
      </c>
      <c r="C1231" s="51" t="s">
        <v>4518</v>
      </c>
      <c r="D1231" s="191" t="s">
        <v>7</v>
      </c>
      <c r="E1231" s="195" t="s">
        <v>1153</v>
      </c>
      <c r="F1231" s="195" t="s">
        <v>4071</v>
      </c>
      <c r="G1231" s="196">
        <v>0</v>
      </c>
      <c r="H1231" s="196">
        <v>0</v>
      </c>
      <c r="I1231" s="145" t="s">
        <v>113</v>
      </c>
      <c r="J1231" s="145" t="s">
        <v>1378</v>
      </c>
      <c r="K1231" s="192" t="s">
        <v>3785</v>
      </c>
      <c r="L1231" s="193" t="s">
        <v>4771</v>
      </c>
      <c r="M1231" s="55" t="s">
        <v>4830</v>
      </c>
      <c r="N1231" s="55" t="s">
        <v>2240</v>
      </c>
      <c r="P1231" s="194" t="s">
        <v>4009</v>
      </c>
      <c r="Q1231" s="194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0"/>
      <c r="X1231" s="192"/>
      <c r="Y1231" s="192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 hidden="1">
      <c r="A1232" s="48">
        <f t="shared" si="309"/>
        <v>1232</v>
      </c>
      <c r="B1232" s="47">
        <f t="shared" si="310"/>
        <v>1205</v>
      </c>
      <c r="C1232" s="93" t="s">
        <v>3771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1378</v>
      </c>
      <c r="K1232" s="96" t="s">
        <v>3785</v>
      </c>
      <c r="L1232" s="17" t="s">
        <v>4771</v>
      </c>
      <c r="M1232" s="55" t="s">
        <v>4830</v>
      </c>
      <c r="N1232" s="55" t="s">
        <v>2240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2240</v>
      </c>
      <c r="X1232" s="96" t="s">
        <v>2240</v>
      </c>
      <c r="Y1232" s="96" t="s">
        <v>2240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 hidden="1">
      <c r="A1233" s="48">
        <f t="shared" si="309"/>
        <v>1233</v>
      </c>
      <c r="B1233" s="47">
        <f t="shared" si="310"/>
        <v>1206</v>
      </c>
      <c r="C1233" s="93" t="s">
        <v>3771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1378</v>
      </c>
      <c r="K1233" s="96" t="s">
        <v>3785</v>
      </c>
      <c r="L1233" s="17" t="s">
        <v>4771</v>
      </c>
      <c r="M1233" s="55" t="s">
        <v>4830</v>
      </c>
      <c r="N1233" s="55" t="s">
        <v>2240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2240</v>
      </c>
      <c r="X1233" s="96" t="s">
        <v>2240</v>
      </c>
      <c r="Y1233" s="96" t="s">
        <v>2240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 hidden="1">
      <c r="A1234" s="48" t="str">
        <f t="shared" si="309"/>
        <v/>
      </c>
      <c r="B1234" s="47">
        <f t="shared" si="310"/>
        <v>1206.01</v>
      </c>
      <c r="C1234" s="50" t="s">
        <v>2240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 t="s">
        <v>2240</v>
      </c>
      <c r="O1234" s="50"/>
      <c r="P1234" s="54" t="s">
        <v>2240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2240</v>
      </c>
      <c r="X1234" s="78" t="s">
        <v>2240</v>
      </c>
      <c r="Y1234" s="78" t="s">
        <v>2240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 hidden="1">
      <c r="A1235" s="48" t="str">
        <f t="shared" si="309"/>
        <v/>
      </c>
      <c r="B1235" s="47">
        <f t="shared" si="310"/>
        <v>1206.02</v>
      </c>
      <c r="C1235" s="50" t="s">
        <v>2240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 t="s">
        <v>2240</v>
      </c>
      <c r="O1235" s="50"/>
      <c r="P1235" s="54" t="s">
        <v>2240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2240</v>
      </c>
      <c r="X1235" s="78" t="s">
        <v>2240</v>
      </c>
      <c r="Y1235" s="78" t="s">
        <v>2240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 hidden="1">
      <c r="A1236" s="48" t="str">
        <f t="shared" si="309"/>
        <v/>
      </c>
      <c r="B1236" s="47">
        <f t="shared" si="310"/>
        <v>1206.03</v>
      </c>
      <c r="C1236" s="50" t="s">
        <v>2698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 t="s">
        <v>2240</v>
      </c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2240</v>
      </c>
      <c r="X1236" s="78" t="s">
        <v>2240</v>
      </c>
      <c r="Y1236" s="78" t="s">
        <v>2240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 hidden="1">
      <c r="A1237" s="48">
        <f t="shared" si="309"/>
        <v>1237</v>
      </c>
      <c r="B1237" s="47">
        <f t="shared" si="310"/>
        <v>1207</v>
      </c>
      <c r="C1237" t="s">
        <v>3771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1378</v>
      </c>
      <c r="K1237" s="57" t="s">
        <v>3785</v>
      </c>
      <c r="L1237" s="55" t="s">
        <v>4771</v>
      </c>
      <c r="M1237" s="55" t="s">
        <v>4830</v>
      </c>
      <c r="N1237" s="55" t="s">
        <v>2240</v>
      </c>
      <c r="O1237" s="55"/>
      <c r="P1237" s="54" t="s">
        <v>1436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2240</v>
      </c>
      <c r="X1237" s="57" t="s">
        <v>2240</v>
      </c>
      <c r="Y1237" s="57" t="s">
        <v>2240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 hidden="1">
      <c r="A1238" s="48">
        <f t="shared" si="309"/>
        <v>1238</v>
      </c>
      <c r="B1238" s="47">
        <f t="shared" si="310"/>
        <v>1208</v>
      </c>
      <c r="C1238" t="s">
        <v>4665</v>
      </c>
      <c r="D1238" s="51" t="s">
        <v>7</v>
      </c>
      <c r="E1238" s="72" t="s">
        <v>1033</v>
      </c>
      <c r="F1238" s="72" t="s">
        <v>1033</v>
      </c>
      <c r="G1238" s="158">
        <v>0</v>
      </c>
      <c r="H1238" s="158">
        <v>0</v>
      </c>
      <c r="I1238" s="145" t="s">
        <v>3</v>
      </c>
      <c r="J1238" s="56" t="s">
        <v>1377</v>
      </c>
      <c r="K1238" s="57" t="s">
        <v>3947</v>
      </c>
      <c r="L1238" s="55" t="s">
        <v>4771</v>
      </c>
      <c r="M1238" s="55" t="s">
        <v>4828</v>
      </c>
      <c r="N1238" s="55" t="s">
        <v>2240</v>
      </c>
      <c r="O1238" s="55"/>
      <c r="P1238" s="77" t="s">
        <v>1433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2240</v>
      </c>
      <c r="X1238" s="57" t="s">
        <v>2240</v>
      </c>
      <c r="Y1238" s="57" t="s">
        <v>2240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 hidden="1">
      <c r="A1239" s="48">
        <f t="shared" si="309"/>
        <v>1239</v>
      </c>
      <c r="B1239" s="47">
        <f t="shared" si="310"/>
        <v>1209</v>
      </c>
      <c r="C1239" t="s">
        <v>4666</v>
      </c>
      <c r="D1239" s="51" t="s">
        <v>7</v>
      </c>
      <c r="E1239" s="72" t="s">
        <v>2316</v>
      </c>
      <c r="F1239" s="72" t="s">
        <v>2316</v>
      </c>
      <c r="G1239" s="158">
        <v>0</v>
      </c>
      <c r="H1239" s="158">
        <v>0</v>
      </c>
      <c r="I1239" s="145" t="s">
        <v>3</v>
      </c>
      <c r="J1239" s="56" t="s">
        <v>1377</v>
      </c>
      <c r="K1239" s="57" t="s">
        <v>3947</v>
      </c>
      <c r="L1239" s="55" t="s">
        <v>4771</v>
      </c>
      <c r="M1239" s="55" t="s">
        <v>4828</v>
      </c>
      <c r="N1239" s="55" t="s">
        <v>2240</v>
      </c>
      <c r="O1239" s="55"/>
      <c r="P1239" s="77" t="s">
        <v>1432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2240</v>
      </c>
      <c r="X1239" s="57" t="s">
        <v>2240</v>
      </c>
      <c r="Y1239" s="57" t="s">
        <v>2240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 hidden="1">
      <c r="A1240" s="48">
        <f t="shared" si="309"/>
        <v>1240</v>
      </c>
      <c r="B1240" s="47">
        <f t="shared" si="310"/>
        <v>1210</v>
      </c>
      <c r="C1240" t="s">
        <v>4667</v>
      </c>
      <c r="D1240" s="51" t="s">
        <v>7</v>
      </c>
      <c r="E1240" s="72" t="s">
        <v>2317</v>
      </c>
      <c r="F1240" s="72" t="s">
        <v>2317</v>
      </c>
      <c r="G1240" s="158">
        <v>0</v>
      </c>
      <c r="H1240" s="158">
        <v>0</v>
      </c>
      <c r="I1240" s="145" t="s">
        <v>3</v>
      </c>
      <c r="J1240" s="56" t="s">
        <v>1377</v>
      </c>
      <c r="K1240" s="57" t="s">
        <v>3947</v>
      </c>
      <c r="L1240" s="55" t="s">
        <v>4771</v>
      </c>
      <c r="M1240" s="55" t="s">
        <v>4828</v>
      </c>
      <c r="N1240" s="55" t="s">
        <v>2240</v>
      </c>
      <c r="O1240" s="55"/>
      <c r="P1240" s="54" t="s">
        <v>1434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2240</v>
      </c>
      <c r="X1240" s="57" t="s">
        <v>2240</v>
      </c>
      <c r="Y1240" s="57" t="s">
        <v>2240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 hidden="1">
      <c r="A1241" s="48">
        <f t="shared" si="309"/>
        <v>1241</v>
      </c>
      <c r="B1241" s="47">
        <f t="shared" si="310"/>
        <v>1211</v>
      </c>
      <c r="C1241" t="s">
        <v>4668</v>
      </c>
      <c r="D1241" s="51" t="s">
        <v>7</v>
      </c>
      <c r="E1241" s="56" t="s">
        <v>1034</v>
      </c>
      <c r="F1241" s="56" t="s">
        <v>1034</v>
      </c>
      <c r="G1241" s="158">
        <v>0</v>
      </c>
      <c r="H1241" s="158">
        <v>0</v>
      </c>
      <c r="I1241" s="145" t="s">
        <v>3</v>
      </c>
      <c r="J1241" s="56" t="s">
        <v>1377</v>
      </c>
      <c r="K1241" s="57" t="s">
        <v>3947</v>
      </c>
      <c r="L1241" s="55" t="s">
        <v>4771</v>
      </c>
      <c r="M1241" s="55" t="s">
        <v>4828</v>
      </c>
      <c r="N1241" s="55" t="s">
        <v>2240</v>
      </c>
      <c r="O1241" s="55"/>
      <c r="P1241" s="54" t="s">
        <v>1435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2240</v>
      </c>
      <c r="X1241" s="57" t="s">
        <v>2240</v>
      </c>
      <c r="Y1241" s="57" t="s">
        <v>2240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 hidden="1">
      <c r="A1242" s="48">
        <f t="shared" si="309"/>
        <v>1242</v>
      </c>
      <c r="B1242" s="47">
        <f t="shared" si="310"/>
        <v>1212</v>
      </c>
      <c r="C1242" t="s">
        <v>3771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1378</v>
      </c>
      <c r="K1242" s="57" t="s">
        <v>3785</v>
      </c>
      <c r="L1242" s="55" t="s">
        <v>4771</v>
      </c>
      <c r="M1242" s="55" t="s">
        <v>4830</v>
      </c>
      <c r="N1242" s="55" t="s">
        <v>2240</v>
      </c>
      <c r="O1242" s="55"/>
      <c r="P1242" s="54" t="s">
        <v>1452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2240</v>
      </c>
      <c r="X1242" s="57" t="s">
        <v>2240</v>
      </c>
      <c r="Y1242" s="57" t="s">
        <v>2240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 hidden="1">
      <c r="A1243" s="48">
        <f t="shared" si="309"/>
        <v>1243</v>
      </c>
      <c r="B1243" s="47">
        <f t="shared" si="310"/>
        <v>1213</v>
      </c>
      <c r="C1243" t="s">
        <v>4669</v>
      </c>
      <c r="D1243" s="51" t="s">
        <v>7</v>
      </c>
      <c r="E1243" s="72" t="s">
        <v>1041</v>
      </c>
      <c r="F1243" s="72" t="s">
        <v>1041</v>
      </c>
      <c r="G1243" s="158">
        <v>0</v>
      </c>
      <c r="H1243" s="158">
        <v>0</v>
      </c>
      <c r="I1243" s="145" t="s">
        <v>3</v>
      </c>
      <c r="J1243" s="56" t="s">
        <v>1377</v>
      </c>
      <c r="K1243" s="57" t="s">
        <v>3947</v>
      </c>
      <c r="L1243" s="55" t="s">
        <v>4771</v>
      </c>
      <c r="M1243" s="55" t="s">
        <v>4828</v>
      </c>
      <c r="N1243" s="55" t="s">
        <v>2240</v>
      </c>
      <c r="O1243" s="55"/>
      <c r="P1243" s="77" t="s">
        <v>1449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2240</v>
      </c>
      <c r="X1243" s="57" t="s">
        <v>2240</v>
      </c>
      <c r="Y1243" s="57" t="s">
        <v>2240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 hidden="1">
      <c r="A1244" s="48">
        <f t="shared" si="309"/>
        <v>1244</v>
      </c>
      <c r="B1244" s="47">
        <f t="shared" si="310"/>
        <v>1214</v>
      </c>
      <c r="C1244" t="s">
        <v>4670</v>
      </c>
      <c r="D1244" s="51" t="s">
        <v>7</v>
      </c>
      <c r="E1244" s="72" t="s">
        <v>2318</v>
      </c>
      <c r="F1244" s="72" t="s">
        <v>2318</v>
      </c>
      <c r="G1244" s="158">
        <v>0</v>
      </c>
      <c r="H1244" s="158">
        <v>0</v>
      </c>
      <c r="I1244" s="145" t="s">
        <v>3</v>
      </c>
      <c r="J1244" s="56" t="s">
        <v>1377</v>
      </c>
      <c r="K1244" s="57" t="s">
        <v>3947</v>
      </c>
      <c r="L1244" s="55" t="s">
        <v>4771</v>
      </c>
      <c r="M1244" s="55" t="s">
        <v>4828</v>
      </c>
      <c r="N1244" s="55" t="s">
        <v>2240</v>
      </c>
      <c r="O1244" s="55"/>
      <c r="P1244" s="77" t="s">
        <v>1448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2240</v>
      </c>
      <c r="X1244" s="57" t="s">
        <v>2240</v>
      </c>
      <c r="Y1244" s="57" t="s">
        <v>2240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 hidden="1">
      <c r="A1245" s="48">
        <f t="shared" si="309"/>
        <v>1245</v>
      </c>
      <c r="B1245" s="47">
        <f t="shared" si="310"/>
        <v>1215</v>
      </c>
      <c r="C1245" t="s">
        <v>4671</v>
      </c>
      <c r="D1245" s="51" t="s">
        <v>7</v>
      </c>
      <c r="E1245" s="72" t="s">
        <v>2319</v>
      </c>
      <c r="F1245" s="72" t="s">
        <v>2319</v>
      </c>
      <c r="G1245" s="158">
        <v>0</v>
      </c>
      <c r="H1245" s="158">
        <v>0</v>
      </c>
      <c r="I1245" s="145" t="s">
        <v>3</v>
      </c>
      <c r="J1245" s="56" t="s">
        <v>1377</v>
      </c>
      <c r="K1245" s="57" t="s">
        <v>3947</v>
      </c>
      <c r="L1245" s="55" t="s">
        <v>4771</v>
      </c>
      <c r="M1245" s="55" t="s">
        <v>4828</v>
      </c>
      <c r="N1245" s="55" t="s">
        <v>2240</v>
      </c>
      <c r="O1245" s="55"/>
      <c r="P1245" s="54" t="s">
        <v>1450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2240</v>
      </c>
      <c r="X1245" s="57" t="s">
        <v>2240</v>
      </c>
      <c r="Y1245" s="57" t="s">
        <v>2240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 hidden="1">
      <c r="A1246" s="48">
        <f t="shared" si="309"/>
        <v>1246</v>
      </c>
      <c r="B1246" s="47">
        <f t="shared" si="310"/>
        <v>1216</v>
      </c>
      <c r="C1246" t="s">
        <v>4672</v>
      </c>
      <c r="D1246" s="51" t="s">
        <v>7</v>
      </c>
      <c r="E1246" s="56" t="s">
        <v>1042</v>
      </c>
      <c r="F1246" s="56" t="s">
        <v>1042</v>
      </c>
      <c r="G1246" s="158">
        <v>0</v>
      </c>
      <c r="H1246" s="158">
        <v>0</v>
      </c>
      <c r="I1246" s="145" t="s">
        <v>3</v>
      </c>
      <c r="J1246" s="56" t="s">
        <v>1377</v>
      </c>
      <c r="K1246" s="57" t="s">
        <v>3947</v>
      </c>
      <c r="L1246" s="55" t="s">
        <v>4771</v>
      </c>
      <c r="M1246" s="55" t="s">
        <v>4828</v>
      </c>
      <c r="N1246" s="55" t="s">
        <v>2240</v>
      </c>
      <c r="O1246" s="55"/>
      <c r="P1246" s="54" t="s">
        <v>1451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2240</v>
      </c>
      <c r="X1246" s="57" t="s">
        <v>2240</v>
      </c>
      <c r="Y1246" s="57" t="s">
        <v>2240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 hidden="1">
      <c r="A1247" s="48">
        <f t="shared" si="309"/>
        <v>1247</v>
      </c>
      <c r="B1247" s="47">
        <f t="shared" si="310"/>
        <v>1217</v>
      </c>
      <c r="C1247" t="s">
        <v>3771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1378</v>
      </c>
      <c r="K1247" s="57" t="s">
        <v>3785</v>
      </c>
      <c r="L1247" s="55" t="s">
        <v>4771</v>
      </c>
      <c r="M1247" s="55" t="s">
        <v>4830</v>
      </c>
      <c r="N1247" s="55" t="s">
        <v>2240</v>
      </c>
      <c r="O1247" s="55"/>
      <c r="P1247" s="54" t="s">
        <v>1534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2240</v>
      </c>
      <c r="X1247" s="57" t="s">
        <v>2240</v>
      </c>
      <c r="Y1247" s="57" t="s">
        <v>2240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 hidden="1">
      <c r="A1248" s="48">
        <f t="shared" si="309"/>
        <v>1248</v>
      </c>
      <c r="B1248" s="47">
        <f t="shared" si="310"/>
        <v>1218</v>
      </c>
      <c r="C1248" t="s">
        <v>4673</v>
      </c>
      <c r="D1248" s="51" t="s">
        <v>7</v>
      </c>
      <c r="E1248" s="72" t="s">
        <v>1094</v>
      </c>
      <c r="F1248" s="72" t="s">
        <v>1094</v>
      </c>
      <c r="G1248" s="158">
        <v>0</v>
      </c>
      <c r="H1248" s="158">
        <v>0</v>
      </c>
      <c r="I1248" s="145" t="s">
        <v>3</v>
      </c>
      <c r="J1248" s="56" t="s">
        <v>1377</v>
      </c>
      <c r="K1248" s="57" t="s">
        <v>3947</v>
      </c>
      <c r="L1248" s="55" t="s">
        <v>4771</v>
      </c>
      <c r="M1248" s="55" t="s">
        <v>4828</v>
      </c>
      <c r="N1248" s="55" t="s">
        <v>2240</v>
      </c>
      <c r="O1248" s="55"/>
      <c r="P1248" s="77" t="s">
        <v>1531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2240</v>
      </c>
      <c r="X1248" s="57" t="s">
        <v>2240</v>
      </c>
      <c r="Y1248" s="57" t="s">
        <v>2240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 hidden="1">
      <c r="A1249" s="48">
        <f t="shared" si="309"/>
        <v>1249</v>
      </c>
      <c r="B1249" s="47">
        <f t="shared" si="310"/>
        <v>1219</v>
      </c>
      <c r="C1249" t="s">
        <v>4674</v>
      </c>
      <c r="D1249" s="51" t="s">
        <v>7</v>
      </c>
      <c r="E1249" s="72" t="s">
        <v>2320</v>
      </c>
      <c r="F1249" s="72" t="s">
        <v>2320</v>
      </c>
      <c r="G1249" s="158">
        <v>0</v>
      </c>
      <c r="H1249" s="158">
        <v>0</v>
      </c>
      <c r="I1249" s="145" t="s">
        <v>3</v>
      </c>
      <c r="J1249" s="56" t="s">
        <v>1377</v>
      </c>
      <c r="K1249" s="57" t="s">
        <v>3947</v>
      </c>
      <c r="L1249" s="55" t="s">
        <v>4771</v>
      </c>
      <c r="M1249" s="55" t="s">
        <v>4828</v>
      </c>
      <c r="N1249" s="55" t="s">
        <v>2240</v>
      </c>
      <c r="O1249" s="55"/>
      <c r="P1249" s="77" t="s">
        <v>1530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2240</v>
      </c>
      <c r="X1249" s="57" t="s">
        <v>2240</v>
      </c>
      <c r="Y1249" s="57" t="s">
        <v>2240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 hidden="1">
      <c r="A1250" s="48">
        <f t="shared" si="309"/>
        <v>1250</v>
      </c>
      <c r="B1250" s="47">
        <f t="shared" si="310"/>
        <v>1220</v>
      </c>
      <c r="C1250" t="s">
        <v>4675</v>
      </c>
      <c r="D1250" s="51" t="s">
        <v>7</v>
      </c>
      <c r="E1250" s="72" t="s">
        <v>2321</v>
      </c>
      <c r="F1250" s="72" t="s">
        <v>2321</v>
      </c>
      <c r="G1250" s="158">
        <v>0</v>
      </c>
      <c r="H1250" s="158">
        <v>0</v>
      </c>
      <c r="I1250" s="145" t="s">
        <v>3</v>
      </c>
      <c r="J1250" s="56" t="s">
        <v>1377</v>
      </c>
      <c r="K1250" s="57" t="s">
        <v>3947</v>
      </c>
      <c r="L1250" s="55" t="s">
        <v>4771</v>
      </c>
      <c r="M1250" s="55" t="s">
        <v>4828</v>
      </c>
      <c r="N1250" s="55" t="s">
        <v>2240</v>
      </c>
      <c r="O1250" s="55"/>
      <c r="P1250" s="54" t="s">
        <v>1532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2240</v>
      </c>
      <c r="X1250" s="57" t="s">
        <v>2240</v>
      </c>
      <c r="Y1250" s="57" t="s">
        <v>2240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 hidden="1">
      <c r="A1251" s="48">
        <f t="shared" si="309"/>
        <v>1251</v>
      </c>
      <c r="B1251" s="47">
        <f t="shared" si="310"/>
        <v>1221</v>
      </c>
      <c r="C1251" t="s">
        <v>4676</v>
      </c>
      <c r="D1251" s="51" t="s">
        <v>7</v>
      </c>
      <c r="E1251" s="56" t="s">
        <v>1095</v>
      </c>
      <c r="F1251" s="56" t="s">
        <v>1095</v>
      </c>
      <c r="G1251" s="158">
        <v>0</v>
      </c>
      <c r="H1251" s="158">
        <v>0</v>
      </c>
      <c r="I1251" s="145" t="s">
        <v>3</v>
      </c>
      <c r="J1251" s="56" t="s">
        <v>1377</v>
      </c>
      <c r="K1251" s="57" t="s">
        <v>3947</v>
      </c>
      <c r="L1251" s="55" t="s">
        <v>4771</v>
      </c>
      <c r="M1251" s="55" t="s">
        <v>4828</v>
      </c>
      <c r="N1251" s="55" t="s">
        <v>2240</v>
      </c>
      <c r="O1251" s="55"/>
      <c r="P1251" s="54" t="s">
        <v>1533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2240</v>
      </c>
      <c r="X1251" s="57" t="s">
        <v>2240</v>
      </c>
      <c r="Y1251" s="57" t="s">
        <v>2240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 hidden="1">
      <c r="A1252" s="48">
        <f t="shared" si="309"/>
        <v>1252</v>
      </c>
      <c r="B1252" s="47">
        <f t="shared" si="310"/>
        <v>1222</v>
      </c>
      <c r="C1252" t="s">
        <v>3771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1378</v>
      </c>
      <c r="K1252" s="57" t="s">
        <v>3785</v>
      </c>
      <c r="L1252" s="55" t="s">
        <v>4771</v>
      </c>
      <c r="M1252" s="55" t="s">
        <v>4830</v>
      </c>
      <c r="N1252" s="55" t="s">
        <v>2240</v>
      </c>
      <c r="O1252" s="55"/>
      <c r="P1252" s="54" t="s">
        <v>1570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2240</v>
      </c>
      <c r="X1252" s="57" t="s">
        <v>2240</v>
      </c>
      <c r="Y1252" s="57" t="s">
        <v>2240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 hidden="1">
      <c r="A1253" s="48">
        <f t="shared" si="309"/>
        <v>1253</v>
      </c>
      <c r="B1253" s="47">
        <f t="shared" si="310"/>
        <v>1223</v>
      </c>
      <c r="C1253" t="s">
        <v>4677</v>
      </c>
      <c r="D1253" s="51" t="s">
        <v>7</v>
      </c>
      <c r="E1253" s="56" t="s">
        <v>1101</v>
      </c>
      <c r="F1253" s="56" t="s">
        <v>1101</v>
      </c>
      <c r="G1253" s="158">
        <v>0</v>
      </c>
      <c r="H1253" s="158">
        <v>0</v>
      </c>
      <c r="I1253" s="145" t="s">
        <v>3</v>
      </c>
      <c r="J1253" s="56" t="s">
        <v>1377</v>
      </c>
      <c r="K1253" s="57" t="s">
        <v>3947</v>
      </c>
      <c r="L1253" s="55" t="s">
        <v>4771</v>
      </c>
      <c r="M1253" s="55" t="s">
        <v>4828</v>
      </c>
      <c r="N1253" s="55" t="s">
        <v>2240</v>
      </c>
      <c r="O1253" s="55"/>
      <c r="P1253" s="54" t="s">
        <v>1558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2240</v>
      </c>
      <c r="X1253" s="57" t="s">
        <v>2240</v>
      </c>
      <c r="Y1253" s="57" t="s">
        <v>2240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 hidden="1">
      <c r="A1254" s="48">
        <f t="shared" si="309"/>
        <v>1254</v>
      </c>
      <c r="B1254" s="47">
        <f t="shared" si="310"/>
        <v>1224</v>
      </c>
      <c r="C1254" t="s">
        <v>4678</v>
      </c>
      <c r="D1254" s="51" t="s">
        <v>7</v>
      </c>
      <c r="E1254" s="72" t="s">
        <v>2322</v>
      </c>
      <c r="F1254" s="72" t="s">
        <v>2322</v>
      </c>
      <c r="G1254" s="158">
        <v>0</v>
      </c>
      <c r="H1254" s="158">
        <v>0</v>
      </c>
      <c r="I1254" s="145" t="s">
        <v>3</v>
      </c>
      <c r="J1254" s="56" t="s">
        <v>1377</v>
      </c>
      <c r="K1254" s="57" t="s">
        <v>3947</v>
      </c>
      <c r="L1254" s="55" t="s">
        <v>4771</v>
      </c>
      <c r="M1254" s="55" t="s">
        <v>4828</v>
      </c>
      <c r="N1254" s="55" t="s">
        <v>2240</v>
      </c>
      <c r="O1254" s="55"/>
      <c r="P1254" s="77" t="s">
        <v>1560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2240</v>
      </c>
      <c r="X1254" s="57" t="s">
        <v>2240</v>
      </c>
      <c r="Y1254" s="57" t="s">
        <v>2240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 hidden="1">
      <c r="A1255" s="48">
        <f t="shared" si="309"/>
        <v>1255</v>
      </c>
      <c r="B1255" s="47">
        <f t="shared" si="310"/>
        <v>1225</v>
      </c>
      <c r="C1255" t="s">
        <v>4679</v>
      </c>
      <c r="D1255" s="51" t="s">
        <v>7</v>
      </c>
      <c r="E1255" s="72" t="s">
        <v>2323</v>
      </c>
      <c r="F1255" s="72" t="s">
        <v>2323</v>
      </c>
      <c r="G1255" s="158">
        <v>0</v>
      </c>
      <c r="H1255" s="158">
        <v>0</v>
      </c>
      <c r="I1255" s="145" t="s">
        <v>3</v>
      </c>
      <c r="J1255" s="56" t="s">
        <v>1377</v>
      </c>
      <c r="K1255" s="57" t="s">
        <v>3947</v>
      </c>
      <c r="L1255" s="55" t="s">
        <v>4771</v>
      </c>
      <c r="M1255" s="55" t="s">
        <v>4828</v>
      </c>
      <c r="N1255" s="55" t="s">
        <v>2240</v>
      </c>
      <c r="O1255" s="55"/>
      <c r="P1255" s="77" t="s">
        <v>1559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2240</v>
      </c>
      <c r="X1255" s="57" t="s">
        <v>2240</v>
      </c>
      <c r="Y1255" s="57" t="s">
        <v>2240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 hidden="1">
      <c r="A1256" s="48">
        <f t="shared" si="309"/>
        <v>1256</v>
      </c>
      <c r="B1256" s="47">
        <f t="shared" si="310"/>
        <v>1226</v>
      </c>
      <c r="C1256" t="s">
        <v>4680</v>
      </c>
      <c r="D1256" s="51" t="s">
        <v>7</v>
      </c>
      <c r="E1256" s="56" t="s">
        <v>1102</v>
      </c>
      <c r="F1256" s="56" t="s">
        <v>1102</v>
      </c>
      <c r="G1256" s="158">
        <v>0</v>
      </c>
      <c r="H1256" s="158">
        <v>0</v>
      </c>
      <c r="I1256" s="145" t="s">
        <v>3</v>
      </c>
      <c r="J1256" s="56" t="s">
        <v>1377</v>
      </c>
      <c r="K1256" s="57" t="s">
        <v>3947</v>
      </c>
      <c r="L1256" s="55" t="s">
        <v>4771</v>
      </c>
      <c r="M1256" s="55" t="s">
        <v>4828</v>
      </c>
      <c r="N1256" s="55" t="s">
        <v>2240</v>
      </c>
      <c r="O1256" s="55"/>
      <c r="P1256" s="54" t="s">
        <v>1561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2240</v>
      </c>
      <c r="X1256" s="57" t="s">
        <v>2240</v>
      </c>
      <c r="Y1256" s="57" t="s">
        <v>2240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 hidden="1">
      <c r="A1257" s="48">
        <f t="shared" si="309"/>
        <v>1257</v>
      </c>
      <c r="B1257" s="47">
        <f t="shared" si="310"/>
        <v>1227</v>
      </c>
      <c r="C1257" t="s">
        <v>3771</v>
      </c>
      <c r="D1257" s="51" t="s">
        <v>7</v>
      </c>
      <c r="E1257" s="56" t="s">
        <v>1112</v>
      </c>
      <c r="F1257" s="56" t="s">
        <v>1112</v>
      </c>
      <c r="G1257" s="158">
        <v>0</v>
      </c>
      <c r="H1257" s="158">
        <v>0</v>
      </c>
      <c r="I1257" s="150" t="s">
        <v>16</v>
      </c>
      <c r="J1257" s="56" t="s">
        <v>1378</v>
      </c>
      <c r="K1257" s="57" t="s">
        <v>3785</v>
      </c>
      <c r="L1257" s="55" t="s">
        <v>4771</v>
      </c>
      <c r="M1257" s="55" t="s">
        <v>4830</v>
      </c>
      <c r="N1257" s="55" t="s">
        <v>2240</v>
      </c>
      <c r="O1257" s="55"/>
      <c r="P1257" s="54" t="s">
        <v>1588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2240</v>
      </c>
      <c r="X1257" s="57" t="s">
        <v>2240</v>
      </c>
      <c r="Y1257" s="57" t="s">
        <v>2240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 hidden="1">
      <c r="A1258" s="48">
        <f t="shared" si="309"/>
        <v>1258</v>
      </c>
      <c r="B1258" s="47">
        <f t="shared" si="310"/>
        <v>1228</v>
      </c>
      <c r="C1258" t="s">
        <v>4681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1377</v>
      </c>
      <c r="K1258" s="57" t="s">
        <v>3947</v>
      </c>
      <c r="L1258" s="55" t="s">
        <v>4771</v>
      </c>
      <c r="M1258" s="55" t="s">
        <v>4828</v>
      </c>
      <c r="N1258" s="55" t="s">
        <v>2240</v>
      </c>
      <c r="O1258" s="55"/>
      <c r="P1258" s="77" t="s">
        <v>1585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2240</v>
      </c>
      <c r="X1258" s="57" t="s">
        <v>2240</v>
      </c>
      <c r="Y1258" s="57" t="s">
        <v>2240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 hidden="1">
      <c r="A1259" s="48">
        <f t="shared" si="309"/>
        <v>1259</v>
      </c>
      <c r="B1259" s="47">
        <f t="shared" si="310"/>
        <v>1229</v>
      </c>
      <c r="C1259" t="s">
        <v>4682</v>
      </c>
      <c r="D1259" s="51" t="s">
        <v>7</v>
      </c>
      <c r="E1259" s="72" t="s">
        <v>2324</v>
      </c>
      <c r="F1259" s="72" t="s">
        <v>2324</v>
      </c>
      <c r="G1259" s="158">
        <v>0</v>
      </c>
      <c r="H1259" s="158">
        <v>0</v>
      </c>
      <c r="I1259" s="145" t="s">
        <v>3</v>
      </c>
      <c r="J1259" s="56" t="s">
        <v>1377</v>
      </c>
      <c r="K1259" s="57" t="s">
        <v>3947</v>
      </c>
      <c r="L1259" s="55" t="s">
        <v>4771</v>
      </c>
      <c r="M1259" s="55" t="s">
        <v>4828</v>
      </c>
      <c r="N1259" s="55" t="s">
        <v>2240</v>
      </c>
      <c r="O1259" s="55"/>
      <c r="P1259" s="77" t="s">
        <v>1584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2240</v>
      </c>
      <c r="X1259" s="57" t="s">
        <v>2240</v>
      </c>
      <c r="Y1259" s="57" t="s">
        <v>2240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 hidden="1">
      <c r="A1260" s="48">
        <f t="shared" si="309"/>
        <v>1260</v>
      </c>
      <c r="B1260" s="47">
        <f t="shared" si="310"/>
        <v>1230</v>
      </c>
      <c r="C1260" t="s">
        <v>4683</v>
      </c>
      <c r="D1260" s="51" t="s">
        <v>7</v>
      </c>
      <c r="E1260" s="72" t="s">
        <v>2325</v>
      </c>
      <c r="F1260" s="72" t="s">
        <v>2325</v>
      </c>
      <c r="G1260" s="158">
        <v>0</v>
      </c>
      <c r="H1260" s="158">
        <v>0</v>
      </c>
      <c r="I1260" s="145" t="s">
        <v>3</v>
      </c>
      <c r="J1260" s="56" t="s">
        <v>1377</v>
      </c>
      <c r="K1260" s="57" t="s">
        <v>3947</v>
      </c>
      <c r="L1260" s="55" t="s">
        <v>4771</v>
      </c>
      <c r="M1260" s="55" t="s">
        <v>4828</v>
      </c>
      <c r="N1260" s="55" t="s">
        <v>2240</v>
      </c>
      <c r="O1260" s="55"/>
      <c r="P1260" s="54" t="s">
        <v>1586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2240</v>
      </c>
      <c r="X1260" s="57" t="s">
        <v>2240</v>
      </c>
      <c r="Y1260" s="57" t="s">
        <v>2240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 hidden="1">
      <c r="A1261" s="48">
        <f t="shared" si="309"/>
        <v>1261</v>
      </c>
      <c r="B1261" s="47">
        <f t="shared" si="310"/>
        <v>1231</v>
      </c>
      <c r="C1261" t="s">
        <v>4684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1377</v>
      </c>
      <c r="K1261" s="57" t="s">
        <v>3947</v>
      </c>
      <c r="L1261" s="55" t="s">
        <v>4771</v>
      </c>
      <c r="M1261" s="55" t="s">
        <v>4828</v>
      </c>
      <c r="N1261" s="55" t="s">
        <v>2240</v>
      </c>
      <c r="O1261" s="55"/>
      <c r="P1261" s="54" t="s">
        <v>1587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2240</v>
      </c>
      <c r="X1261" s="57" t="s">
        <v>2240</v>
      </c>
      <c r="Y1261" s="57" t="s">
        <v>2240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 hidden="1">
      <c r="A1262" s="48">
        <f t="shared" si="309"/>
        <v>1262</v>
      </c>
      <c r="B1262" s="47">
        <f t="shared" si="310"/>
        <v>1232</v>
      </c>
      <c r="C1262" t="s">
        <v>3771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1378</v>
      </c>
      <c r="K1262" s="57" t="s">
        <v>3785</v>
      </c>
      <c r="L1262" s="55" t="s">
        <v>4771</v>
      </c>
      <c r="M1262" s="55" t="s">
        <v>4830</v>
      </c>
      <c r="N1262" s="55" t="s">
        <v>2240</v>
      </c>
      <c r="O1262" s="55"/>
      <c r="P1262" s="54" t="s">
        <v>1605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2240</v>
      </c>
      <c r="X1262" s="57" t="s">
        <v>2240</v>
      </c>
      <c r="Y1262" s="57" t="s">
        <v>2240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 hidden="1">
      <c r="A1263" s="48">
        <f t="shared" si="309"/>
        <v>1263</v>
      </c>
      <c r="B1263" s="47">
        <f t="shared" si="310"/>
        <v>1233</v>
      </c>
      <c r="C1263" t="s">
        <v>4685</v>
      </c>
      <c r="D1263" s="51" t="s">
        <v>7</v>
      </c>
      <c r="E1263" s="73" t="s">
        <v>1116</v>
      </c>
      <c r="F1263" s="73" t="s">
        <v>1116</v>
      </c>
      <c r="G1263" s="158">
        <v>0</v>
      </c>
      <c r="H1263" s="158">
        <v>0</v>
      </c>
      <c r="I1263" s="145" t="s">
        <v>3</v>
      </c>
      <c r="J1263" s="56" t="s">
        <v>1377</v>
      </c>
      <c r="K1263" s="57" t="s">
        <v>3947</v>
      </c>
      <c r="L1263" s="55" t="s">
        <v>4771</v>
      </c>
      <c r="M1263" s="55" t="s">
        <v>4828</v>
      </c>
      <c r="N1263" s="55" t="s">
        <v>2240</v>
      </c>
      <c r="O1263" s="55"/>
      <c r="P1263" s="77" t="s">
        <v>1602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2240</v>
      </c>
      <c r="X1263" s="57" t="s">
        <v>2240</v>
      </c>
      <c r="Y1263" s="57" t="s">
        <v>2240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 hidden="1">
      <c r="A1264" s="48">
        <f t="shared" si="309"/>
        <v>1264</v>
      </c>
      <c r="B1264" s="47">
        <f t="shared" si="310"/>
        <v>1234</v>
      </c>
      <c r="C1264" t="s">
        <v>4686</v>
      </c>
      <c r="D1264" s="51" t="s">
        <v>7</v>
      </c>
      <c r="E1264" s="73" t="s">
        <v>2326</v>
      </c>
      <c r="F1264" s="73" t="s">
        <v>2326</v>
      </c>
      <c r="G1264" s="158">
        <v>0</v>
      </c>
      <c r="H1264" s="158">
        <v>0</v>
      </c>
      <c r="I1264" s="145" t="s">
        <v>3</v>
      </c>
      <c r="J1264" s="56" t="s">
        <v>1377</v>
      </c>
      <c r="K1264" s="57" t="s">
        <v>3947</v>
      </c>
      <c r="L1264" s="55" t="s">
        <v>4771</v>
      </c>
      <c r="M1264" s="55" t="s">
        <v>4828</v>
      </c>
      <c r="N1264" s="55" t="s">
        <v>2240</v>
      </c>
      <c r="O1264" s="55"/>
      <c r="P1264" s="77" t="s">
        <v>1601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2240</v>
      </c>
      <c r="X1264" s="57" t="s">
        <v>2240</v>
      </c>
      <c r="Y1264" s="57" t="s">
        <v>2240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 hidden="1">
      <c r="A1265" s="48">
        <f t="shared" si="309"/>
        <v>1265</v>
      </c>
      <c r="B1265" s="47">
        <f t="shared" si="310"/>
        <v>1235</v>
      </c>
      <c r="C1265" t="s">
        <v>4687</v>
      </c>
      <c r="D1265" s="51" t="s">
        <v>7</v>
      </c>
      <c r="E1265" s="73" t="s">
        <v>2327</v>
      </c>
      <c r="F1265" s="73" t="s">
        <v>2327</v>
      </c>
      <c r="G1265" s="158">
        <v>0</v>
      </c>
      <c r="H1265" s="158">
        <v>0</v>
      </c>
      <c r="I1265" s="145" t="s">
        <v>3</v>
      </c>
      <c r="J1265" s="56" t="s">
        <v>1377</v>
      </c>
      <c r="K1265" s="57" t="s">
        <v>3947</v>
      </c>
      <c r="L1265" s="55" t="s">
        <v>4771</v>
      </c>
      <c r="M1265" s="55" t="s">
        <v>4828</v>
      </c>
      <c r="N1265" s="55" t="s">
        <v>2240</v>
      </c>
      <c r="O1265" s="55"/>
      <c r="P1265" s="54" t="s">
        <v>1603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2240</v>
      </c>
      <c r="X1265" s="57" t="s">
        <v>2240</v>
      </c>
      <c r="Y1265" s="57" t="s">
        <v>2240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 hidden="1">
      <c r="A1266" s="48">
        <f t="shared" si="309"/>
        <v>1266</v>
      </c>
      <c r="B1266" s="47">
        <f t="shared" si="310"/>
        <v>1236</v>
      </c>
      <c r="C1266" t="s">
        <v>4688</v>
      </c>
      <c r="D1266" s="51" t="s">
        <v>7</v>
      </c>
      <c r="E1266" s="56" t="s">
        <v>1117</v>
      </c>
      <c r="F1266" s="56" t="s">
        <v>1117</v>
      </c>
      <c r="G1266" s="158">
        <v>0</v>
      </c>
      <c r="H1266" s="158">
        <v>0</v>
      </c>
      <c r="I1266" s="145" t="s">
        <v>3</v>
      </c>
      <c r="J1266" s="56" t="s">
        <v>1377</v>
      </c>
      <c r="K1266" s="57" t="s">
        <v>3947</v>
      </c>
      <c r="L1266" s="55" t="s">
        <v>4771</v>
      </c>
      <c r="M1266" s="55" t="s">
        <v>4828</v>
      </c>
      <c r="N1266" s="55" t="s">
        <v>2240</v>
      </c>
      <c r="O1266" s="55"/>
      <c r="P1266" s="54" t="s">
        <v>1604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2240</v>
      </c>
      <c r="X1266" s="57" t="s">
        <v>2240</v>
      </c>
      <c r="Y1266" s="57" t="s">
        <v>2240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 hidden="1">
      <c r="A1267" s="48">
        <f t="shared" si="309"/>
        <v>1267</v>
      </c>
      <c r="B1267" s="47">
        <f t="shared" si="310"/>
        <v>1237</v>
      </c>
      <c r="C1267" t="s">
        <v>3771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1378</v>
      </c>
      <c r="K1267" s="57" t="s">
        <v>3785</v>
      </c>
      <c r="L1267" s="55" t="s">
        <v>4771</v>
      </c>
      <c r="M1267" s="55" t="s">
        <v>4830</v>
      </c>
      <c r="N1267" s="55" t="s">
        <v>2240</v>
      </c>
      <c r="O1267" s="55"/>
      <c r="P1267" s="54" t="s">
        <v>1654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2240</v>
      </c>
      <c r="X1267" s="57" t="s">
        <v>2240</v>
      </c>
      <c r="Y1267" s="57" t="s">
        <v>2240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 hidden="1">
      <c r="A1268" s="48">
        <f t="shared" si="309"/>
        <v>1268</v>
      </c>
      <c r="B1268" s="47">
        <f t="shared" si="310"/>
        <v>1238</v>
      </c>
      <c r="C1268" t="s">
        <v>4689</v>
      </c>
      <c r="D1268" s="51" t="s">
        <v>7</v>
      </c>
      <c r="E1268" s="56" t="s">
        <v>1135</v>
      </c>
      <c r="F1268" s="56" t="s">
        <v>1135</v>
      </c>
      <c r="G1268" s="158">
        <v>0</v>
      </c>
      <c r="H1268" s="158">
        <v>0</v>
      </c>
      <c r="I1268" s="145" t="s">
        <v>3</v>
      </c>
      <c r="J1268" s="56" t="s">
        <v>1377</v>
      </c>
      <c r="K1268" s="57" t="s">
        <v>3947</v>
      </c>
      <c r="L1268" s="55" t="s">
        <v>4771</v>
      </c>
      <c r="M1268" s="55" t="s">
        <v>4828</v>
      </c>
      <c r="N1268" s="55" t="s">
        <v>2240</v>
      </c>
      <c r="O1268" s="55"/>
      <c r="P1268" s="77" t="s">
        <v>1651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2240</v>
      </c>
      <c r="X1268" s="57" t="s">
        <v>2240</v>
      </c>
      <c r="Y1268" s="57" t="s">
        <v>2240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 hidden="1">
      <c r="A1269" s="48">
        <f t="shared" si="309"/>
        <v>1269</v>
      </c>
      <c r="B1269" s="47">
        <f t="shared" si="310"/>
        <v>1239</v>
      </c>
      <c r="C1269" t="s">
        <v>4690</v>
      </c>
      <c r="D1269" s="51" t="s">
        <v>7</v>
      </c>
      <c r="E1269" s="56" t="s">
        <v>2350</v>
      </c>
      <c r="F1269" s="56" t="s">
        <v>2350</v>
      </c>
      <c r="G1269" s="158">
        <v>0</v>
      </c>
      <c r="H1269" s="158">
        <v>0</v>
      </c>
      <c r="I1269" s="145" t="s">
        <v>3</v>
      </c>
      <c r="J1269" s="56" t="s">
        <v>1377</v>
      </c>
      <c r="K1269" s="57" t="s">
        <v>3947</v>
      </c>
      <c r="L1269" s="55" t="s">
        <v>4771</v>
      </c>
      <c r="M1269" s="55" t="s">
        <v>4828</v>
      </c>
      <c r="N1269" s="55" t="s">
        <v>2240</v>
      </c>
      <c r="O1269" s="55"/>
      <c r="P1269" s="77" t="s">
        <v>1650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2240</v>
      </c>
      <c r="X1269" s="57" t="s">
        <v>2240</v>
      </c>
      <c r="Y1269" s="57" t="s">
        <v>2240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 hidden="1">
      <c r="A1270" s="48">
        <f t="shared" si="309"/>
        <v>1270</v>
      </c>
      <c r="B1270" s="47">
        <f t="shared" si="310"/>
        <v>1240</v>
      </c>
      <c r="C1270" t="s">
        <v>4691</v>
      </c>
      <c r="D1270" s="51" t="s">
        <v>7</v>
      </c>
      <c r="E1270" s="56" t="s">
        <v>2351</v>
      </c>
      <c r="F1270" s="56" t="s">
        <v>2351</v>
      </c>
      <c r="G1270" s="158">
        <v>0</v>
      </c>
      <c r="H1270" s="158">
        <v>0</v>
      </c>
      <c r="I1270" s="145" t="s">
        <v>3</v>
      </c>
      <c r="J1270" s="56" t="s">
        <v>1377</v>
      </c>
      <c r="K1270" s="57" t="s">
        <v>3947</v>
      </c>
      <c r="L1270" s="55" t="s">
        <v>4771</v>
      </c>
      <c r="M1270" s="55" t="s">
        <v>4828</v>
      </c>
      <c r="N1270" s="55" t="s">
        <v>2240</v>
      </c>
      <c r="O1270" s="55"/>
      <c r="P1270" s="54" t="s">
        <v>1652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2240</v>
      </c>
      <c r="X1270" s="57" t="s">
        <v>2240</v>
      </c>
      <c r="Y1270" s="57" t="s">
        <v>2240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 hidden="1">
      <c r="A1271" s="48">
        <f t="shared" si="309"/>
        <v>1271</v>
      </c>
      <c r="B1271" s="47">
        <f t="shared" si="310"/>
        <v>1241</v>
      </c>
      <c r="C1271" t="s">
        <v>4692</v>
      </c>
      <c r="D1271" s="51" t="s">
        <v>7</v>
      </c>
      <c r="E1271" s="56" t="s">
        <v>1136</v>
      </c>
      <c r="F1271" s="56" t="s">
        <v>1136</v>
      </c>
      <c r="G1271" s="158">
        <v>0</v>
      </c>
      <c r="H1271" s="158">
        <v>0</v>
      </c>
      <c r="I1271" s="145" t="s">
        <v>3</v>
      </c>
      <c r="J1271" s="56" t="s">
        <v>1377</v>
      </c>
      <c r="K1271" s="57" t="s">
        <v>3947</v>
      </c>
      <c r="L1271" s="55" t="s">
        <v>4771</v>
      </c>
      <c r="M1271" s="55" t="s">
        <v>4828</v>
      </c>
      <c r="N1271" s="55" t="s">
        <v>2240</v>
      </c>
      <c r="O1271" s="55"/>
      <c r="P1271" s="54" t="s">
        <v>1653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2240</v>
      </c>
      <c r="X1271" s="57" t="s">
        <v>2240</v>
      </c>
      <c r="Y1271" s="57" t="s">
        <v>2240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 hidden="1">
      <c r="A1272" s="48">
        <f t="shared" si="309"/>
        <v>1272</v>
      </c>
      <c r="B1272" s="47">
        <f t="shared" si="310"/>
        <v>1242</v>
      </c>
      <c r="C1272" t="s">
        <v>3771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1378</v>
      </c>
      <c r="K1272" s="57" t="s">
        <v>3785</v>
      </c>
      <c r="L1272" s="55" t="s">
        <v>4771</v>
      </c>
      <c r="M1272" s="55" t="s">
        <v>4830</v>
      </c>
      <c r="N1272" s="55" t="s">
        <v>2240</v>
      </c>
      <c r="O1272" s="55"/>
      <c r="P1272" s="54" t="s">
        <v>1675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2240</v>
      </c>
      <c r="X1272" s="57" t="s">
        <v>2240</v>
      </c>
      <c r="Y1272" s="57" t="s">
        <v>2240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 hidden="1">
      <c r="A1273" s="48">
        <f t="shared" si="309"/>
        <v>1273</v>
      </c>
      <c r="B1273" s="47">
        <f t="shared" si="310"/>
        <v>1243</v>
      </c>
      <c r="C1273" t="s">
        <v>4693</v>
      </c>
      <c r="D1273" s="51" t="s">
        <v>7</v>
      </c>
      <c r="E1273" s="73" t="s">
        <v>1144</v>
      </c>
      <c r="F1273" s="73" t="s">
        <v>1144</v>
      </c>
      <c r="G1273" s="158">
        <v>0</v>
      </c>
      <c r="H1273" s="158">
        <v>0</v>
      </c>
      <c r="I1273" s="145" t="s">
        <v>3</v>
      </c>
      <c r="J1273" s="56" t="s">
        <v>1377</v>
      </c>
      <c r="K1273" s="57" t="s">
        <v>3947</v>
      </c>
      <c r="L1273" s="55" t="s">
        <v>4771</v>
      </c>
      <c r="M1273" s="55" t="s">
        <v>4828</v>
      </c>
      <c r="N1273" s="55" t="s">
        <v>2240</v>
      </c>
      <c r="O1273" s="55"/>
      <c r="P1273" s="77" t="s">
        <v>1672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2240</v>
      </c>
      <c r="X1273" s="57" t="s">
        <v>2240</v>
      </c>
      <c r="Y1273" s="57" t="s">
        <v>2240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 hidden="1">
      <c r="A1274" s="48">
        <f t="shared" si="309"/>
        <v>1274</v>
      </c>
      <c r="B1274" s="47">
        <f t="shared" si="310"/>
        <v>1244</v>
      </c>
      <c r="C1274" t="s">
        <v>4694</v>
      </c>
      <c r="D1274" s="51" t="s">
        <v>7</v>
      </c>
      <c r="E1274" s="73" t="s">
        <v>2328</v>
      </c>
      <c r="F1274" s="73" t="s">
        <v>2328</v>
      </c>
      <c r="G1274" s="158">
        <v>0</v>
      </c>
      <c r="H1274" s="158">
        <v>0</v>
      </c>
      <c r="I1274" s="145" t="s">
        <v>3</v>
      </c>
      <c r="J1274" s="56" t="s">
        <v>1377</v>
      </c>
      <c r="K1274" s="57" t="s">
        <v>3947</v>
      </c>
      <c r="L1274" s="55" t="s">
        <v>4771</v>
      </c>
      <c r="M1274" s="55" t="s">
        <v>4828</v>
      </c>
      <c r="N1274" s="55" t="s">
        <v>2240</v>
      </c>
      <c r="O1274" s="55"/>
      <c r="P1274" s="77" t="s">
        <v>1671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2240</v>
      </c>
      <c r="X1274" s="57" t="s">
        <v>2240</v>
      </c>
      <c r="Y1274" s="57" t="s">
        <v>2240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 hidden="1">
      <c r="A1275" s="48">
        <f t="shared" si="309"/>
        <v>1275</v>
      </c>
      <c r="B1275" s="47">
        <f t="shared" si="310"/>
        <v>1245</v>
      </c>
      <c r="C1275" t="s">
        <v>4695</v>
      </c>
      <c r="D1275" s="51" t="s">
        <v>7</v>
      </c>
      <c r="E1275" s="73" t="s">
        <v>2329</v>
      </c>
      <c r="F1275" s="73" t="s">
        <v>2329</v>
      </c>
      <c r="G1275" s="158">
        <v>0</v>
      </c>
      <c r="H1275" s="158">
        <v>0</v>
      </c>
      <c r="I1275" s="145" t="s">
        <v>3</v>
      </c>
      <c r="J1275" s="56" t="s">
        <v>1377</v>
      </c>
      <c r="K1275" s="57" t="s">
        <v>3947</v>
      </c>
      <c r="L1275" s="55" t="s">
        <v>4771</v>
      </c>
      <c r="M1275" s="55" t="s">
        <v>4828</v>
      </c>
      <c r="N1275" s="55" t="s">
        <v>2240</v>
      </c>
      <c r="O1275" s="55"/>
      <c r="P1275" s="54" t="s">
        <v>1673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2240</v>
      </c>
      <c r="X1275" s="57" t="s">
        <v>2240</v>
      </c>
      <c r="Y1275" s="57" t="s">
        <v>2240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 hidden="1">
      <c r="A1276" s="48">
        <f t="shared" si="309"/>
        <v>1276</v>
      </c>
      <c r="B1276" s="47">
        <f t="shared" si="310"/>
        <v>1246</v>
      </c>
      <c r="C1276" t="s">
        <v>4696</v>
      </c>
      <c r="D1276" s="51" t="s">
        <v>7</v>
      </c>
      <c r="E1276" s="56" t="s">
        <v>1145</v>
      </c>
      <c r="F1276" s="56" t="s">
        <v>1145</v>
      </c>
      <c r="G1276" s="158">
        <v>0</v>
      </c>
      <c r="H1276" s="158">
        <v>0</v>
      </c>
      <c r="I1276" s="145" t="s">
        <v>3</v>
      </c>
      <c r="J1276" s="56" t="s">
        <v>1377</v>
      </c>
      <c r="K1276" s="57" t="s">
        <v>3947</v>
      </c>
      <c r="L1276" s="55" t="s">
        <v>4771</v>
      </c>
      <c r="M1276" s="55" t="s">
        <v>4828</v>
      </c>
      <c r="N1276" s="55" t="s">
        <v>2240</v>
      </c>
      <c r="O1276" s="55"/>
      <c r="P1276" s="54" t="s">
        <v>1674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2240</v>
      </c>
      <c r="X1276" s="57" t="s">
        <v>2240</v>
      </c>
      <c r="Y1276" s="57" t="s">
        <v>2240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 hidden="1">
      <c r="A1277" s="48">
        <f t="shared" si="309"/>
        <v>1277</v>
      </c>
      <c r="B1277" s="47">
        <f t="shared" si="310"/>
        <v>1247</v>
      </c>
      <c r="C1277" t="s">
        <v>3771</v>
      </c>
      <c r="D1277" s="51" t="s">
        <v>7</v>
      </c>
      <c r="E1277" s="56" t="s">
        <v>1181</v>
      </c>
      <c r="F1277" s="56" t="s">
        <v>1181</v>
      </c>
      <c r="G1277" s="158">
        <v>0</v>
      </c>
      <c r="H1277" s="158">
        <v>0</v>
      </c>
      <c r="I1277" s="150" t="s">
        <v>16</v>
      </c>
      <c r="J1277" s="56" t="s">
        <v>1378</v>
      </c>
      <c r="K1277" s="57" t="s">
        <v>3785</v>
      </c>
      <c r="L1277" s="55" t="s">
        <v>4771</v>
      </c>
      <c r="M1277" s="55" t="s">
        <v>4830</v>
      </c>
      <c r="N1277" s="55" t="s">
        <v>2240</v>
      </c>
      <c r="O1277" s="55"/>
      <c r="P1277" s="54" t="s">
        <v>1743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2240</v>
      </c>
      <c r="X1277" s="57" t="s">
        <v>2240</v>
      </c>
      <c r="Y1277" s="57" t="s">
        <v>2240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 hidden="1">
      <c r="A1278" s="48">
        <f t="shared" si="309"/>
        <v>1278</v>
      </c>
      <c r="B1278" s="47">
        <f t="shared" si="310"/>
        <v>1248</v>
      </c>
      <c r="C1278" t="s">
        <v>4697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1377</v>
      </c>
      <c r="K1278" s="57" t="s">
        <v>3947</v>
      </c>
      <c r="L1278" s="55" t="s">
        <v>4771</v>
      </c>
      <c r="M1278" s="55" t="s">
        <v>4828</v>
      </c>
      <c r="N1278" s="55" t="s">
        <v>2240</v>
      </c>
      <c r="O1278" s="55"/>
      <c r="P1278" s="77" t="s">
        <v>1740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2240</v>
      </c>
      <c r="X1278" s="57" t="s">
        <v>2240</v>
      </c>
      <c r="Y1278" s="57" t="s">
        <v>2240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 hidden="1">
      <c r="A1279" s="48">
        <f t="shared" si="309"/>
        <v>1279</v>
      </c>
      <c r="B1279" s="47">
        <f t="shared" si="310"/>
        <v>1249</v>
      </c>
      <c r="C1279" t="s">
        <v>4698</v>
      </c>
      <c r="D1279" s="51" t="s">
        <v>7</v>
      </c>
      <c r="E1279" s="73" t="s">
        <v>2330</v>
      </c>
      <c r="F1279" s="73" t="s">
        <v>2330</v>
      </c>
      <c r="G1279" s="158">
        <v>0</v>
      </c>
      <c r="H1279" s="158">
        <v>0</v>
      </c>
      <c r="I1279" s="145" t="s">
        <v>3</v>
      </c>
      <c r="J1279" s="56" t="s">
        <v>1377</v>
      </c>
      <c r="K1279" s="57" t="s">
        <v>3947</v>
      </c>
      <c r="L1279" s="55" t="s">
        <v>4771</v>
      </c>
      <c r="M1279" s="55" t="s">
        <v>4828</v>
      </c>
      <c r="N1279" s="55" t="s">
        <v>2240</v>
      </c>
      <c r="O1279" s="55"/>
      <c r="P1279" s="77" t="s">
        <v>1739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2240</v>
      </c>
      <c r="X1279" s="57" t="s">
        <v>2240</v>
      </c>
      <c r="Y1279" s="57" t="s">
        <v>2240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 hidden="1">
      <c r="A1280" s="48">
        <f t="shared" si="309"/>
        <v>1280</v>
      </c>
      <c r="B1280" s="47">
        <f t="shared" si="310"/>
        <v>1250</v>
      </c>
      <c r="C1280" t="s">
        <v>4699</v>
      </c>
      <c r="D1280" s="51" t="s">
        <v>7</v>
      </c>
      <c r="E1280" s="73" t="s">
        <v>2331</v>
      </c>
      <c r="F1280" s="73" t="s">
        <v>2331</v>
      </c>
      <c r="G1280" s="158">
        <v>0</v>
      </c>
      <c r="H1280" s="158">
        <v>0</v>
      </c>
      <c r="I1280" s="145" t="s">
        <v>3</v>
      </c>
      <c r="J1280" s="56" t="s">
        <v>1377</v>
      </c>
      <c r="K1280" s="57" t="s">
        <v>3947</v>
      </c>
      <c r="L1280" s="55" t="s">
        <v>4771</v>
      </c>
      <c r="M1280" s="55" t="s">
        <v>4828</v>
      </c>
      <c r="N1280" s="55" t="s">
        <v>2240</v>
      </c>
      <c r="O1280" s="55"/>
      <c r="P1280" s="54" t="s">
        <v>1741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2240</v>
      </c>
      <c r="X1280" s="57" t="s">
        <v>2240</v>
      </c>
      <c r="Y1280" s="57" t="s">
        <v>2240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 hidden="1">
      <c r="A1281" s="48">
        <f t="shared" si="309"/>
        <v>1281</v>
      </c>
      <c r="B1281" s="47">
        <f t="shared" si="310"/>
        <v>1251</v>
      </c>
      <c r="C1281" t="s">
        <v>4700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1377</v>
      </c>
      <c r="K1281" s="57" t="s">
        <v>3947</v>
      </c>
      <c r="L1281" s="55" t="s">
        <v>4771</v>
      </c>
      <c r="M1281" s="55" t="s">
        <v>4828</v>
      </c>
      <c r="N1281" s="55" t="s">
        <v>2240</v>
      </c>
      <c r="O1281" s="55"/>
      <c r="P1281" s="54" t="s">
        <v>1742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2240</v>
      </c>
      <c r="X1281" s="57" t="s">
        <v>2240</v>
      </c>
      <c r="Y1281" s="57" t="s">
        <v>2240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 hidden="1">
      <c r="A1282" s="48">
        <f t="shared" si="309"/>
        <v>1282</v>
      </c>
      <c r="B1282" s="47">
        <f t="shared" si="310"/>
        <v>1252</v>
      </c>
      <c r="C1282" t="s">
        <v>3771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1378</v>
      </c>
      <c r="K1282" s="57" t="s">
        <v>3785</v>
      </c>
      <c r="L1282" s="55" t="s">
        <v>4771</v>
      </c>
      <c r="M1282" s="55" t="s">
        <v>4830</v>
      </c>
      <c r="N1282" s="55" t="s">
        <v>2240</v>
      </c>
      <c r="O1282" s="55"/>
      <c r="P1282" s="54" t="s">
        <v>1752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2240</v>
      </c>
      <c r="X1282" s="57" t="s">
        <v>2240</v>
      </c>
      <c r="Y1282" s="57" t="s">
        <v>2240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 hidden="1">
      <c r="A1283" s="48">
        <f t="shared" si="309"/>
        <v>1283</v>
      </c>
      <c r="B1283" s="47">
        <f t="shared" si="310"/>
        <v>1253</v>
      </c>
      <c r="C1283" t="s">
        <v>4701</v>
      </c>
      <c r="D1283" s="51" t="s">
        <v>7</v>
      </c>
      <c r="E1283" s="73" t="s">
        <v>1185</v>
      </c>
      <c r="F1283" s="73" t="s">
        <v>1185</v>
      </c>
      <c r="G1283" s="158">
        <v>0</v>
      </c>
      <c r="H1283" s="158">
        <v>0</v>
      </c>
      <c r="I1283" s="145" t="s">
        <v>3</v>
      </c>
      <c r="J1283" s="56" t="s">
        <v>1377</v>
      </c>
      <c r="K1283" s="57" t="s">
        <v>3947</v>
      </c>
      <c r="L1283" s="55" t="s">
        <v>4771</v>
      </c>
      <c r="M1283" s="55" t="s">
        <v>4828</v>
      </c>
      <c r="N1283" s="55" t="s">
        <v>2240</v>
      </c>
      <c r="O1283" s="55"/>
      <c r="P1283" s="77" t="s">
        <v>1749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2240</v>
      </c>
      <c r="X1283" s="57" t="s">
        <v>2240</v>
      </c>
      <c r="Y1283" s="57" t="s">
        <v>2240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 hidden="1">
      <c r="A1284" s="48">
        <f t="shared" si="309"/>
        <v>1284</v>
      </c>
      <c r="B1284" s="47">
        <f t="shared" si="310"/>
        <v>1254</v>
      </c>
      <c r="C1284" t="s">
        <v>4702</v>
      </c>
      <c r="D1284" s="51" t="s">
        <v>7</v>
      </c>
      <c r="E1284" s="73" t="s">
        <v>2332</v>
      </c>
      <c r="F1284" s="73" t="s">
        <v>2332</v>
      </c>
      <c r="G1284" s="158">
        <v>0</v>
      </c>
      <c r="H1284" s="158">
        <v>0</v>
      </c>
      <c r="I1284" s="145" t="s">
        <v>3</v>
      </c>
      <c r="J1284" s="56" t="s">
        <v>1377</v>
      </c>
      <c r="K1284" s="57" t="s">
        <v>3947</v>
      </c>
      <c r="L1284" s="55" t="s">
        <v>4771</v>
      </c>
      <c r="M1284" s="55" t="s">
        <v>4828</v>
      </c>
      <c r="N1284" s="55" t="s">
        <v>2240</v>
      </c>
      <c r="O1284" s="55"/>
      <c r="P1284" s="77" t="s">
        <v>1748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2240</v>
      </c>
      <c r="X1284" s="57" t="s">
        <v>2240</v>
      </c>
      <c r="Y1284" s="57" t="s">
        <v>2240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 hidden="1">
      <c r="A1285" s="48">
        <f t="shared" si="309"/>
        <v>1285</v>
      </c>
      <c r="B1285" s="47">
        <f t="shared" si="310"/>
        <v>1255</v>
      </c>
      <c r="C1285" t="s">
        <v>4703</v>
      </c>
      <c r="D1285" s="51" t="s">
        <v>7</v>
      </c>
      <c r="E1285" s="73" t="s">
        <v>2333</v>
      </c>
      <c r="F1285" s="73" t="s">
        <v>2333</v>
      </c>
      <c r="G1285" s="158">
        <v>0</v>
      </c>
      <c r="H1285" s="158">
        <v>0</v>
      </c>
      <c r="I1285" s="145" t="s">
        <v>3</v>
      </c>
      <c r="J1285" s="56" t="s">
        <v>1377</v>
      </c>
      <c r="K1285" s="57" t="s">
        <v>3947</v>
      </c>
      <c r="L1285" s="55" t="s">
        <v>4771</v>
      </c>
      <c r="M1285" s="55" t="s">
        <v>4828</v>
      </c>
      <c r="N1285" s="55" t="s">
        <v>2240</v>
      </c>
      <c r="O1285" s="55"/>
      <c r="P1285" s="54" t="s">
        <v>1750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2240</v>
      </c>
      <c r="X1285" s="57" t="s">
        <v>2240</v>
      </c>
      <c r="Y1285" s="57" t="s">
        <v>2240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 hidden="1">
      <c r="A1286" s="48">
        <f t="shared" si="309"/>
        <v>1286</v>
      </c>
      <c r="B1286" s="47">
        <f t="shared" si="310"/>
        <v>1256</v>
      </c>
      <c r="C1286" t="s">
        <v>4704</v>
      </c>
      <c r="D1286" s="51" t="s">
        <v>7</v>
      </c>
      <c r="E1286" s="56" t="s">
        <v>1186</v>
      </c>
      <c r="F1286" s="56" t="s">
        <v>1186</v>
      </c>
      <c r="G1286" s="158">
        <v>0</v>
      </c>
      <c r="H1286" s="158">
        <v>0</v>
      </c>
      <c r="I1286" s="145" t="s">
        <v>3</v>
      </c>
      <c r="J1286" s="56" t="s">
        <v>1377</v>
      </c>
      <c r="K1286" s="57" t="s">
        <v>3947</v>
      </c>
      <c r="L1286" s="55" t="s">
        <v>4771</v>
      </c>
      <c r="M1286" s="55" t="s">
        <v>4828</v>
      </c>
      <c r="N1286" s="55" t="s">
        <v>2240</v>
      </c>
      <c r="O1286" s="55"/>
      <c r="P1286" s="54" t="s">
        <v>1751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2240</v>
      </c>
      <c r="X1286" s="57" t="s">
        <v>2240</v>
      </c>
      <c r="Y1286" s="57" t="s">
        <v>2240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 hidden="1">
      <c r="A1287" s="48">
        <f t="shared" si="309"/>
        <v>1287</v>
      </c>
      <c r="B1287" s="47">
        <f t="shared" si="310"/>
        <v>1257</v>
      </c>
      <c r="C1287" t="s">
        <v>3771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1378</v>
      </c>
      <c r="K1287" s="57" t="s">
        <v>3785</v>
      </c>
      <c r="L1287" s="55" t="s">
        <v>4771</v>
      </c>
      <c r="M1287" s="55" t="s">
        <v>4830</v>
      </c>
      <c r="N1287" s="55" t="s">
        <v>2240</v>
      </c>
      <c r="O1287" s="55"/>
      <c r="P1287" s="54" t="s">
        <v>1779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2240</v>
      </c>
      <c r="X1287" s="57" t="s">
        <v>2240</v>
      </c>
      <c r="Y1287" s="57" t="s">
        <v>2240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 hidden="1">
      <c r="A1288" s="48">
        <f t="shared" si="309"/>
        <v>1288</v>
      </c>
      <c r="B1288" s="47">
        <f t="shared" si="310"/>
        <v>1258</v>
      </c>
      <c r="C1288" t="s">
        <v>4705</v>
      </c>
      <c r="D1288" s="51" t="s">
        <v>7</v>
      </c>
      <c r="E1288" s="73" t="s">
        <v>1200</v>
      </c>
      <c r="F1288" s="73" t="s">
        <v>1200</v>
      </c>
      <c r="G1288" s="158">
        <v>0</v>
      </c>
      <c r="H1288" s="158">
        <v>0</v>
      </c>
      <c r="I1288" s="145" t="s">
        <v>3</v>
      </c>
      <c r="J1288" s="56" t="s">
        <v>1377</v>
      </c>
      <c r="K1288" s="57" t="s">
        <v>3947</v>
      </c>
      <c r="L1288" s="55" t="s">
        <v>4771</v>
      </c>
      <c r="M1288" s="55" t="s">
        <v>4828</v>
      </c>
      <c r="N1288" s="55" t="s">
        <v>2240</v>
      </c>
      <c r="O1288" s="55"/>
      <c r="P1288" s="77" t="s">
        <v>1776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2240</v>
      </c>
      <c r="X1288" s="57" t="s">
        <v>2240</v>
      </c>
      <c r="Y1288" s="57" t="s">
        <v>2240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 hidden="1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4706</v>
      </c>
      <c r="D1289" s="51" t="s">
        <v>7</v>
      </c>
      <c r="E1289" s="73" t="s">
        <v>2334</v>
      </c>
      <c r="F1289" s="73" t="s">
        <v>2334</v>
      </c>
      <c r="G1289" s="158">
        <v>0</v>
      </c>
      <c r="H1289" s="158">
        <v>0</v>
      </c>
      <c r="I1289" s="145" t="s">
        <v>3</v>
      </c>
      <c r="J1289" s="56" t="s">
        <v>1377</v>
      </c>
      <c r="K1289" s="57" t="s">
        <v>3947</v>
      </c>
      <c r="L1289" s="55" t="s">
        <v>4771</v>
      </c>
      <c r="M1289" s="55" t="s">
        <v>4828</v>
      </c>
      <c r="N1289" s="55" t="s">
        <v>2240</v>
      </c>
      <c r="O1289" s="55"/>
      <c r="P1289" s="77" t="s">
        <v>1775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2240</v>
      </c>
      <c r="X1289" s="57" t="s">
        <v>2240</v>
      </c>
      <c r="Y1289" s="57" t="s">
        <v>2240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 hidden="1">
      <c r="A1290" s="48">
        <f t="shared" si="326"/>
        <v>1290</v>
      </c>
      <c r="B1290" s="47">
        <f t="shared" si="327"/>
        <v>1260</v>
      </c>
      <c r="C1290" t="s">
        <v>4707</v>
      </c>
      <c r="D1290" s="51" t="s">
        <v>7</v>
      </c>
      <c r="E1290" s="73" t="s">
        <v>2335</v>
      </c>
      <c r="F1290" s="73" t="s">
        <v>2335</v>
      </c>
      <c r="G1290" s="158">
        <v>0</v>
      </c>
      <c r="H1290" s="158">
        <v>0</v>
      </c>
      <c r="I1290" s="145" t="s">
        <v>3</v>
      </c>
      <c r="J1290" s="56" t="s">
        <v>1377</v>
      </c>
      <c r="K1290" s="57" t="s">
        <v>3947</v>
      </c>
      <c r="L1290" s="55" t="s">
        <v>4771</v>
      </c>
      <c r="M1290" s="55" t="s">
        <v>4828</v>
      </c>
      <c r="N1290" s="55" t="s">
        <v>2240</v>
      </c>
      <c r="O1290" s="55"/>
      <c r="P1290" s="54" t="s">
        <v>1777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2240</v>
      </c>
      <c r="X1290" s="57" t="s">
        <v>2240</v>
      </c>
      <c r="Y1290" s="57" t="s">
        <v>2240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 hidden="1">
      <c r="A1291" s="48">
        <f t="shared" si="326"/>
        <v>1291</v>
      </c>
      <c r="B1291" s="47">
        <f t="shared" si="327"/>
        <v>1261</v>
      </c>
      <c r="C1291" t="s">
        <v>4708</v>
      </c>
      <c r="D1291" s="51" t="s">
        <v>7</v>
      </c>
      <c r="E1291" s="56" t="s">
        <v>1201</v>
      </c>
      <c r="F1291" s="56" t="s">
        <v>1201</v>
      </c>
      <c r="G1291" s="158">
        <v>0</v>
      </c>
      <c r="H1291" s="158">
        <v>0</v>
      </c>
      <c r="I1291" s="145" t="s">
        <v>3</v>
      </c>
      <c r="J1291" s="56" t="s">
        <v>1377</v>
      </c>
      <c r="K1291" s="57" t="s">
        <v>3947</v>
      </c>
      <c r="L1291" s="55" t="s">
        <v>4771</v>
      </c>
      <c r="M1291" s="55" t="s">
        <v>4828</v>
      </c>
      <c r="N1291" s="55" t="s">
        <v>2240</v>
      </c>
      <c r="O1291" s="55"/>
      <c r="P1291" s="54" t="s">
        <v>1778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2240</v>
      </c>
      <c r="X1291" s="57" t="s">
        <v>2240</v>
      </c>
      <c r="Y1291" s="57" t="s">
        <v>2240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 hidden="1">
      <c r="A1292" s="48">
        <f t="shared" si="326"/>
        <v>1292</v>
      </c>
      <c r="B1292" s="47">
        <f t="shared" si="327"/>
        <v>1262</v>
      </c>
      <c r="C1292" t="s">
        <v>3771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1378</v>
      </c>
      <c r="K1292" s="57" t="s">
        <v>3785</v>
      </c>
      <c r="L1292" s="55" t="s">
        <v>4771</v>
      </c>
      <c r="M1292" s="55" t="s">
        <v>4830</v>
      </c>
      <c r="N1292" s="55" t="s">
        <v>2240</v>
      </c>
      <c r="O1292" s="55"/>
      <c r="P1292" s="54" t="s">
        <v>1926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2240</v>
      </c>
      <c r="X1292" s="57" t="s">
        <v>2240</v>
      </c>
      <c r="Y1292" s="57" t="s">
        <v>2240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 hidden="1">
      <c r="A1293" s="48">
        <f t="shared" si="326"/>
        <v>1293</v>
      </c>
      <c r="B1293" s="47">
        <f t="shared" si="327"/>
        <v>1263</v>
      </c>
      <c r="C1293" t="s">
        <v>4709</v>
      </c>
      <c r="D1293" s="51" t="s">
        <v>7</v>
      </c>
      <c r="E1293" s="56" t="s">
        <v>1266</v>
      </c>
      <c r="F1293" s="56" t="s">
        <v>1266</v>
      </c>
      <c r="G1293" s="158">
        <v>0</v>
      </c>
      <c r="H1293" s="158">
        <v>0</v>
      </c>
      <c r="I1293" s="145" t="s">
        <v>3</v>
      </c>
      <c r="J1293" s="56" t="s">
        <v>1377</v>
      </c>
      <c r="K1293" s="57" t="s">
        <v>3947</v>
      </c>
      <c r="L1293" s="55" t="s">
        <v>4771</v>
      </c>
      <c r="M1293" s="55" t="s">
        <v>4828</v>
      </c>
      <c r="N1293" s="55" t="s">
        <v>2240</v>
      </c>
      <c r="O1293" s="55"/>
      <c r="P1293" s="54" t="s">
        <v>1920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2240</v>
      </c>
      <c r="X1293" s="57" t="s">
        <v>2240</v>
      </c>
      <c r="Y1293" s="57" t="s">
        <v>2240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 hidden="1">
      <c r="A1294" s="48">
        <f t="shared" si="326"/>
        <v>1294</v>
      </c>
      <c r="B1294" s="47">
        <f t="shared" si="327"/>
        <v>1264</v>
      </c>
      <c r="C1294" t="s">
        <v>4710</v>
      </c>
      <c r="D1294" s="51" t="s">
        <v>7</v>
      </c>
      <c r="E1294" s="72" t="s">
        <v>2338</v>
      </c>
      <c r="F1294" s="72" t="s">
        <v>2338</v>
      </c>
      <c r="G1294" s="158">
        <v>0</v>
      </c>
      <c r="H1294" s="158">
        <v>0</v>
      </c>
      <c r="I1294" s="145" t="s">
        <v>3</v>
      </c>
      <c r="J1294" s="56" t="s">
        <v>1377</v>
      </c>
      <c r="K1294" s="57" t="s">
        <v>3947</v>
      </c>
      <c r="L1294" s="55" t="s">
        <v>4771</v>
      </c>
      <c r="M1294" s="55" t="s">
        <v>4828</v>
      </c>
      <c r="N1294" s="55" t="s">
        <v>2240</v>
      </c>
      <c r="O1294" s="55"/>
      <c r="P1294" s="77" t="s">
        <v>1922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2240</v>
      </c>
      <c r="X1294" s="57" t="s">
        <v>2240</v>
      </c>
      <c r="Y1294" s="57" t="s">
        <v>2240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 hidden="1">
      <c r="A1295" s="48">
        <f t="shared" si="326"/>
        <v>1295</v>
      </c>
      <c r="B1295" s="47">
        <f t="shared" si="327"/>
        <v>1265</v>
      </c>
      <c r="C1295" t="s">
        <v>4711</v>
      </c>
      <c r="D1295" s="51" t="s">
        <v>7</v>
      </c>
      <c r="E1295" s="72" t="s">
        <v>2339</v>
      </c>
      <c r="F1295" s="72" t="s">
        <v>2339</v>
      </c>
      <c r="G1295" s="158">
        <v>0</v>
      </c>
      <c r="H1295" s="158">
        <v>0</v>
      </c>
      <c r="I1295" s="145" t="s">
        <v>3</v>
      </c>
      <c r="J1295" s="56" t="s">
        <v>1377</v>
      </c>
      <c r="K1295" s="57" t="s">
        <v>3947</v>
      </c>
      <c r="L1295" s="55" t="s">
        <v>4771</v>
      </c>
      <c r="M1295" s="55" t="s">
        <v>4828</v>
      </c>
      <c r="N1295" s="55" t="s">
        <v>2240</v>
      </c>
      <c r="O1295" s="55"/>
      <c r="P1295" s="77" t="s">
        <v>1921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2240</v>
      </c>
      <c r="X1295" s="57" t="s">
        <v>2240</v>
      </c>
      <c r="Y1295" s="57" t="s">
        <v>2240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 hidden="1">
      <c r="A1296" s="48">
        <f t="shared" si="326"/>
        <v>1296</v>
      </c>
      <c r="B1296" s="47">
        <f t="shared" si="327"/>
        <v>1266</v>
      </c>
      <c r="C1296" t="s">
        <v>4712</v>
      </c>
      <c r="D1296" s="51" t="s">
        <v>7</v>
      </c>
      <c r="E1296" s="56" t="s">
        <v>1267</v>
      </c>
      <c r="F1296" s="56" t="s">
        <v>1267</v>
      </c>
      <c r="G1296" s="158">
        <v>0</v>
      </c>
      <c r="H1296" s="158">
        <v>0</v>
      </c>
      <c r="I1296" s="145" t="s">
        <v>3</v>
      </c>
      <c r="J1296" s="56" t="s">
        <v>1377</v>
      </c>
      <c r="K1296" s="57" t="s">
        <v>3947</v>
      </c>
      <c r="L1296" s="55" t="s">
        <v>4771</v>
      </c>
      <c r="M1296" s="55" t="s">
        <v>4828</v>
      </c>
      <c r="N1296" s="55" t="s">
        <v>2240</v>
      </c>
      <c r="O1296" s="55"/>
      <c r="P1296" s="54" t="s">
        <v>1923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2240</v>
      </c>
      <c r="X1296" s="57" t="s">
        <v>2240</v>
      </c>
      <c r="Y1296" s="57" t="s">
        <v>2240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 hidden="1">
      <c r="A1297" s="48">
        <f t="shared" si="326"/>
        <v>1297</v>
      </c>
      <c r="B1297" s="47">
        <f t="shared" si="327"/>
        <v>1267</v>
      </c>
      <c r="C1297" t="s">
        <v>3771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1378</v>
      </c>
      <c r="K1297" s="57" t="s">
        <v>3785</v>
      </c>
      <c r="L1297" s="55" t="s">
        <v>4771</v>
      </c>
      <c r="M1297" s="55" t="s">
        <v>4830</v>
      </c>
      <c r="N1297" s="55" t="s">
        <v>2240</v>
      </c>
      <c r="O1297" s="55"/>
      <c r="P1297" s="54" t="s">
        <v>1943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2240</v>
      </c>
      <c r="X1297" s="57" t="s">
        <v>2240</v>
      </c>
      <c r="Y1297" s="57" t="s">
        <v>2240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 hidden="1">
      <c r="A1298" s="48">
        <f t="shared" si="326"/>
        <v>1298</v>
      </c>
      <c r="B1298" s="47">
        <f t="shared" si="327"/>
        <v>1268</v>
      </c>
      <c r="C1298" t="s">
        <v>4713</v>
      </c>
      <c r="D1298" s="51" t="s">
        <v>7</v>
      </c>
      <c r="E1298" s="73" t="s">
        <v>1274</v>
      </c>
      <c r="F1298" s="73" t="s">
        <v>1274</v>
      </c>
      <c r="G1298" s="158">
        <v>0</v>
      </c>
      <c r="H1298" s="158">
        <v>0</v>
      </c>
      <c r="I1298" s="145" t="s">
        <v>3</v>
      </c>
      <c r="J1298" s="56" t="s">
        <v>1377</v>
      </c>
      <c r="K1298" s="57" t="s">
        <v>3947</v>
      </c>
      <c r="L1298" s="55" t="s">
        <v>4771</v>
      </c>
      <c r="M1298" s="55" t="s">
        <v>4828</v>
      </c>
      <c r="N1298" s="55" t="s">
        <v>2240</v>
      </c>
      <c r="O1298" s="55"/>
      <c r="P1298" s="77" t="s">
        <v>1940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2240</v>
      </c>
      <c r="X1298" s="57" t="s">
        <v>2240</v>
      </c>
      <c r="Y1298" s="57" t="s">
        <v>2240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 hidden="1">
      <c r="A1299" s="48">
        <f t="shared" si="326"/>
        <v>1299</v>
      </c>
      <c r="B1299" s="47">
        <f t="shared" si="327"/>
        <v>1269</v>
      </c>
      <c r="C1299" t="s">
        <v>4714</v>
      </c>
      <c r="D1299" s="51" t="s">
        <v>7</v>
      </c>
      <c r="E1299" s="73" t="s">
        <v>2336</v>
      </c>
      <c r="F1299" s="73" t="s">
        <v>2336</v>
      </c>
      <c r="G1299" s="158">
        <v>0</v>
      </c>
      <c r="H1299" s="158">
        <v>0</v>
      </c>
      <c r="I1299" s="145" t="s">
        <v>3</v>
      </c>
      <c r="J1299" s="56" t="s">
        <v>1377</v>
      </c>
      <c r="K1299" s="57" t="s">
        <v>3947</v>
      </c>
      <c r="L1299" s="55" t="s">
        <v>4771</v>
      </c>
      <c r="M1299" s="55" t="s">
        <v>4828</v>
      </c>
      <c r="N1299" s="55" t="s">
        <v>2240</v>
      </c>
      <c r="O1299" s="55"/>
      <c r="P1299" s="77" t="s">
        <v>1939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2240</v>
      </c>
      <c r="X1299" s="57" t="s">
        <v>2240</v>
      </c>
      <c r="Y1299" s="57" t="s">
        <v>2240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 hidden="1">
      <c r="A1300" s="48">
        <f t="shared" si="326"/>
        <v>1300</v>
      </c>
      <c r="B1300" s="47">
        <f t="shared" si="327"/>
        <v>1270</v>
      </c>
      <c r="C1300" t="s">
        <v>4715</v>
      </c>
      <c r="D1300" s="51" t="s">
        <v>7</v>
      </c>
      <c r="E1300" s="73" t="s">
        <v>2337</v>
      </c>
      <c r="F1300" s="73" t="s">
        <v>2337</v>
      </c>
      <c r="G1300" s="158">
        <v>0</v>
      </c>
      <c r="H1300" s="158">
        <v>0</v>
      </c>
      <c r="I1300" s="145" t="s">
        <v>3</v>
      </c>
      <c r="J1300" s="56" t="s">
        <v>1377</v>
      </c>
      <c r="K1300" s="57" t="s">
        <v>3947</v>
      </c>
      <c r="L1300" s="55" t="s">
        <v>4771</v>
      </c>
      <c r="M1300" s="55" t="s">
        <v>4828</v>
      </c>
      <c r="N1300" s="55" t="s">
        <v>2240</v>
      </c>
      <c r="O1300" s="55"/>
      <c r="P1300" s="54" t="s">
        <v>1941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2240</v>
      </c>
      <c r="X1300" s="57" t="s">
        <v>2240</v>
      </c>
      <c r="Y1300" s="57" t="s">
        <v>2240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 hidden="1">
      <c r="A1301" s="48">
        <f t="shared" si="326"/>
        <v>1301</v>
      </c>
      <c r="B1301" s="47">
        <f t="shared" si="327"/>
        <v>1271</v>
      </c>
      <c r="C1301" t="s">
        <v>4716</v>
      </c>
      <c r="D1301" s="51" t="s">
        <v>7</v>
      </c>
      <c r="E1301" s="56" t="s">
        <v>1275</v>
      </c>
      <c r="F1301" s="56" t="s">
        <v>1275</v>
      </c>
      <c r="G1301" s="158">
        <v>0</v>
      </c>
      <c r="H1301" s="158">
        <v>0</v>
      </c>
      <c r="I1301" s="145" t="s">
        <v>3</v>
      </c>
      <c r="J1301" s="56" t="s">
        <v>1377</v>
      </c>
      <c r="K1301" s="57" t="s">
        <v>3947</v>
      </c>
      <c r="L1301" s="55" t="s">
        <v>4771</v>
      </c>
      <c r="M1301" s="55" t="s">
        <v>4828</v>
      </c>
      <c r="N1301" s="55" t="s">
        <v>2240</v>
      </c>
      <c r="O1301" s="55"/>
      <c r="P1301" s="54" t="s">
        <v>1942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2240</v>
      </c>
      <c r="X1301" s="57" t="s">
        <v>2240</v>
      </c>
      <c r="Y1301" s="57" t="s">
        <v>2240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 hidden="1">
      <c r="A1302" s="48">
        <f t="shared" si="326"/>
        <v>1302</v>
      </c>
      <c r="B1302" s="47">
        <f t="shared" si="327"/>
        <v>1272</v>
      </c>
      <c r="C1302" t="s">
        <v>3771</v>
      </c>
      <c r="D1302" s="51" t="s">
        <v>7</v>
      </c>
      <c r="E1302" s="56" t="s">
        <v>1316</v>
      </c>
      <c r="F1302" s="56" t="s">
        <v>1316</v>
      </c>
      <c r="G1302" s="61">
        <v>0</v>
      </c>
      <c r="H1302" s="61">
        <v>0</v>
      </c>
      <c r="I1302" s="150" t="s">
        <v>16</v>
      </c>
      <c r="J1302" s="56" t="s">
        <v>1378</v>
      </c>
      <c r="K1302" s="57" t="s">
        <v>3785</v>
      </c>
      <c r="L1302" s="55" t="s">
        <v>4771</v>
      </c>
      <c r="M1302" s="55" t="s">
        <v>4830</v>
      </c>
      <c r="N1302" s="55" t="s">
        <v>2240</v>
      </c>
      <c r="O1302" s="55"/>
      <c r="P1302" s="54" t="s">
        <v>2048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2240</v>
      </c>
      <c r="X1302" s="57" t="s">
        <v>2240</v>
      </c>
      <c r="Y1302" s="57" t="s">
        <v>2240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 hidden="1">
      <c r="A1303" s="48">
        <f t="shared" si="326"/>
        <v>1303</v>
      </c>
      <c r="B1303" s="47">
        <f t="shared" si="327"/>
        <v>1273</v>
      </c>
      <c r="C1303" t="s">
        <v>4717</v>
      </c>
      <c r="D1303" s="51" t="s">
        <v>7</v>
      </c>
      <c r="E1303" s="73" t="s">
        <v>2353</v>
      </c>
      <c r="F1303" s="73" t="s">
        <v>2353</v>
      </c>
      <c r="G1303" s="61">
        <v>0</v>
      </c>
      <c r="H1303" s="61">
        <v>0</v>
      </c>
      <c r="I1303" s="145" t="s">
        <v>3</v>
      </c>
      <c r="J1303" s="56" t="s">
        <v>1377</v>
      </c>
      <c r="K1303" s="57" t="s">
        <v>3947</v>
      </c>
      <c r="L1303" s="55" t="s">
        <v>4771</v>
      </c>
      <c r="M1303" s="55" t="s">
        <v>4828</v>
      </c>
      <c r="N1303" s="55" t="s">
        <v>2240</v>
      </c>
      <c r="O1303" s="55"/>
      <c r="P1303" s="77" t="s">
        <v>2045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2240</v>
      </c>
      <c r="X1303" s="57" t="s">
        <v>2240</v>
      </c>
      <c r="Y1303" s="57" t="s">
        <v>2240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 hidden="1">
      <c r="A1304" s="48">
        <f t="shared" si="326"/>
        <v>1304</v>
      </c>
      <c r="B1304" s="47">
        <f t="shared" si="327"/>
        <v>1274</v>
      </c>
      <c r="C1304" t="s">
        <v>4718</v>
      </c>
      <c r="D1304" s="51" t="s">
        <v>7</v>
      </c>
      <c r="E1304" s="73" t="s">
        <v>2345</v>
      </c>
      <c r="F1304" s="73" t="s">
        <v>2345</v>
      </c>
      <c r="G1304" s="61">
        <v>0</v>
      </c>
      <c r="H1304" s="61">
        <v>0</v>
      </c>
      <c r="I1304" s="145" t="s">
        <v>3</v>
      </c>
      <c r="J1304" s="56" t="s">
        <v>1377</v>
      </c>
      <c r="K1304" s="57" t="s">
        <v>3947</v>
      </c>
      <c r="L1304" s="55" t="s">
        <v>4771</v>
      </c>
      <c r="M1304" s="55" t="s">
        <v>4828</v>
      </c>
      <c r="N1304" s="55" t="s">
        <v>2240</v>
      </c>
      <c r="O1304" s="55"/>
      <c r="P1304" s="77" t="s">
        <v>2044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2240</v>
      </c>
      <c r="X1304" s="57" t="s">
        <v>2240</v>
      </c>
      <c r="Y1304" s="57" t="s">
        <v>2240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 hidden="1">
      <c r="A1305" s="48">
        <f t="shared" si="326"/>
        <v>1305</v>
      </c>
      <c r="B1305" s="47">
        <f t="shared" si="327"/>
        <v>1275</v>
      </c>
      <c r="C1305" t="s">
        <v>4719</v>
      </c>
      <c r="D1305" s="51" t="s">
        <v>7</v>
      </c>
      <c r="E1305" s="73" t="s">
        <v>2346</v>
      </c>
      <c r="F1305" s="73" t="s">
        <v>2346</v>
      </c>
      <c r="G1305" s="61">
        <v>0</v>
      </c>
      <c r="H1305" s="61">
        <v>0</v>
      </c>
      <c r="I1305" s="145" t="s">
        <v>3</v>
      </c>
      <c r="J1305" s="56" t="s">
        <v>1377</v>
      </c>
      <c r="K1305" s="57" t="s">
        <v>3947</v>
      </c>
      <c r="L1305" s="55" t="s">
        <v>4771</v>
      </c>
      <c r="M1305" s="55" t="s">
        <v>4828</v>
      </c>
      <c r="N1305" s="55" t="s">
        <v>2240</v>
      </c>
      <c r="O1305" s="55"/>
      <c r="P1305" s="54" t="s">
        <v>2046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2240</v>
      </c>
      <c r="X1305" s="57" t="s">
        <v>2240</v>
      </c>
      <c r="Y1305" s="57" t="s">
        <v>2240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 hidden="1">
      <c r="A1306" s="48">
        <f t="shared" si="326"/>
        <v>1306</v>
      </c>
      <c r="B1306" s="47">
        <f t="shared" si="327"/>
        <v>1276</v>
      </c>
      <c r="C1306" t="s">
        <v>4720</v>
      </c>
      <c r="D1306" s="51" t="s">
        <v>7</v>
      </c>
      <c r="E1306" s="56" t="s">
        <v>1315</v>
      </c>
      <c r="F1306" s="56" t="s">
        <v>1315</v>
      </c>
      <c r="G1306" s="61">
        <v>0</v>
      </c>
      <c r="H1306" s="61">
        <v>0</v>
      </c>
      <c r="I1306" s="145" t="s">
        <v>3</v>
      </c>
      <c r="J1306" s="56" t="s">
        <v>1377</v>
      </c>
      <c r="K1306" s="57" t="s">
        <v>3947</v>
      </c>
      <c r="L1306" s="55" t="s">
        <v>4771</v>
      </c>
      <c r="M1306" s="55" t="s">
        <v>4828</v>
      </c>
      <c r="N1306" s="55" t="s">
        <v>2240</v>
      </c>
      <c r="O1306" s="55"/>
      <c r="P1306" s="54" t="s">
        <v>2047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2240</v>
      </c>
      <c r="X1306" s="57" t="s">
        <v>2240</v>
      </c>
      <c r="Y1306" s="57" t="s">
        <v>2240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69" customFormat="1" hidden="1">
      <c r="A1307" s="268">
        <f t="shared" ref="A1307:A1311" si="329">IF(B1307=INT(B1307),ROW(),"")</f>
        <v>1307</v>
      </c>
      <c r="B1307" s="269">
        <f t="shared" ref="B1307:B1311" si="330">IF(AND(MID(C1307,2,1)&lt;&gt;"/",MID(C1307,1,1)="/"),INT(B1306)+1,B1306+0.01)</f>
        <v>1277</v>
      </c>
      <c r="C1307" s="269" t="s">
        <v>3771</v>
      </c>
      <c r="D1307" s="270" t="s">
        <v>7</v>
      </c>
      <c r="E1307" s="150" t="s">
        <v>5423</v>
      </c>
      <c r="F1307" s="150" t="s">
        <v>5423</v>
      </c>
      <c r="G1307" s="271">
        <v>0</v>
      </c>
      <c r="H1307" s="271">
        <v>0</v>
      </c>
      <c r="I1307" s="150" t="s">
        <v>16</v>
      </c>
      <c r="J1307" s="150" t="s">
        <v>1378</v>
      </c>
      <c r="K1307" s="272" t="s">
        <v>3785</v>
      </c>
      <c r="L1307" s="269" t="s">
        <v>4771</v>
      </c>
      <c r="M1307" s="269" t="s">
        <v>4830</v>
      </c>
      <c r="N1307" s="55" t="s">
        <v>2240</v>
      </c>
      <c r="P1307" s="262" t="s">
        <v>5414</v>
      </c>
      <c r="Q1307" s="262"/>
      <c r="S1307" s="269" t="str">
        <f t="shared" ref="S1307:S1311" si="331">IF(E1307=F1307,"","NOT EQUAL")</f>
        <v/>
      </c>
      <c r="T1307" s="269" t="str">
        <f>IF(ISNA(VLOOKUP(P1307,Sheet1!E:F,2,0)),"--","PRESENT")</f>
        <v>--</v>
      </c>
      <c r="V1307" s="269">
        <f t="shared" ref="V1307:V1311" si="332">IF(AA1307&lt;&gt;"",V1306+1,V1306)</f>
        <v>239</v>
      </c>
      <c r="W1307" s="268" t="s">
        <v>2240</v>
      </c>
      <c r="X1307" s="272" t="s">
        <v>2240</v>
      </c>
      <c r="Y1307" s="272" t="s">
        <v>2240</v>
      </c>
      <c r="Z1307" s="273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3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74">
        <f t="shared" ref="AB1307:AB1311" si="335">B1307</f>
        <v>1277</v>
      </c>
      <c r="AC1307" s="269" t="str">
        <f t="shared" ref="AC1307:AC1311" si="336">P1307</f>
        <v>MNU_STDNORML</v>
      </c>
      <c r="AD1307" s="272" t="str">
        <f>IF(ISNA(VLOOKUP(AA1307,'XEQM Shortlist'!J:J,1,0)),"//","")</f>
        <v/>
      </c>
      <c r="AF1307" s="268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69" t="b">
        <f t="shared" ref="AG1307:AG1311" si="338">AA1307=AF1307</f>
        <v>1</v>
      </c>
    </row>
    <row r="1308" spans="1:33" s="269" customFormat="1" hidden="1">
      <c r="A1308" s="268">
        <f t="shared" si="329"/>
        <v>1308</v>
      </c>
      <c r="B1308" s="269">
        <f t="shared" si="330"/>
        <v>1278</v>
      </c>
      <c r="C1308" s="269" t="s">
        <v>5419</v>
      </c>
      <c r="D1308" s="270" t="s">
        <v>7</v>
      </c>
      <c r="E1308" s="275" t="s">
        <v>5424</v>
      </c>
      <c r="F1308" s="275" t="s">
        <v>5424</v>
      </c>
      <c r="G1308" s="271">
        <v>0</v>
      </c>
      <c r="H1308" s="271">
        <v>0</v>
      </c>
      <c r="I1308" s="150" t="s">
        <v>3</v>
      </c>
      <c r="J1308" s="150" t="s">
        <v>1377</v>
      </c>
      <c r="K1308" s="272" t="s">
        <v>3947</v>
      </c>
      <c r="L1308" s="269" t="s">
        <v>4771</v>
      </c>
      <c r="M1308" s="269" t="s">
        <v>4828</v>
      </c>
      <c r="N1308" s="55" t="s">
        <v>2240</v>
      </c>
      <c r="P1308" s="276" t="s">
        <v>5415</v>
      </c>
      <c r="Q1308" s="262"/>
      <c r="S1308" s="269" t="str">
        <f t="shared" si="331"/>
        <v/>
      </c>
      <c r="T1308" s="269" t="str">
        <f>IF(ISNA(VLOOKUP(P1308,Sheet1!E:F,2,0)),"--","PRESENT")</f>
        <v>--</v>
      </c>
      <c r="V1308" s="269">
        <f t="shared" si="332"/>
        <v>240</v>
      </c>
      <c r="W1308" s="268" t="s">
        <v>2240</v>
      </c>
      <c r="X1308" s="272" t="s">
        <v>2240</v>
      </c>
      <c r="Y1308" s="272" t="s">
        <v>2240</v>
      </c>
      <c r="Z1308" s="273" t="str">
        <f t="shared" si="333"/>
        <v>STD_PHI STD_SUB_P</v>
      </c>
      <c r="AA1308" s="273" t="str">
        <f t="shared" si="334"/>
        <v>PHIP</v>
      </c>
      <c r="AB1308" s="274">
        <f t="shared" si="335"/>
        <v>1278</v>
      </c>
      <c r="AC1308" s="269" t="str">
        <f t="shared" si="336"/>
        <v>ITM_STDNORMLP</v>
      </c>
      <c r="AD1308" s="272" t="str">
        <f>IF(ISNA(VLOOKUP(AA1308,'XEQM Shortlist'!J:J,1,0)),"//","")</f>
        <v>//</v>
      </c>
      <c r="AF1308" s="268" t="str">
        <f t="shared" si="337"/>
        <v>PHIP</v>
      </c>
      <c r="AG1308" s="269" t="b">
        <f t="shared" si="338"/>
        <v>1</v>
      </c>
    </row>
    <row r="1309" spans="1:33" s="269" customFormat="1" hidden="1">
      <c r="A1309" s="268">
        <f t="shared" si="329"/>
        <v>1309</v>
      </c>
      <c r="B1309" s="269">
        <f t="shared" si="330"/>
        <v>1279</v>
      </c>
      <c r="C1309" s="269" t="s">
        <v>5420</v>
      </c>
      <c r="D1309" s="270" t="s">
        <v>7</v>
      </c>
      <c r="E1309" s="275" t="s">
        <v>5425</v>
      </c>
      <c r="F1309" s="275" t="s">
        <v>5425</v>
      </c>
      <c r="G1309" s="271">
        <v>0</v>
      </c>
      <c r="H1309" s="271">
        <v>0</v>
      </c>
      <c r="I1309" s="150" t="s">
        <v>3</v>
      </c>
      <c r="J1309" s="150" t="s">
        <v>1377</v>
      </c>
      <c r="K1309" s="272" t="s">
        <v>3947</v>
      </c>
      <c r="L1309" s="269" t="s">
        <v>4771</v>
      </c>
      <c r="M1309" s="269" t="s">
        <v>4828</v>
      </c>
      <c r="N1309" s="55" t="s">
        <v>2240</v>
      </c>
      <c r="P1309" s="276" t="s">
        <v>5416</v>
      </c>
      <c r="Q1309" s="262"/>
      <c r="S1309" s="269" t="str">
        <f t="shared" si="331"/>
        <v/>
      </c>
      <c r="T1309" s="269" t="str">
        <f>IF(ISNA(VLOOKUP(P1309,Sheet1!E:F,2,0)),"--","PRESENT")</f>
        <v>--</v>
      </c>
      <c r="V1309" s="269">
        <f t="shared" si="332"/>
        <v>241</v>
      </c>
      <c r="W1309" s="268" t="s">
        <v>2240</v>
      </c>
      <c r="X1309" s="272" t="s">
        <v>2240</v>
      </c>
      <c r="Y1309" s="272" t="s">
        <v>2240</v>
      </c>
      <c r="Z1309" s="273" t="str">
        <f t="shared" si="333"/>
        <v>STD_PHI STD_GAUSS_BLACK_L STD_GAUSS_WHITE_R</v>
      </c>
      <c r="AA1309" s="273" t="str">
        <f t="shared" si="334"/>
        <v>PHIGAUSS_BLACK_LGAUSS_WHITE_R</v>
      </c>
      <c r="AB1309" s="274">
        <f t="shared" si="335"/>
        <v>1279</v>
      </c>
      <c r="AC1309" s="269" t="str">
        <f t="shared" si="336"/>
        <v>ITM_STDNORML</v>
      </c>
      <c r="AD1309" s="272" t="str">
        <f>IF(ISNA(VLOOKUP(AA1309,'XEQM Shortlist'!J:J,1,0)),"//","")</f>
        <v>//</v>
      </c>
      <c r="AF1309" s="268" t="str">
        <f t="shared" si="337"/>
        <v>PHIGAUSS_BLACK_LGAUSS_WHITE_R</v>
      </c>
      <c r="AG1309" s="269" t="b">
        <f t="shared" si="338"/>
        <v>1</v>
      </c>
    </row>
    <row r="1310" spans="1:33" s="269" customFormat="1" hidden="1">
      <c r="A1310" s="268">
        <f t="shared" si="329"/>
        <v>1310</v>
      </c>
      <c r="B1310" s="269">
        <f t="shared" si="330"/>
        <v>1280</v>
      </c>
      <c r="C1310" s="269" t="s">
        <v>5421</v>
      </c>
      <c r="D1310" s="270" t="s">
        <v>7</v>
      </c>
      <c r="E1310" s="275" t="s">
        <v>5426</v>
      </c>
      <c r="F1310" s="275" t="s">
        <v>5426</v>
      </c>
      <c r="G1310" s="271">
        <v>0</v>
      </c>
      <c r="H1310" s="271">
        <v>0</v>
      </c>
      <c r="I1310" s="150" t="s">
        <v>3</v>
      </c>
      <c r="J1310" s="150" t="s">
        <v>1377</v>
      </c>
      <c r="K1310" s="272" t="s">
        <v>3947</v>
      </c>
      <c r="L1310" s="269" t="s">
        <v>4771</v>
      </c>
      <c r="M1310" s="269" t="s">
        <v>4828</v>
      </c>
      <c r="N1310" s="55" t="s">
        <v>2240</v>
      </c>
      <c r="P1310" s="262" t="s">
        <v>5417</v>
      </c>
      <c r="Q1310" s="262"/>
      <c r="S1310" s="269" t="str">
        <f t="shared" si="331"/>
        <v/>
      </c>
      <c r="T1310" s="269" t="str">
        <f>IF(ISNA(VLOOKUP(P1310,Sheet1!E:F,2,0)),"--","PRESENT")</f>
        <v>--</v>
      </c>
      <c r="V1310" s="269">
        <f t="shared" si="332"/>
        <v>242</v>
      </c>
      <c r="W1310" s="268" t="s">
        <v>2240</v>
      </c>
      <c r="X1310" s="272" t="s">
        <v>2240</v>
      </c>
      <c r="Y1310" s="272" t="s">
        <v>2240</v>
      </c>
      <c r="Z1310" s="273" t="str">
        <f t="shared" si="333"/>
        <v>STD_PHI STD_GAUSS_WHITE_L STD_GAUSS_BLACK_R</v>
      </c>
      <c r="AA1310" s="273" t="str">
        <f t="shared" si="334"/>
        <v>PHIGAUSS_WHITE_LGAUSS_BLACK_R</v>
      </c>
      <c r="AB1310" s="274">
        <f t="shared" si="335"/>
        <v>1280</v>
      </c>
      <c r="AC1310" s="269" t="str">
        <f t="shared" si="336"/>
        <v>ITM_STDNORMLU</v>
      </c>
      <c r="AD1310" s="272" t="str">
        <f>IF(ISNA(VLOOKUP(AA1310,'XEQM Shortlist'!J:J,1,0)),"//","")</f>
        <v>//</v>
      </c>
      <c r="AF1310" s="268" t="str">
        <f t="shared" si="337"/>
        <v>PHIGAUSS_WHITE_LGAUSS_BLACK_R</v>
      </c>
      <c r="AG1310" s="269" t="b">
        <f t="shared" si="338"/>
        <v>1</v>
      </c>
    </row>
    <row r="1311" spans="1:33" s="269" customFormat="1" hidden="1">
      <c r="A1311" s="268">
        <f t="shared" si="329"/>
        <v>1311</v>
      </c>
      <c r="B1311" s="269">
        <f t="shared" si="330"/>
        <v>1281</v>
      </c>
      <c r="C1311" s="269" t="s">
        <v>5422</v>
      </c>
      <c r="D1311" s="270" t="s">
        <v>7</v>
      </c>
      <c r="E1311" s="150" t="s">
        <v>5427</v>
      </c>
      <c r="F1311" s="150" t="s">
        <v>5427</v>
      </c>
      <c r="G1311" s="271">
        <v>0</v>
      </c>
      <c r="H1311" s="271">
        <v>0</v>
      </c>
      <c r="I1311" s="150" t="s">
        <v>3</v>
      </c>
      <c r="J1311" s="150" t="s">
        <v>1377</v>
      </c>
      <c r="K1311" s="272" t="s">
        <v>3947</v>
      </c>
      <c r="L1311" s="269" t="s">
        <v>4771</v>
      </c>
      <c r="M1311" s="269" t="s">
        <v>4828</v>
      </c>
      <c r="N1311" s="55" t="s">
        <v>2240</v>
      </c>
      <c r="P1311" s="262" t="s">
        <v>5418</v>
      </c>
      <c r="Q1311" s="262"/>
      <c r="S1311" s="269" t="str">
        <f t="shared" si="331"/>
        <v/>
      </c>
      <c r="T1311" s="269" t="str">
        <f>IF(ISNA(VLOOKUP(P1311,Sheet1!E:F,2,0)),"--","PRESENT")</f>
        <v>--</v>
      </c>
      <c r="V1311" s="269">
        <f t="shared" si="332"/>
        <v>243</v>
      </c>
      <c r="W1311" s="268" t="s">
        <v>2240</v>
      </c>
      <c r="X1311" s="272" t="s">
        <v>2240</v>
      </c>
      <c r="Y1311" s="272" t="s">
        <v>2240</v>
      </c>
      <c r="Z1311" s="273" t="str">
        <f t="shared" si="333"/>
        <v>STD_PHI STD_SUP_MINUS_1</v>
      </c>
      <c r="AA1311" s="273" t="str">
        <f t="shared" si="334"/>
        <v>PHI^MINUS_1</v>
      </c>
      <c r="AB1311" s="274">
        <f t="shared" si="335"/>
        <v>1281</v>
      </c>
      <c r="AC1311" s="269" t="str">
        <f t="shared" si="336"/>
        <v>ITM_STDNORMLM1</v>
      </c>
      <c r="AD1311" s="272" t="str">
        <f>IF(ISNA(VLOOKUP(AA1311,'XEQM Shortlist'!J:J,1,0)),"//","")</f>
        <v>//</v>
      </c>
      <c r="AF1311" s="268" t="str">
        <f t="shared" si="337"/>
        <v>PHI^MINUS_1</v>
      </c>
      <c r="AG1311" s="269" t="b">
        <f t="shared" si="338"/>
        <v>1</v>
      </c>
    </row>
    <row r="1312" spans="1:33" s="17" customFormat="1" hidden="1">
      <c r="A1312" s="48">
        <f t="shared" si="326"/>
        <v>1312</v>
      </c>
      <c r="B1312" s="47">
        <f t="shared" si="327"/>
        <v>1282</v>
      </c>
      <c r="C1312" s="93" t="s">
        <v>3771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1378</v>
      </c>
      <c r="K1312" s="96" t="s">
        <v>3785</v>
      </c>
      <c r="L1312" s="17" t="s">
        <v>4771</v>
      </c>
      <c r="M1312" s="55" t="s">
        <v>4830</v>
      </c>
      <c r="N1312" s="55" t="s">
        <v>2240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2240</v>
      </c>
      <c r="X1312" s="96" t="s">
        <v>2240</v>
      </c>
      <c r="Y1312" s="96" t="s">
        <v>2240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 hidden="1">
      <c r="A1313" s="48">
        <f t="shared" si="326"/>
        <v>1313</v>
      </c>
      <c r="B1313" s="47">
        <f t="shared" si="327"/>
        <v>1283</v>
      </c>
      <c r="C1313" s="93" t="s">
        <v>3771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1378</v>
      </c>
      <c r="K1313" s="96" t="s">
        <v>3785</v>
      </c>
      <c r="L1313" s="17" t="s">
        <v>4771</v>
      </c>
      <c r="M1313" s="55" t="s">
        <v>4830</v>
      </c>
      <c r="N1313" s="55" t="s">
        <v>2240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2240</v>
      </c>
      <c r="X1313" s="96" t="s">
        <v>2240</v>
      </c>
      <c r="Y1313" s="96" t="s">
        <v>2240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 hidden="1">
      <c r="A1314" s="48">
        <f t="shared" si="326"/>
        <v>1314</v>
      </c>
      <c r="B1314" s="47">
        <f t="shared" si="327"/>
        <v>1284</v>
      </c>
      <c r="C1314" s="93" t="s">
        <v>3771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1378</v>
      </c>
      <c r="K1314" s="96" t="s">
        <v>3785</v>
      </c>
      <c r="L1314" s="17" t="s">
        <v>4771</v>
      </c>
      <c r="M1314" s="55" t="s">
        <v>4830</v>
      </c>
      <c r="N1314" s="55" t="s">
        <v>2240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2240</v>
      </c>
      <c r="X1314" s="96" t="s">
        <v>2240</v>
      </c>
      <c r="Y1314" s="96" t="s">
        <v>2240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 hidden="1">
      <c r="A1315" s="48">
        <f t="shared" si="326"/>
        <v>1315</v>
      </c>
      <c r="B1315" s="47">
        <f t="shared" si="327"/>
        <v>1285</v>
      </c>
      <c r="C1315" s="93" t="s">
        <v>3771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1378</v>
      </c>
      <c r="K1315" s="96" t="s">
        <v>3785</v>
      </c>
      <c r="L1315" s="17" t="s">
        <v>4771</v>
      </c>
      <c r="M1315" s="55" t="s">
        <v>4830</v>
      </c>
      <c r="N1315" s="55" t="s">
        <v>2240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2240</v>
      </c>
      <c r="X1315" s="96" t="s">
        <v>2240</v>
      </c>
      <c r="Y1315" s="96" t="s">
        <v>2240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 hidden="1">
      <c r="A1316" s="48">
        <f t="shared" si="326"/>
        <v>1316</v>
      </c>
      <c r="B1316" s="47">
        <f t="shared" si="327"/>
        <v>1286</v>
      </c>
      <c r="C1316" s="93" t="s">
        <v>3771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1378</v>
      </c>
      <c r="K1316" s="96" t="s">
        <v>3785</v>
      </c>
      <c r="L1316" s="17" t="s">
        <v>4771</v>
      </c>
      <c r="M1316" s="55" t="s">
        <v>4830</v>
      </c>
      <c r="N1316" s="55" t="s">
        <v>2240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2240</v>
      </c>
      <c r="X1316" s="96" t="s">
        <v>2240</v>
      </c>
      <c r="Y1316" s="96" t="s">
        <v>2240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 hidden="1">
      <c r="A1317" s="48">
        <f t="shared" si="326"/>
        <v>1317</v>
      </c>
      <c r="B1317" s="47">
        <f t="shared" si="327"/>
        <v>1287</v>
      </c>
      <c r="C1317" s="93" t="s">
        <v>3771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1378</v>
      </c>
      <c r="K1317" s="96" t="s">
        <v>3785</v>
      </c>
      <c r="L1317" s="17" t="s">
        <v>4771</v>
      </c>
      <c r="M1317" s="55" t="s">
        <v>4830</v>
      </c>
      <c r="N1317" s="55" t="s">
        <v>2240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2240</v>
      </c>
      <c r="X1317" s="96" t="s">
        <v>2240</v>
      </c>
      <c r="Y1317" s="96" t="s">
        <v>2240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 hidden="1">
      <c r="A1318" s="48">
        <f t="shared" si="326"/>
        <v>1318</v>
      </c>
      <c r="B1318" s="47">
        <f t="shared" si="327"/>
        <v>1288</v>
      </c>
      <c r="C1318" s="93" t="s">
        <v>3771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1378</v>
      </c>
      <c r="K1318" s="96" t="s">
        <v>3785</v>
      </c>
      <c r="L1318" s="17" t="s">
        <v>4771</v>
      </c>
      <c r="M1318" s="55" t="s">
        <v>4830</v>
      </c>
      <c r="N1318" s="55" t="s">
        <v>2240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2240</v>
      </c>
      <c r="X1318" s="96" t="s">
        <v>2240</v>
      </c>
      <c r="Y1318" s="96" t="s">
        <v>2240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 hidden="1">
      <c r="A1319" s="48">
        <f t="shared" si="326"/>
        <v>1319</v>
      </c>
      <c r="B1319" s="47">
        <f t="shared" si="327"/>
        <v>1289</v>
      </c>
      <c r="C1319" s="93" t="s">
        <v>3771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1378</v>
      </c>
      <c r="K1319" s="96" t="s">
        <v>3785</v>
      </c>
      <c r="L1319" s="17" t="s">
        <v>4771</v>
      </c>
      <c r="M1319" s="55" t="s">
        <v>4830</v>
      </c>
      <c r="N1319" s="55" t="s">
        <v>2240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2240</v>
      </c>
      <c r="X1319" s="96" t="s">
        <v>2240</v>
      </c>
      <c r="Y1319" s="96" t="s">
        <v>2240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 hidden="1">
      <c r="A1320" s="48">
        <f t="shared" si="326"/>
        <v>1320</v>
      </c>
      <c r="B1320" s="47">
        <f t="shared" si="327"/>
        <v>1290</v>
      </c>
      <c r="C1320" s="93" t="s">
        <v>3771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1378</v>
      </c>
      <c r="K1320" s="96" t="s">
        <v>3785</v>
      </c>
      <c r="L1320" s="17" t="s">
        <v>4771</v>
      </c>
      <c r="M1320" s="55" t="s">
        <v>4830</v>
      </c>
      <c r="N1320" s="55" t="s">
        <v>2240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2240</v>
      </c>
      <c r="X1320" s="96" t="s">
        <v>2240</v>
      </c>
      <c r="Y1320" s="96" t="s">
        <v>2240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 hidden="1">
      <c r="A1321" s="48">
        <f t="shared" si="326"/>
        <v>1321</v>
      </c>
      <c r="B1321" s="47">
        <f t="shared" si="327"/>
        <v>1291</v>
      </c>
      <c r="C1321" s="93" t="s">
        <v>3771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1378</v>
      </c>
      <c r="K1321" s="96" t="s">
        <v>3785</v>
      </c>
      <c r="L1321" s="17" t="s">
        <v>4771</v>
      </c>
      <c r="M1321" s="55" t="s">
        <v>4830</v>
      </c>
      <c r="N1321" s="55" t="s">
        <v>2240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2240</v>
      </c>
      <c r="X1321" s="96" t="s">
        <v>2240</v>
      </c>
      <c r="Y1321" s="96" t="s">
        <v>2240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 hidden="1">
      <c r="A1322" s="48">
        <f t="shared" si="326"/>
        <v>1322</v>
      </c>
      <c r="B1322" s="47">
        <f t="shared" si="327"/>
        <v>1292</v>
      </c>
      <c r="C1322" s="93" t="s">
        <v>3771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1378</v>
      </c>
      <c r="K1322" s="96" t="s">
        <v>3785</v>
      </c>
      <c r="L1322" s="17" t="s">
        <v>4771</v>
      </c>
      <c r="M1322" s="55" t="s">
        <v>4830</v>
      </c>
      <c r="N1322" s="55" t="s">
        <v>2240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2240</v>
      </c>
      <c r="X1322" s="96" t="s">
        <v>2240</v>
      </c>
      <c r="Y1322" s="96" t="s">
        <v>2240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 hidden="1">
      <c r="A1323" s="48">
        <f t="shared" si="326"/>
        <v>1323</v>
      </c>
      <c r="B1323" s="47">
        <f t="shared" si="327"/>
        <v>1293</v>
      </c>
      <c r="C1323" s="93" t="s">
        <v>3771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1378</v>
      </c>
      <c r="K1323" s="96" t="s">
        <v>3785</v>
      </c>
      <c r="L1323" s="17" t="s">
        <v>4771</v>
      </c>
      <c r="M1323" s="55" t="s">
        <v>4830</v>
      </c>
      <c r="N1323" s="55" t="s">
        <v>2240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2240</v>
      </c>
      <c r="X1323" s="96" t="s">
        <v>2240</v>
      </c>
      <c r="Y1323" s="96" t="s">
        <v>2240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 hidden="1">
      <c r="A1324" s="48">
        <f t="shared" si="326"/>
        <v>1324</v>
      </c>
      <c r="B1324" s="47">
        <f t="shared" si="327"/>
        <v>1294</v>
      </c>
      <c r="C1324" s="93" t="s">
        <v>3771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1378</v>
      </c>
      <c r="K1324" s="96" t="s">
        <v>3785</v>
      </c>
      <c r="L1324" s="17" t="s">
        <v>4771</v>
      </c>
      <c r="M1324" s="55" t="s">
        <v>4830</v>
      </c>
      <c r="N1324" s="55" t="s">
        <v>2240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2240</v>
      </c>
      <c r="X1324" s="96" t="s">
        <v>2240</v>
      </c>
      <c r="Y1324" s="96" t="s">
        <v>2240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 hidden="1">
      <c r="A1325" s="48">
        <f t="shared" si="326"/>
        <v>1325</v>
      </c>
      <c r="B1325" s="47">
        <f t="shared" si="327"/>
        <v>1295</v>
      </c>
      <c r="C1325" s="93" t="s">
        <v>3771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1378</v>
      </c>
      <c r="K1325" s="96" t="s">
        <v>3785</v>
      </c>
      <c r="L1325" s="17" t="s">
        <v>4771</v>
      </c>
      <c r="M1325" s="55" t="s">
        <v>4830</v>
      </c>
      <c r="N1325" s="55" t="s">
        <v>2240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2240</v>
      </c>
      <c r="X1325" s="96" t="s">
        <v>2240</v>
      </c>
      <c r="Y1325" s="96" t="s">
        <v>2240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 hidden="1">
      <c r="A1326" s="48">
        <f t="shared" si="326"/>
        <v>1326</v>
      </c>
      <c r="B1326" s="47">
        <f t="shared" si="327"/>
        <v>1296</v>
      </c>
      <c r="C1326" s="93" t="s">
        <v>3771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1378</v>
      </c>
      <c r="K1326" s="96" t="s">
        <v>3785</v>
      </c>
      <c r="L1326" s="17" t="s">
        <v>4771</v>
      </c>
      <c r="M1326" s="55" t="s">
        <v>4830</v>
      </c>
      <c r="N1326" s="55" t="s">
        <v>2240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2240</v>
      </c>
      <c r="X1326" s="96" t="s">
        <v>2240</v>
      </c>
      <c r="Y1326" s="96" t="s">
        <v>2240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 hidden="1">
      <c r="A1327" s="48" t="str">
        <f t="shared" si="326"/>
        <v/>
      </c>
      <c r="B1327" s="47">
        <f t="shared" si="327"/>
        <v>1296.01</v>
      </c>
      <c r="C1327" s="50" t="s">
        <v>2240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 t="s">
        <v>2240</v>
      </c>
      <c r="O1327" s="50"/>
      <c r="P1327" s="54" t="s">
        <v>2240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2240</v>
      </c>
      <c r="X1327" s="78" t="s">
        <v>2240</v>
      </c>
      <c r="Y1327" s="78" t="s">
        <v>2240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 hidden="1">
      <c r="A1328" s="48" t="str">
        <f t="shared" si="326"/>
        <v/>
      </c>
      <c r="B1328" s="47">
        <f t="shared" si="327"/>
        <v>1296.02</v>
      </c>
      <c r="C1328" s="50" t="s">
        <v>2240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 t="s">
        <v>2240</v>
      </c>
      <c r="O1328" s="50"/>
      <c r="P1328" s="54" t="s">
        <v>2240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2240</v>
      </c>
      <c r="X1328" s="78" t="s">
        <v>2240</v>
      </c>
      <c r="Y1328" s="78" t="s">
        <v>2240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 hidden="1">
      <c r="A1329" s="48" t="str">
        <f t="shared" si="326"/>
        <v/>
      </c>
      <c r="B1329" s="47">
        <f t="shared" si="327"/>
        <v>1296.03</v>
      </c>
      <c r="C1329" s="50" t="s">
        <v>2699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 t="s">
        <v>2240</v>
      </c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2240</v>
      </c>
      <c r="X1329" s="78" t="s">
        <v>2240</v>
      </c>
      <c r="Y1329" s="78" t="s">
        <v>2240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 hidden="1">
      <c r="A1330" s="48">
        <f t="shared" si="326"/>
        <v>1330</v>
      </c>
      <c r="B1330" s="47">
        <f t="shared" si="327"/>
        <v>1297</v>
      </c>
      <c r="C1330" s="51" t="s">
        <v>3567</v>
      </c>
      <c r="D1330" s="51" t="s">
        <v>12</v>
      </c>
      <c r="E1330" s="56" t="s">
        <v>1032</v>
      </c>
      <c r="F1330" s="56" t="s">
        <v>1032</v>
      </c>
      <c r="G1330" s="79">
        <v>0</v>
      </c>
      <c r="H1330" s="79">
        <v>510</v>
      </c>
      <c r="I1330" s="145" t="s">
        <v>3</v>
      </c>
      <c r="J1330" s="56" t="s">
        <v>1377</v>
      </c>
      <c r="K1330" s="57" t="s">
        <v>3947</v>
      </c>
      <c r="L1330" s="55" t="s">
        <v>4771</v>
      </c>
      <c r="M1330" s="55" t="s">
        <v>4837</v>
      </c>
      <c r="N1330" s="55" t="s">
        <v>2240</v>
      </c>
      <c r="O1330" s="55"/>
      <c r="P1330" s="54" t="s">
        <v>1431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2240</v>
      </c>
      <c r="X1330" s="57" t="s">
        <v>2240</v>
      </c>
      <c r="Y1330" s="57" t="s">
        <v>2240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 hidden="1">
      <c r="A1331" s="48">
        <f t="shared" si="326"/>
        <v>1331</v>
      </c>
      <c r="B1331" s="47">
        <f t="shared" si="327"/>
        <v>1298</v>
      </c>
      <c r="C1331" s="51" t="s">
        <v>3567</v>
      </c>
      <c r="D1331" s="51" t="s">
        <v>4443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1377</v>
      </c>
      <c r="K1331" s="57" t="s">
        <v>3947</v>
      </c>
      <c r="L1331" s="55" t="s">
        <v>4771</v>
      </c>
      <c r="M1331" s="55" t="s">
        <v>4828</v>
      </c>
      <c r="N1331" s="55" t="s">
        <v>2240</v>
      </c>
      <c r="O1331" s="55"/>
      <c r="P1331" s="54" t="s">
        <v>1529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2240</v>
      </c>
      <c r="X1331" s="57" t="s">
        <v>2240</v>
      </c>
      <c r="Y1331" s="57" t="s">
        <v>2240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 hidden="1">
      <c r="A1332" s="48">
        <f t="shared" si="326"/>
        <v>1332</v>
      </c>
      <c r="B1332" s="47">
        <f t="shared" si="327"/>
        <v>1299</v>
      </c>
      <c r="C1332" s="51" t="s">
        <v>3567</v>
      </c>
      <c r="D1332" s="51" t="s">
        <v>4444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1377</v>
      </c>
      <c r="K1332" s="57" t="s">
        <v>3947</v>
      </c>
      <c r="L1332" s="55" t="s">
        <v>4771</v>
      </c>
      <c r="M1332" s="55" t="s">
        <v>4828</v>
      </c>
      <c r="N1332" s="55" t="s">
        <v>2240</v>
      </c>
      <c r="O1332" s="55"/>
      <c r="P1332" s="54" t="s">
        <v>1655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2240</v>
      </c>
      <c r="X1332" s="57" t="s">
        <v>2240</v>
      </c>
      <c r="Y1332" s="57" t="s">
        <v>2240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 hidden="1">
      <c r="A1333" s="48">
        <f t="shared" si="326"/>
        <v>1333</v>
      </c>
      <c r="B1333" s="47">
        <f t="shared" si="327"/>
        <v>1300</v>
      </c>
      <c r="C1333" s="51" t="s">
        <v>3567</v>
      </c>
      <c r="D1333" s="51" t="s">
        <v>4445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1377</v>
      </c>
      <c r="K1333" s="57" t="s">
        <v>3947</v>
      </c>
      <c r="L1333" s="55" t="s">
        <v>4771</v>
      </c>
      <c r="M1333" s="55" t="s">
        <v>4828</v>
      </c>
      <c r="N1333" s="55" t="s">
        <v>2240</v>
      </c>
      <c r="O1333" s="55"/>
      <c r="P1333" s="54" t="s">
        <v>1670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2240</v>
      </c>
      <c r="X1333" s="57" t="s">
        <v>2240</v>
      </c>
      <c r="Y1333" s="57" t="s">
        <v>2240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 hidden="1">
      <c r="A1334" s="48">
        <f t="shared" si="326"/>
        <v>1334</v>
      </c>
      <c r="B1334" s="47">
        <f t="shared" si="327"/>
        <v>1301</v>
      </c>
      <c r="C1334" s="51" t="s">
        <v>3567</v>
      </c>
      <c r="D1334" s="51" t="s">
        <v>4446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1377</v>
      </c>
      <c r="K1334" s="57" t="s">
        <v>3947</v>
      </c>
      <c r="L1334" s="55" t="s">
        <v>4771</v>
      </c>
      <c r="M1334" s="55" t="s">
        <v>4828</v>
      </c>
      <c r="N1334" s="55" t="s">
        <v>2240</v>
      </c>
      <c r="O1334" s="55"/>
      <c r="P1334" s="54" t="s">
        <v>1759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2240</v>
      </c>
      <c r="X1334" s="57" t="s">
        <v>2240</v>
      </c>
      <c r="Y1334" s="57" t="s">
        <v>2240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 hidden="1">
      <c r="A1335" s="48">
        <f t="shared" si="326"/>
        <v>1335</v>
      </c>
      <c r="B1335" s="47">
        <f t="shared" si="327"/>
        <v>1302</v>
      </c>
      <c r="C1335" s="51" t="s">
        <v>3567</v>
      </c>
      <c r="D1335" s="51" t="s">
        <v>4447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1377</v>
      </c>
      <c r="K1335" s="57" t="s">
        <v>3947</v>
      </c>
      <c r="L1335" s="55" t="s">
        <v>4771</v>
      </c>
      <c r="M1335" s="55" t="s">
        <v>4828</v>
      </c>
      <c r="N1335" s="55" t="s">
        <v>2240</v>
      </c>
      <c r="O1335" s="55"/>
      <c r="P1335" s="54" t="s">
        <v>1782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2240</v>
      </c>
      <c r="X1335" s="57" t="s">
        <v>2240</v>
      </c>
      <c r="Y1335" s="57" t="s">
        <v>2240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 hidden="1">
      <c r="A1336" s="48">
        <f t="shared" si="326"/>
        <v>1336</v>
      </c>
      <c r="B1336" s="47">
        <f t="shared" si="327"/>
        <v>1303</v>
      </c>
      <c r="C1336" s="51" t="s">
        <v>3567</v>
      </c>
      <c r="D1336" s="51" t="s">
        <v>4448</v>
      </c>
      <c r="E1336" s="56" t="s">
        <v>904</v>
      </c>
      <c r="F1336" s="56" t="s">
        <v>904</v>
      </c>
      <c r="G1336" s="61">
        <v>0</v>
      </c>
      <c r="H1336" s="61">
        <v>0</v>
      </c>
      <c r="I1336" s="145" t="s">
        <v>3</v>
      </c>
      <c r="J1336" s="56" t="s">
        <v>1377</v>
      </c>
      <c r="K1336" s="57" t="s">
        <v>3947</v>
      </c>
      <c r="L1336" s="55" t="s">
        <v>4771</v>
      </c>
      <c r="M1336" s="55" t="s">
        <v>4828</v>
      </c>
      <c r="N1336" s="55" t="s">
        <v>2240</v>
      </c>
      <c r="O1336" s="55"/>
      <c r="P1336" s="54" t="s">
        <v>2162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2240</v>
      </c>
      <c r="X1336" s="57" t="s">
        <v>2240</v>
      </c>
      <c r="Y1336" s="57" t="s">
        <v>2240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 hidden="1">
      <c r="A1337" s="48">
        <f t="shared" si="326"/>
        <v>1337</v>
      </c>
      <c r="B1337" s="47">
        <f t="shared" si="327"/>
        <v>1304</v>
      </c>
      <c r="C1337" s="51" t="s">
        <v>3567</v>
      </c>
      <c r="D1337" s="51" t="s">
        <v>4449</v>
      </c>
      <c r="E1337" s="56" t="s">
        <v>905</v>
      </c>
      <c r="F1337" s="56" t="s">
        <v>905</v>
      </c>
      <c r="G1337" s="61">
        <v>0</v>
      </c>
      <c r="H1337" s="61">
        <v>0</v>
      </c>
      <c r="I1337" s="145" t="s">
        <v>3</v>
      </c>
      <c r="J1337" s="56" t="s">
        <v>1377</v>
      </c>
      <c r="K1337" s="57" t="s">
        <v>3947</v>
      </c>
      <c r="L1337" s="55" t="s">
        <v>4771</v>
      </c>
      <c r="M1337" s="55" t="s">
        <v>4828</v>
      </c>
      <c r="N1337" s="55" t="s">
        <v>2240</v>
      </c>
      <c r="O1337" s="55"/>
      <c r="P1337" s="54" t="s">
        <v>2163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2240</v>
      </c>
      <c r="X1337" s="57" t="s">
        <v>2240</v>
      </c>
      <c r="Y1337" s="57" t="s">
        <v>2240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 hidden="1">
      <c r="A1338" s="48">
        <f t="shared" si="326"/>
        <v>1338</v>
      </c>
      <c r="B1338" s="47">
        <f t="shared" si="327"/>
        <v>1305</v>
      </c>
      <c r="C1338" s="51" t="s">
        <v>3567</v>
      </c>
      <c r="D1338" s="51" t="s">
        <v>4450</v>
      </c>
      <c r="E1338" s="56" t="s">
        <v>906</v>
      </c>
      <c r="F1338" s="56" t="s">
        <v>906</v>
      </c>
      <c r="G1338" s="61">
        <v>0</v>
      </c>
      <c r="H1338" s="61">
        <v>0</v>
      </c>
      <c r="I1338" s="145" t="s">
        <v>3</v>
      </c>
      <c r="J1338" s="56" t="s">
        <v>1377</v>
      </c>
      <c r="K1338" s="57" t="s">
        <v>3947</v>
      </c>
      <c r="L1338" s="55" t="s">
        <v>4771</v>
      </c>
      <c r="M1338" s="55" t="s">
        <v>4828</v>
      </c>
      <c r="N1338" s="55" t="s">
        <v>2240</v>
      </c>
      <c r="O1338" s="55"/>
      <c r="P1338" s="54" t="s">
        <v>2164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2240</v>
      </c>
      <c r="X1338" s="57" t="s">
        <v>2240</v>
      </c>
      <c r="Y1338" s="57" t="s">
        <v>2240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 hidden="1">
      <c r="A1339" s="48">
        <f t="shared" si="326"/>
        <v>1339</v>
      </c>
      <c r="B1339" s="47">
        <f t="shared" si="327"/>
        <v>1306</v>
      </c>
      <c r="C1339" s="51" t="s">
        <v>3567</v>
      </c>
      <c r="D1339" s="51" t="s">
        <v>4451</v>
      </c>
      <c r="E1339" s="56" t="s">
        <v>907</v>
      </c>
      <c r="F1339" s="56" t="s">
        <v>907</v>
      </c>
      <c r="G1339" s="61">
        <v>0</v>
      </c>
      <c r="H1339" s="61">
        <v>0</v>
      </c>
      <c r="I1339" s="145" t="s">
        <v>3</v>
      </c>
      <c r="J1339" s="56" t="s">
        <v>1377</v>
      </c>
      <c r="K1339" s="57" t="s">
        <v>3947</v>
      </c>
      <c r="L1339" s="55" t="s">
        <v>4771</v>
      </c>
      <c r="M1339" s="55" t="s">
        <v>4828</v>
      </c>
      <c r="N1339" s="55" t="s">
        <v>2240</v>
      </c>
      <c r="O1339" s="55"/>
      <c r="P1339" s="54" t="s">
        <v>2165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2240</v>
      </c>
      <c r="X1339" s="57" t="s">
        <v>2240</v>
      </c>
      <c r="Y1339" s="57" t="s">
        <v>2240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 hidden="1">
      <c r="A1340" s="48">
        <f t="shared" si="326"/>
        <v>1340</v>
      </c>
      <c r="B1340" s="47">
        <f t="shared" si="327"/>
        <v>1307</v>
      </c>
      <c r="C1340" s="51" t="s">
        <v>3567</v>
      </c>
      <c r="D1340" s="51" t="s">
        <v>4452</v>
      </c>
      <c r="E1340" s="56" t="s">
        <v>1353</v>
      </c>
      <c r="F1340" s="56" t="s">
        <v>1353</v>
      </c>
      <c r="G1340" s="61">
        <v>0</v>
      </c>
      <c r="H1340" s="61">
        <v>0</v>
      </c>
      <c r="I1340" s="145" t="s">
        <v>3</v>
      </c>
      <c r="J1340" s="56" t="s">
        <v>1377</v>
      </c>
      <c r="K1340" s="57" t="s">
        <v>3947</v>
      </c>
      <c r="L1340" s="55" t="s">
        <v>4771</v>
      </c>
      <c r="M1340" s="55" t="s">
        <v>4828</v>
      </c>
      <c r="N1340" s="55" t="s">
        <v>2240</v>
      </c>
      <c r="O1340" s="55"/>
      <c r="P1340" s="54" t="s">
        <v>2166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2240</v>
      </c>
      <c r="X1340" s="57" t="s">
        <v>2240</v>
      </c>
      <c r="Y1340" s="57" t="s">
        <v>2240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 hidden="1">
      <c r="A1341" s="48">
        <f t="shared" si="326"/>
        <v>1341</v>
      </c>
      <c r="B1341" s="47">
        <f t="shared" si="327"/>
        <v>1308</v>
      </c>
      <c r="C1341" s="93" t="s">
        <v>3771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1377</v>
      </c>
      <c r="K1341" s="96" t="s">
        <v>3785</v>
      </c>
      <c r="L1341" s="17" t="s">
        <v>4771</v>
      </c>
      <c r="M1341" s="55" t="s">
        <v>4830</v>
      </c>
      <c r="N1341" s="55" t="s">
        <v>2240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2240</v>
      </c>
      <c r="X1341" s="96" t="s">
        <v>2240</v>
      </c>
      <c r="Y1341" s="96" t="s">
        <v>2240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 hidden="1">
      <c r="A1342" s="48">
        <f t="shared" si="326"/>
        <v>1342</v>
      </c>
      <c r="B1342" s="47">
        <f t="shared" si="327"/>
        <v>1309</v>
      </c>
      <c r="C1342" s="93" t="s">
        <v>3771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1377</v>
      </c>
      <c r="K1342" s="96" t="s">
        <v>3785</v>
      </c>
      <c r="L1342" s="17" t="s">
        <v>4771</v>
      </c>
      <c r="M1342" s="55" t="s">
        <v>4830</v>
      </c>
      <c r="N1342" s="55" t="s">
        <v>2240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2240</v>
      </c>
      <c r="X1342" s="96" t="s">
        <v>2240</v>
      </c>
      <c r="Y1342" s="96" t="s">
        <v>2240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 hidden="1">
      <c r="A1343" s="48">
        <f t="shared" si="326"/>
        <v>1343</v>
      </c>
      <c r="B1343" s="47">
        <f t="shared" si="327"/>
        <v>1310</v>
      </c>
      <c r="C1343" s="93" t="s">
        <v>3771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1377</v>
      </c>
      <c r="K1343" s="96" t="s">
        <v>3785</v>
      </c>
      <c r="L1343" s="17" t="s">
        <v>4771</v>
      </c>
      <c r="M1343" s="55" t="s">
        <v>4830</v>
      </c>
      <c r="N1343" s="55" t="s">
        <v>2240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2240</v>
      </c>
      <c r="X1343" s="96" t="s">
        <v>2240</v>
      </c>
      <c r="Y1343" s="96" t="s">
        <v>2240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 hidden="1">
      <c r="A1344" s="48">
        <f t="shared" si="326"/>
        <v>1344</v>
      </c>
      <c r="B1344" s="47">
        <f t="shared" si="327"/>
        <v>1311</v>
      </c>
      <c r="C1344" s="93" t="s">
        <v>3771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1377</v>
      </c>
      <c r="K1344" s="96" t="s">
        <v>3785</v>
      </c>
      <c r="L1344" s="17" t="s">
        <v>4771</v>
      </c>
      <c r="M1344" s="55" t="s">
        <v>4830</v>
      </c>
      <c r="N1344" s="55" t="s">
        <v>2240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2240</v>
      </c>
      <c r="X1344" s="96" t="s">
        <v>2240</v>
      </c>
      <c r="Y1344" s="96" t="s">
        <v>2240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 hidden="1">
      <c r="A1345" s="48">
        <f t="shared" si="326"/>
        <v>1345</v>
      </c>
      <c r="B1345" s="47">
        <f t="shared" si="327"/>
        <v>1312</v>
      </c>
      <c r="C1345" s="93" t="s">
        <v>3771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1377</v>
      </c>
      <c r="K1345" s="96" t="s">
        <v>3785</v>
      </c>
      <c r="L1345" s="17" t="s">
        <v>4771</v>
      </c>
      <c r="M1345" s="55" t="s">
        <v>4830</v>
      </c>
      <c r="N1345" s="55" t="s">
        <v>2240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2240</v>
      </c>
      <c r="X1345" s="96" t="s">
        <v>2240</v>
      </c>
      <c r="Y1345" s="96" t="s">
        <v>2240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 hidden="1">
      <c r="A1346" s="48" t="str">
        <f t="shared" si="326"/>
        <v/>
      </c>
      <c r="B1346" s="47">
        <f t="shared" si="327"/>
        <v>1312.01</v>
      </c>
      <c r="C1346" s="50" t="s">
        <v>2240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 t="s">
        <v>2240</v>
      </c>
      <c r="O1346" s="50"/>
      <c r="P1346" s="54" t="s">
        <v>2240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2240</v>
      </c>
      <c r="X1346" s="78" t="s">
        <v>2240</v>
      </c>
      <c r="Y1346" s="78" t="s">
        <v>2240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 hidden="1">
      <c r="A1347" s="48" t="str">
        <f t="shared" si="326"/>
        <v/>
      </c>
      <c r="B1347" s="47">
        <f t="shared" si="327"/>
        <v>1312.02</v>
      </c>
      <c r="C1347" s="50" t="s">
        <v>2240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 t="s">
        <v>2240</v>
      </c>
      <c r="O1347" s="50"/>
      <c r="P1347" s="54" t="s">
        <v>2240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2240</v>
      </c>
      <c r="X1347" s="78" t="s">
        <v>2240</v>
      </c>
      <c r="Y1347" s="78" t="s">
        <v>2240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 hidden="1">
      <c r="A1348" s="48" t="str">
        <f t="shared" si="326"/>
        <v/>
      </c>
      <c r="B1348" s="47">
        <f t="shared" si="327"/>
        <v>1312.03</v>
      </c>
      <c r="C1348" s="50" t="s">
        <v>2700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 t="s">
        <v>2240</v>
      </c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2240</v>
      </c>
      <c r="X1348" s="78" t="s">
        <v>2240</v>
      </c>
      <c r="Y1348" s="78" t="s">
        <v>2240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 hidden="1">
      <c r="A1349" s="48">
        <f t="shared" si="326"/>
        <v>1349</v>
      </c>
      <c r="B1349" s="47">
        <f t="shared" si="327"/>
        <v>1313</v>
      </c>
      <c r="C1349" s="51" t="s">
        <v>3771</v>
      </c>
      <c r="D1349" s="51" t="s">
        <v>7</v>
      </c>
      <c r="E1349" s="56" t="s">
        <v>1020</v>
      </c>
      <c r="F1349" s="56" t="s">
        <v>1020</v>
      </c>
      <c r="G1349" s="79">
        <v>0</v>
      </c>
      <c r="H1349" s="79">
        <v>0</v>
      </c>
      <c r="I1349" s="150" t="s">
        <v>16</v>
      </c>
      <c r="J1349" s="56" t="s">
        <v>1378</v>
      </c>
      <c r="K1349" s="57" t="s">
        <v>3785</v>
      </c>
      <c r="L1349" s="55" t="s">
        <v>4771</v>
      </c>
      <c r="M1349" s="55" t="s">
        <v>4830</v>
      </c>
      <c r="N1349" s="55" t="s">
        <v>2240</v>
      </c>
      <c r="O1349" s="55"/>
      <c r="P1349" s="54" t="s">
        <v>1406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2240</v>
      </c>
      <c r="X1349" s="57" t="s">
        <v>2240</v>
      </c>
      <c r="Y1349" s="57" t="s">
        <v>2240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 hidden="1">
      <c r="A1350" s="48">
        <f t="shared" si="326"/>
        <v>1350</v>
      </c>
      <c r="B1350" s="47">
        <f t="shared" si="327"/>
        <v>1314</v>
      </c>
      <c r="C1350" s="51" t="s">
        <v>3771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1378</v>
      </c>
      <c r="K1350" s="57" t="s">
        <v>3785</v>
      </c>
      <c r="L1350" s="55" t="s">
        <v>4771</v>
      </c>
      <c r="M1350" s="55" t="s">
        <v>4830</v>
      </c>
      <c r="N1350" s="55" t="s">
        <v>2240</v>
      </c>
      <c r="O1350" s="55"/>
      <c r="P1350" s="54" t="s">
        <v>1412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2240</v>
      </c>
      <c r="X1350" s="57" t="s">
        <v>2240</v>
      </c>
      <c r="Y1350" s="57" t="s">
        <v>2240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 hidden="1">
      <c r="A1351" s="48">
        <f t="shared" si="326"/>
        <v>1351</v>
      </c>
      <c r="B1351" s="47">
        <f t="shared" si="327"/>
        <v>1315</v>
      </c>
      <c r="C1351" s="51" t="s">
        <v>3771</v>
      </c>
      <c r="D1351" s="51" t="s">
        <v>7</v>
      </c>
      <c r="E1351" s="56" t="s">
        <v>2287</v>
      </c>
      <c r="F1351" s="56" t="s">
        <v>2287</v>
      </c>
      <c r="G1351" s="158">
        <v>0</v>
      </c>
      <c r="H1351" s="158">
        <v>0</v>
      </c>
      <c r="I1351" s="150" t="s">
        <v>16</v>
      </c>
      <c r="J1351" s="56" t="s">
        <v>1378</v>
      </c>
      <c r="K1351" s="57" t="s">
        <v>3785</v>
      </c>
      <c r="L1351" s="55" t="s">
        <v>4771</v>
      </c>
      <c r="M1351" s="55" t="s">
        <v>4830</v>
      </c>
      <c r="N1351" s="55" t="s">
        <v>2240</v>
      </c>
      <c r="O1351" s="55"/>
      <c r="P1351" s="54" t="s">
        <v>2282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2240</v>
      </c>
      <c r="X1351" s="57" t="s">
        <v>2240</v>
      </c>
      <c r="Y1351" s="57" t="s">
        <v>2240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 hidden="1">
      <c r="A1352" s="48">
        <f t="shared" si="326"/>
        <v>1352</v>
      </c>
      <c r="B1352" s="47">
        <f t="shared" si="327"/>
        <v>1316</v>
      </c>
      <c r="C1352" s="51" t="s">
        <v>3771</v>
      </c>
      <c r="D1352" s="59" t="s">
        <v>2794</v>
      </c>
      <c r="E1352" s="127" t="s">
        <v>2248</v>
      </c>
      <c r="F1352" s="127" t="s">
        <v>2248</v>
      </c>
      <c r="G1352" s="158">
        <v>0</v>
      </c>
      <c r="H1352" s="158">
        <v>0</v>
      </c>
      <c r="I1352" s="150" t="s">
        <v>16</v>
      </c>
      <c r="J1352" s="56" t="s">
        <v>1378</v>
      </c>
      <c r="K1352" s="57" t="s">
        <v>3785</v>
      </c>
      <c r="L1352" s="55" t="s">
        <v>4771</v>
      </c>
      <c r="M1352" s="55" t="s">
        <v>4830</v>
      </c>
      <c r="N1352" s="55" t="s">
        <v>2240</v>
      </c>
      <c r="O1352" s="55"/>
      <c r="P1352" s="54" t="s">
        <v>1423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2240</v>
      </c>
      <c r="X1352" s="57" t="s">
        <v>2240</v>
      </c>
      <c r="Y1352" s="57" t="s">
        <v>2240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 hidden="1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3771</v>
      </c>
      <c r="D1353" s="59" t="s">
        <v>2794</v>
      </c>
      <c r="E1353" s="75" t="s">
        <v>4895</v>
      </c>
      <c r="F1353" s="75" t="s">
        <v>4895</v>
      </c>
      <c r="G1353" s="158">
        <v>0</v>
      </c>
      <c r="H1353" s="158">
        <v>0</v>
      </c>
      <c r="I1353" s="150" t="s">
        <v>16</v>
      </c>
      <c r="J1353" s="56" t="s">
        <v>1378</v>
      </c>
      <c r="K1353" s="57" t="s">
        <v>3785</v>
      </c>
      <c r="L1353" s="55" t="s">
        <v>4771</v>
      </c>
      <c r="M1353" s="55" t="s">
        <v>4830</v>
      </c>
      <c r="N1353" s="55" t="s">
        <v>2240</v>
      </c>
      <c r="O1353" s="55"/>
      <c r="P1353" s="54" t="s">
        <v>1437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2240</v>
      </c>
      <c r="X1353" s="57" t="s">
        <v>2240</v>
      </c>
      <c r="Y1353" s="57" t="s">
        <v>2240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 hidden="1">
      <c r="A1354" s="48">
        <f t="shared" si="360"/>
        <v>1354</v>
      </c>
      <c r="B1354" s="47">
        <f t="shared" si="361"/>
        <v>1318</v>
      </c>
      <c r="C1354" s="51" t="s">
        <v>3771</v>
      </c>
      <c r="D1354" s="59" t="s">
        <v>2794</v>
      </c>
      <c r="E1354" s="127" t="s">
        <v>1039</v>
      </c>
      <c r="F1354" s="127" t="s">
        <v>1040</v>
      </c>
      <c r="G1354" s="158">
        <v>0</v>
      </c>
      <c r="H1354" s="158">
        <v>0</v>
      </c>
      <c r="I1354" s="150" t="s">
        <v>16</v>
      </c>
      <c r="J1354" s="56" t="s">
        <v>1378</v>
      </c>
      <c r="K1354" s="57" t="s">
        <v>3785</v>
      </c>
      <c r="L1354" s="55" t="s">
        <v>4771</v>
      </c>
      <c r="M1354" s="55" t="s">
        <v>4830</v>
      </c>
      <c r="N1354" s="55" t="s">
        <v>2240</v>
      </c>
      <c r="O1354" s="51" t="s">
        <v>1386</v>
      </c>
      <c r="P1354" s="54" t="s">
        <v>1447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2240</v>
      </c>
      <c r="X1354" s="57" t="s">
        <v>2240</v>
      </c>
      <c r="Y1354" s="57" t="s">
        <v>2240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 hidden="1">
      <c r="A1355" s="48">
        <f t="shared" si="360"/>
        <v>1355</v>
      </c>
      <c r="B1355" s="47">
        <f t="shared" si="361"/>
        <v>1319</v>
      </c>
      <c r="C1355" s="51" t="s">
        <v>3771</v>
      </c>
      <c r="D1355" s="51" t="s">
        <v>7</v>
      </c>
      <c r="E1355" s="127" t="s">
        <v>1043</v>
      </c>
      <c r="F1355" s="127" t="s">
        <v>1043</v>
      </c>
      <c r="G1355" s="158">
        <v>0</v>
      </c>
      <c r="H1355" s="158">
        <v>0</v>
      </c>
      <c r="I1355" s="150" t="s">
        <v>16</v>
      </c>
      <c r="J1355" s="56" t="s">
        <v>1378</v>
      </c>
      <c r="K1355" s="57" t="s">
        <v>3785</v>
      </c>
      <c r="L1355" s="55" t="s">
        <v>4771</v>
      </c>
      <c r="M1355" s="55" t="s">
        <v>4830</v>
      </c>
      <c r="N1355" s="55" t="s">
        <v>2240</v>
      </c>
      <c r="O1355" s="55"/>
      <c r="P1355" s="54" t="s">
        <v>1456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2240</v>
      </c>
      <c r="X1355" s="57" t="s">
        <v>2240</v>
      </c>
      <c r="Y1355" s="57" t="s">
        <v>2240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 hidden="1">
      <c r="A1356" s="48">
        <f t="shared" si="360"/>
        <v>1356</v>
      </c>
      <c r="B1356" s="47">
        <f t="shared" si="361"/>
        <v>1320</v>
      </c>
      <c r="C1356" s="51" t="s">
        <v>3771</v>
      </c>
      <c r="D1356" s="51" t="s">
        <v>7</v>
      </c>
      <c r="E1356" s="127" t="s">
        <v>1047</v>
      </c>
      <c r="F1356" s="127" t="s">
        <v>1047</v>
      </c>
      <c r="G1356" s="158">
        <v>0</v>
      </c>
      <c r="H1356" s="158">
        <v>0</v>
      </c>
      <c r="I1356" s="150" t="s">
        <v>16</v>
      </c>
      <c r="J1356" s="56" t="s">
        <v>1378</v>
      </c>
      <c r="K1356" s="57" t="s">
        <v>3785</v>
      </c>
      <c r="L1356" s="55" t="s">
        <v>4771</v>
      </c>
      <c r="M1356" s="55" t="s">
        <v>4830</v>
      </c>
      <c r="N1356" s="55" t="s">
        <v>2240</v>
      </c>
      <c r="O1356" s="55"/>
      <c r="P1356" s="54" t="s">
        <v>1460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2240</v>
      </c>
      <c r="X1356" s="57" t="s">
        <v>2240</v>
      </c>
      <c r="Y1356" s="57" t="s">
        <v>2240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 hidden="1">
      <c r="A1357" s="48">
        <f t="shared" si="360"/>
        <v>1357</v>
      </c>
      <c r="B1357" s="47">
        <f t="shared" si="361"/>
        <v>1321</v>
      </c>
      <c r="C1357" s="51" t="s">
        <v>3771</v>
      </c>
      <c r="D1357" s="51" t="s">
        <v>7</v>
      </c>
      <c r="E1357" s="127" t="s">
        <v>1051</v>
      </c>
      <c r="F1357" s="127" t="s">
        <v>1051</v>
      </c>
      <c r="G1357" s="158">
        <v>0</v>
      </c>
      <c r="H1357" s="158">
        <v>0</v>
      </c>
      <c r="I1357" s="150" t="s">
        <v>16</v>
      </c>
      <c r="J1357" s="56" t="s">
        <v>1378</v>
      </c>
      <c r="K1357" s="57" t="s">
        <v>3785</v>
      </c>
      <c r="L1357" s="55" t="s">
        <v>4771</v>
      </c>
      <c r="M1357" s="55" t="s">
        <v>4830</v>
      </c>
      <c r="N1357" s="55" t="s">
        <v>2240</v>
      </c>
      <c r="O1357" s="55"/>
      <c r="P1357" s="54" t="s">
        <v>1467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2240</v>
      </c>
      <c r="X1357" s="57" t="s">
        <v>2240</v>
      </c>
      <c r="Y1357" s="57" t="s">
        <v>2240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 hidden="1">
      <c r="A1358" s="48">
        <f t="shared" si="360"/>
        <v>1358</v>
      </c>
      <c r="B1358" s="47">
        <f t="shared" si="361"/>
        <v>1322</v>
      </c>
      <c r="C1358" s="51" t="s">
        <v>3771</v>
      </c>
      <c r="D1358" s="59" t="s">
        <v>2794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1378</v>
      </c>
      <c r="K1358" s="57" t="s">
        <v>3785</v>
      </c>
      <c r="L1358" s="55" t="s">
        <v>4771</v>
      </c>
      <c r="M1358" s="55" t="s">
        <v>4830</v>
      </c>
      <c r="N1358" s="55" t="s">
        <v>2240</v>
      </c>
      <c r="O1358" s="51" t="s">
        <v>2292</v>
      </c>
      <c r="P1358" s="54" t="s">
        <v>2290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2240</v>
      </c>
      <c r="X1358" s="57" t="s">
        <v>2240</v>
      </c>
      <c r="Y1358" s="57" t="s">
        <v>2240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 hidden="1">
      <c r="A1359" s="48">
        <f t="shared" si="360"/>
        <v>1359</v>
      </c>
      <c r="B1359" s="47">
        <f t="shared" si="361"/>
        <v>1323</v>
      </c>
      <c r="C1359" s="51" t="s">
        <v>3771</v>
      </c>
      <c r="D1359" s="51" t="s">
        <v>7</v>
      </c>
      <c r="E1359" s="127" t="s">
        <v>1060</v>
      </c>
      <c r="F1359" s="127" t="s">
        <v>1060</v>
      </c>
      <c r="G1359" s="158">
        <v>0</v>
      </c>
      <c r="H1359" s="158">
        <v>0</v>
      </c>
      <c r="I1359" s="150" t="s">
        <v>16</v>
      </c>
      <c r="J1359" s="56" t="s">
        <v>1378</v>
      </c>
      <c r="K1359" s="57" t="s">
        <v>3785</v>
      </c>
      <c r="L1359" s="55" t="s">
        <v>4771</v>
      </c>
      <c r="M1359" s="55" t="s">
        <v>4830</v>
      </c>
      <c r="N1359" s="55" t="s">
        <v>2240</v>
      </c>
      <c r="O1359" s="55"/>
      <c r="P1359" s="54" t="s">
        <v>1479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2240</v>
      </c>
      <c r="X1359" s="57" t="s">
        <v>2240</v>
      </c>
      <c r="Y1359" s="57" t="s">
        <v>2240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 hidden="1">
      <c r="A1360" s="48">
        <f t="shared" si="360"/>
        <v>1360</v>
      </c>
      <c r="B1360" s="47">
        <f t="shared" si="361"/>
        <v>1324</v>
      </c>
      <c r="C1360" s="51" t="s">
        <v>3771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1378</v>
      </c>
      <c r="K1360" s="57" t="s">
        <v>3785</v>
      </c>
      <c r="L1360" s="55" t="s">
        <v>4771</v>
      </c>
      <c r="M1360" s="55" t="s">
        <v>4830</v>
      </c>
      <c r="N1360" s="55" t="s">
        <v>2240</v>
      </c>
      <c r="O1360" s="55"/>
      <c r="P1360" s="54" t="s">
        <v>1480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2240</v>
      </c>
      <c r="X1360" s="57" t="s">
        <v>2240</v>
      </c>
      <c r="Y1360" s="57" t="s">
        <v>2240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 hidden="1">
      <c r="A1361" s="48">
        <f t="shared" si="360"/>
        <v>1361</v>
      </c>
      <c r="B1361" s="47">
        <f t="shared" si="361"/>
        <v>1325</v>
      </c>
      <c r="C1361" s="51" t="s">
        <v>3771</v>
      </c>
      <c r="D1361" s="51" t="s">
        <v>7</v>
      </c>
      <c r="E1361" s="127" t="s">
        <v>1064</v>
      </c>
      <c r="F1361" s="127" t="s">
        <v>1064</v>
      </c>
      <c r="G1361" s="158">
        <v>0</v>
      </c>
      <c r="H1361" s="158">
        <v>0</v>
      </c>
      <c r="I1361" s="150" t="s">
        <v>16</v>
      </c>
      <c r="J1361" s="56" t="s">
        <v>1378</v>
      </c>
      <c r="K1361" s="57" t="s">
        <v>3785</v>
      </c>
      <c r="L1361" s="55" t="s">
        <v>4771</v>
      </c>
      <c r="M1361" s="55" t="s">
        <v>4830</v>
      </c>
      <c r="N1361" s="55" t="s">
        <v>2240</v>
      </c>
      <c r="O1361" s="55"/>
      <c r="P1361" s="54" t="s">
        <v>1486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2240</v>
      </c>
      <c r="X1361" s="57" t="s">
        <v>2240</v>
      </c>
      <c r="Y1361" s="57" t="s">
        <v>2240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 hidden="1">
      <c r="A1362" s="48">
        <f t="shared" si="360"/>
        <v>1362</v>
      </c>
      <c r="B1362" s="47">
        <f t="shared" si="361"/>
        <v>1326</v>
      </c>
      <c r="C1362" s="51" t="s">
        <v>3771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1378</v>
      </c>
      <c r="K1362" s="57" t="s">
        <v>3785</v>
      </c>
      <c r="L1362" s="55" t="s">
        <v>4771</v>
      </c>
      <c r="M1362" s="55" t="s">
        <v>4830</v>
      </c>
      <c r="N1362" s="55" t="s">
        <v>2240</v>
      </c>
      <c r="O1362" s="55"/>
      <c r="P1362" s="54" t="s">
        <v>4553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2240</v>
      </c>
      <c r="X1362" s="57" t="s">
        <v>2240</v>
      </c>
      <c r="Y1362" s="57" t="s">
        <v>2240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 hidden="1">
      <c r="A1363" s="48">
        <f t="shared" si="360"/>
        <v>1363</v>
      </c>
      <c r="B1363" s="47">
        <f t="shared" si="361"/>
        <v>1327</v>
      </c>
      <c r="C1363" s="51" t="s">
        <v>3771</v>
      </c>
      <c r="D1363" s="51" t="s">
        <v>7</v>
      </c>
      <c r="E1363" s="127" t="s">
        <v>1083</v>
      </c>
      <c r="F1363" s="127" t="s">
        <v>1083</v>
      </c>
      <c r="G1363" s="158">
        <v>0</v>
      </c>
      <c r="H1363" s="158">
        <v>0</v>
      </c>
      <c r="I1363" s="150" t="s">
        <v>16</v>
      </c>
      <c r="J1363" s="56" t="s">
        <v>1378</v>
      </c>
      <c r="K1363" s="57" t="s">
        <v>3785</v>
      </c>
      <c r="L1363" s="55" t="s">
        <v>4771</v>
      </c>
      <c r="M1363" s="55" t="s">
        <v>4830</v>
      </c>
      <c r="N1363" s="55" t="s">
        <v>2240</v>
      </c>
      <c r="O1363" s="55"/>
      <c r="P1363" s="54" t="s">
        <v>1519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2240</v>
      </c>
      <c r="X1363" s="57" t="s">
        <v>2240</v>
      </c>
      <c r="Y1363" s="57" t="s">
        <v>2240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 hidden="1">
      <c r="A1364" s="48">
        <f t="shared" si="360"/>
        <v>1364</v>
      </c>
      <c r="B1364" s="47">
        <f t="shared" si="361"/>
        <v>1328</v>
      </c>
      <c r="C1364" s="51" t="s">
        <v>3771</v>
      </c>
      <c r="D1364" s="51" t="s">
        <v>7</v>
      </c>
      <c r="E1364" s="127" t="s">
        <v>1093</v>
      </c>
      <c r="F1364" s="127" t="s">
        <v>1093</v>
      </c>
      <c r="G1364" s="158">
        <v>0</v>
      </c>
      <c r="H1364" s="158">
        <v>0</v>
      </c>
      <c r="I1364" s="150" t="s">
        <v>16</v>
      </c>
      <c r="J1364" s="56" t="s">
        <v>1378</v>
      </c>
      <c r="K1364" s="57" t="s">
        <v>3785</v>
      </c>
      <c r="L1364" s="55" t="s">
        <v>4771</v>
      </c>
      <c r="M1364" s="55" t="s">
        <v>4830</v>
      </c>
      <c r="N1364" s="55" t="s">
        <v>2240</v>
      </c>
      <c r="O1364" s="55"/>
      <c r="P1364" s="54" t="s">
        <v>1528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2240</v>
      </c>
      <c r="X1364" s="57" t="s">
        <v>2240</v>
      </c>
      <c r="Y1364" s="57" t="s">
        <v>2240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 hidden="1">
      <c r="A1365" s="48">
        <f t="shared" si="360"/>
        <v>1365</v>
      </c>
      <c r="B1365" s="47">
        <f t="shared" si="361"/>
        <v>1329</v>
      </c>
      <c r="C1365" s="51" t="s">
        <v>3771</v>
      </c>
      <c r="D1365" s="59" t="s">
        <v>2794</v>
      </c>
      <c r="E1365" s="127" t="s">
        <v>2246</v>
      </c>
      <c r="F1365" s="127" t="s">
        <v>2246</v>
      </c>
      <c r="G1365" s="158">
        <v>0</v>
      </c>
      <c r="H1365" s="158">
        <v>0</v>
      </c>
      <c r="I1365" s="150" t="s">
        <v>16</v>
      </c>
      <c r="J1365" s="56" t="s">
        <v>1378</v>
      </c>
      <c r="K1365" s="57" t="s">
        <v>3785</v>
      </c>
      <c r="L1365" s="55" t="s">
        <v>4771</v>
      </c>
      <c r="M1365" s="55" t="s">
        <v>4830</v>
      </c>
      <c r="N1365" s="55" t="s">
        <v>2240</v>
      </c>
      <c r="O1365" s="55"/>
      <c r="P1365" s="54" t="s">
        <v>1538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2240</v>
      </c>
      <c r="X1365" s="57" t="s">
        <v>2240</v>
      </c>
      <c r="Y1365" s="57" t="s">
        <v>2240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 hidden="1">
      <c r="A1366" s="48">
        <f t="shared" si="360"/>
        <v>1366</v>
      </c>
      <c r="B1366" s="47">
        <f t="shared" si="361"/>
        <v>1330</v>
      </c>
      <c r="C1366" s="51" t="s">
        <v>3771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1378</v>
      </c>
      <c r="K1366" s="57" t="s">
        <v>3785</v>
      </c>
      <c r="L1366" s="55" t="s">
        <v>4771</v>
      </c>
      <c r="M1366" s="55" t="s">
        <v>4830</v>
      </c>
      <c r="N1366" s="55" t="s">
        <v>2240</v>
      </c>
      <c r="O1366" s="55"/>
      <c r="P1366" s="54" t="s">
        <v>1541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2240</v>
      </c>
      <c r="X1366" s="57" t="s">
        <v>2240</v>
      </c>
      <c r="Y1366" s="57" t="s">
        <v>2240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 hidden="1">
      <c r="A1367" s="48">
        <f t="shared" si="360"/>
        <v>1367</v>
      </c>
      <c r="B1367" s="47">
        <f t="shared" si="361"/>
        <v>1331</v>
      </c>
      <c r="C1367" s="51" t="s">
        <v>3771</v>
      </c>
      <c r="D1367" s="51" t="s">
        <v>7</v>
      </c>
      <c r="E1367" s="127" t="s">
        <v>1098</v>
      </c>
      <c r="F1367" s="127" t="s">
        <v>1098</v>
      </c>
      <c r="G1367" s="158">
        <v>0</v>
      </c>
      <c r="H1367" s="158">
        <v>0</v>
      </c>
      <c r="I1367" s="150" t="s">
        <v>16</v>
      </c>
      <c r="J1367" s="56" t="s">
        <v>1378</v>
      </c>
      <c r="K1367" s="57" t="s">
        <v>3785</v>
      </c>
      <c r="L1367" s="55" t="s">
        <v>4771</v>
      </c>
      <c r="M1367" s="55" t="s">
        <v>4830</v>
      </c>
      <c r="N1367" s="55" t="s">
        <v>2240</v>
      </c>
      <c r="O1367" s="55"/>
      <c r="P1367" s="54" t="s">
        <v>1550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2240</v>
      </c>
      <c r="X1367" s="57" t="s">
        <v>2240</v>
      </c>
      <c r="Y1367" s="57" t="s">
        <v>2240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 hidden="1">
      <c r="A1368" s="48">
        <f t="shared" si="360"/>
        <v>1368</v>
      </c>
      <c r="B1368" s="47">
        <f t="shared" si="361"/>
        <v>1332</v>
      </c>
      <c r="C1368" s="51" t="s">
        <v>3771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1378</v>
      </c>
      <c r="K1368" s="57" t="s">
        <v>3785</v>
      </c>
      <c r="L1368" s="55" t="s">
        <v>4771</v>
      </c>
      <c r="M1368" s="55" t="s">
        <v>4830</v>
      </c>
      <c r="N1368" s="55" t="s">
        <v>2240</v>
      </c>
      <c r="O1368" s="55"/>
      <c r="P1368" s="54" t="s">
        <v>2283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2240</v>
      </c>
      <c r="X1368" s="57" t="s">
        <v>2240</v>
      </c>
      <c r="Y1368" s="57" t="s">
        <v>2240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 hidden="1">
      <c r="A1369" s="48">
        <f t="shared" si="360"/>
        <v>1369</v>
      </c>
      <c r="B1369" s="47">
        <f t="shared" si="361"/>
        <v>1333</v>
      </c>
      <c r="C1369" s="51" t="s">
        <v>3771</v>
      </c>
      <c r="D1369" s="51" t="s">
        <v>7</v>
      </c>
      <c r="E1369" s="75" t="s">
        <v>4893</v>
      </c>
      <c r="F1369" s="75" t="s">
        <v>4893</v>
      </c>
      <c r="G1369" s="158">
        <v>0</v>
      </c>
      <c r="H1369" s="158">
        <v>0</v>
      </c>
      <c r="I1369" s="150" t="s">
        <v>16</v>
      </c>
      <c r="J1369" s="56" t="s">
        <v>1378</v>
      </c>
      <c r="K1369" s="57" t="s">
        <v>3785</v>
      </c>
      <c r="L1369" s="55" t="s">
        <v>4771</v>
      </c>
      <c r="M1369" s="55" t="s">
        <v>4830</v>
      </c>
      <c r="N1369" s="55" t="s">
        <v>2240</v>
      </c>
      <c r="O1369" s="55"/>
      <c r="P1369" s="54" t="s">
        <v>1552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2240</v>
      </c>
      <c r="X1369" s="57" t="s">
        <v>2240</v>
      </c>
      <c r="Y1369" s="57" t="s">
        <v>2240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 hidden="1">
      <c r="A1370" s="48">
        <f t="shared" si="360"/>
        <v>1370</v>
      </c>
      <c r="B1370" s="47">
        <f t="shared" si="361"/>
        <v>1334</v>
      </c>
      <c r="C1370" s="51" t="s">
        <v>3771</v>
      </c>
      <c r="D1370" s="51" t="s">
        <v>7</v>
      </c>
      <c r="E1370" s="127" t="s">
        <v>1099</v>
      </c>
      <c r="F1370" s="127" t="s">
        <v>1099</v>
      </c>
      <c r="G1370" s="158">
        <v>0</v>
      </c>
      <c r="H1370" s="158">
        <v>0</v>
      </c>
      <c r="I1370" s="150" t="s">
        <v>16</v>
      </c>
      <c r="J1370" s="56" t="s">
        <v>1378</v>
      </c>
      <c r="K1370" s="57" t="s">
        <v>3785</v>
      </c>
      <c r="L1370" s="55" t="s">
        <v>4771</v>
      </c>
      <c r="M1370" s="55" t="s">
        <v>4830</v>
      </c>
      <c r="N1370" s="55" t="s">
        <v>2240</v>
      </c>
      <c r="O1370" s="55"/>
      <c r="P1370" s="54" t="s">
        <v>1553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2240</v>
      </c>
      <c r="X1370" s="57" t="s">
        <v>2240</v>
      </c>
      <c r="Y1370" s="57" t="s">
        <v>2240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 hidden="1">
      <c r="A1371" s="48">
        <f t="shared" si="360"/>
        <v>1371</v>
      </c>
      <c r="B1371" s="47">
        <f t="shared" si="361"/>
        <v>1335</v>
      </c>
      <c r="C1371" s="51" t="s">
        <v>3771</v>
      </c>
      <c r="D1371" s="51" t="s">
        <v>7</v>
      </c>
      <c r="E1371" s="75" t="s">
        <v>519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1378</v>
      </c>
      <c r="K1371" s="57" t="s">
        <v>3785</v>
      </c>
      <c r="L1371" s="55" t="s">
        <v>4771</v>
      </c>
      <c r="M1371" s="55" t="s">
        <v>4830</v>
      </c>
      <c r="N1371" s="55" t="s">
        <v>2240</v>
      </c>
      <c r="O1371" s="55"/>
      <c r="P1371" s="54" t="s">
        <v>1571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2240</v>
      </c>
      <c r="X1371" s="57" t="s">
        <v>2240</v>
      </c>
      <c r="Y1371" s="57" t="s">
        <v>2240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 hidden="1">
      <c r="A1372" s="48">
        <f t="shared" si="360"/>
        <v>1372</v>
      </c>
      <c r="B1372" s="47">
        <f t="shared" si="361"/>
        <v>1336</v>
      </c>
      <c r="C1372" s="51" t="s">
        <v>3771</v>
      </c>
      <c r="D1372" s="51" t="s">
        <v>7</v>
      </c>
      <c r="E1372" s="75" t="s">
        <v>519</v>
      </c>
      <c r="F1372" s="127" t="s">
        <v>1107</v>
      </c>
      <c r="G1372" s="158">
        <v>0</v>
      </c>
      <c r="H1372" s="158">
        <v>0</v>
      </c>
      <c r="I1372" s="150" t="s">
        <v>16</v>
      </c>
      <c r="J1372" s="56" t="s">
        <v>1378</v>
      </c>
      <c r="K1372" s="57" t="s">
        <v>3785</v>
      </c>
      <c r="L1372" s="55" t="s">
        <v>4771</v>
      </c>
      <c r="M1372" s="55" t="s">
        <v>4830</v>
      </c>
      <c r="N1372" s="55" t="s">
        <v>2240</v>
      </c>
      <c r="O1372" s="55"/>
      <c r="P1372" s="54" t="s">
        <v>1572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2240</v>
      </c>
      <c r="X1372" s="57" t="s">
        <v>2240</v>
      </c>
      <c r="Y1372" s="57" t="s">
        <v>2240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 hidden="1">
      <c r="A1373" s="48">
        <f t="shared" si="360"/>
        <v>1373</v>
      </c>
      <c r="B1373" s="47">
        <f t="shared" si="361"/>
        <v>1337</v>
      </c>
      <c r="C1373" s="51" t="s">
        <v>3771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1378</v>
      </c>
      <c r="K1373" s="57" t="s">
        <v>3785</v>
      </c>
      <c r="L1373" s="55" t="s">
        <v>4771</v>
      </c>
      <c r="M1373" s="55" t="s">
        <v>4830</v>
      </c>
      <c r="N1373" s="55" t="s">
        <v>2240</v>
      </c>
      <c r="O1373" s="55"/>
      <c r="P1373" s="54" t="s">
        <v>1575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2240</v>
      </c>
      <c r="X1373" s="57" t="s">
        <v>2240</v>
      </c>
      <c r="Y1373" s="57" t="s">
        <v>2240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 hidden="1">
      <c r="A1374" s="48">
        <f t="shared" si="360"/>
        <v>1374</v>
      </c>
      <c r="B1374" s="47">
        <f t="shared" si="361"/>
        <v>1338</v>
      </c>
      <c r="C1374" s="51" t="s">
        <v>3771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1378</v>
      </c>
      <c r="K1374" s="57" t="s">
        <v>3785</v>
      </c>
      <c r="L1374" s="55" t="s">
        <v>4771</v>
      </c>
      <c r="M1374" s="55" t="s">
        <v>4830</v>
      </c>
      <c r="N1374" s="55" t="s">
        <v>2240</v>
      </c>
      <c r="O1374" s="55"/>
      <c r="P1374" s="54" t="s">
        <v>2284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2240</v>
      </c>
      <c r="X1374" s="57" t="s">
        <v>2240</v>
      </c>
      <c r="Y1374" s="57" t="s">
        <v>2240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 hidden="1">
      <c r="A1375" s="48">
        <f t="shared" si="360"/>
        <v>1375</v>
      </c>
      <c r="B1375" s="47">
        <f t="shared" si="361"/>
        <v>1339</v>
      </c>
      <c r="C1375" s="51" t="s">
        <v>3771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1378</v>
      </c>
      <c r="K1375" s="57" t="s">
        <v>3785</v>
      </c>
      <c r="L1375" s="55" t="s">
        <v>4771</v>
      </c>
      <c r="M1375" s="55" t="s">
        <v>4830</v>
      </c>
      <c r="N1375" s="55" t="s">
        <v>2240</v>
      </c>
      <c r="O1375" s="55"/>
      <c r="P1375" s="54" t="s">
        <v>1611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2240</v>
      </c>
      <c r="X1375" s="57" t="s">
        <v>2240</v>
      </c>
      <c r="Y1375" s="57" t="s">
        <v>2240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 hidden="1">
      <c r="A1376" s="48">
        <f t="shared" si="360"/>
        <v>1376</v>
      </c>
      <c r="B1376" s="47">
        <f t="shared" si="361"/>
        <v>1340</v>
      </c>
      <c r="C1376" s="51" t="s">
        <v>3771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1378</v>
      </c>
      <c r="K1376" s="57" t="s">
        <v>3785</v>
      </c>
      <c r="L1376" s="55" t="s">
        <v>4771</v>
      </c>
      <c r="M1376" s="55" t="s">
        <v>4830</v>
      </c>
      <c r="N1376" s="55" t="s">
        <v>2240</v>
      </c>
      <c r="O1376" s="55"/>
      <c r="P1376" s="54" t="s">
        <v>1613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2686</v>
      </c>
      <c r="X1376" s="57" t="s">
        <v>2240</v>
      </c>
      <c r="Y1376" s="57" t="s">
        <v>2240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 hidden="1">
      <c r="A1377" s="48">
        <f t="shared" si="360"/>
        <v>1377</v>
      </c>
      <c r="B1377" s="47">
        <f t="shared" si="361"/>
        <v>1341</v>
      </c>
      <c r="C1377" s="51" t="s">
        <v>3771</v>
      </c>
      <c r="D1377" s="51" t="s">
        <v>7</v>
      </c>
      <c r="E1377" s="127" t="s">
        <v>1126</v>
      </c>
      <c r="F1377" s="127" t="s">
        <v>1126</v>
      </c>
      <c r="G1377" s="158">
        <v>0</v>
      </c>
      <c r="H1377" s="158">
        <v>0</v>
      </c>
      <c r="I1377" s="150" t="s">
        <v>16</v>
      </c>
      <c r="J1377" s="56" t="s">
        <v>1378</v>
      </c>
      <c r="K1377" s="57" t="s">
        <v>3785</v>
      </c>
      <c r="L1377" s="55" t="s">
        <v>4771</v>
      </c>
      <c r="M1377" s="55" t="s">
        <v>4830</v>
      </c>
      <c r="N1377" s="55" t="s">
        <v>2240</v>
      </c>
      <c r="O1377" s="55"/>
      <c r="P1377" s="54" t="s">
        <v>1624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2240</v>
      </c>
      <c r="X1377" s="57" t="s">
        <v>2240</v>
      </c>
      <c r="Y1377" s="57" t="s">
        <v>2240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 hidden="1">
      <c r="A1378" s="48">
        <f t="shared" si="360"/>
        <v>1378</v>
      </c>
      <c r="B1378" s="47">
        <f t="shared" si="361"/>
        <v>1342</v>
      </c>
      <c r="C1378" s="51" t="s">
        <v>3771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1378</v>
      </c>
      <c r="K1378" s="57" t="s">
        <v>3785</v>
      </c>
      <c r="L1378" s="55" t="s">
        <v>4771</v>
      </c>
      <c r="M1378" s="55" t="s">
        <v>4830</v>
      </c>
      <c r="N1378" s="55" t="s">
        <v>2240</v>
      </c>
      <c r="O1378" s="55"/>
      <c r="P1378" s="54" t="s">
        <v>1677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2240</v>
      </c>
      <c r="X1378" s="57" t="s">
        <v>2240</v>
      </c>
      <c r="Y1378" s="57" t="s">
        <v>2240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 hidden="1">
      <c r="A1379" s="48">
        <f t="shared" si="360"/>
        <v>1379</v>
      </c>
      <c r="B1379" s="47">
        <f t="shared" si="361"/>
        <v>1343</v>
      </c>
      <c r="C1379" s="51" t="s">
        <v>3771</v>
      </c>
      <c r="D1379" s="51" t="s">
        <v>7</v>
      </c>
      <c r="E1379" s="127" t="s">
        <v>1149</v>
      </c>
      <c r="F1379" s="127" t="s">
        <v>1149</v>
      </c>
      <c r="G1379" s="158">
        <v>0</v>
      </c>
      <c r="H1379" s="158">
        <v>0</v>
      </c>
      <c r="I1379" s="150" t="s">
        <v>16</v>
      </c>
      <c r="J1379" s="56" t="s">
        <v>1378</v>
      </c>
      <c r="K1379" s="57" t="s">
        <v>3785</v>
      </c>
      <c r="L1379" s="55" t="s">
        <v>4771</v>
      </c>
      <c r="M1379" s="55" t="s">
        <v>4830</v>
      </c>
      <c r="N1379" s="55" t="s">
        <v>2240</v>
      </c>
      <c r="O1379" s="55"/>
      <c r="P1379" s="54" t="s">
        <v>1684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2240</v>
      </c>
      <c r="X1379" s="57" t="s">
        <v>2240</v>
      </c>
      <c r="Y1379" s="57" t="s">
        <v>2240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 hidden="1">
      <c r="A1380" s="48">
        <f t="shared" si="360"/>
        <v>1380</v>
      </c>
      <c r="B1380" s="47">
        <f t="shared" si="361"/>
        <v>1344</v>
      </c>
      <c r="C1380" s="51" t="s">
        <v>3771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1378</v>
      </c>
      <c r="K1380" s="57" t="s">
        <v>3785</v>
      </c>
      <c r="L1380" s="55" t="s">
        <v>4771</v>
      </c>
      <c r="M1380" s="55" t="s">
        <v>4830</v>
      </c>
      <c r="N1380" s="55" t="s">
        <v>2240</v>
      </c>
      <c r="O1380" s="55"/>
      <c r="P1380" s="54" t="s">
        <v>1686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2240</v>
      </c>
      <c r="X1380" s="57" t="s">
        <v>2240</v>
      </c>
      <c r="Y1380" s="57" t="s">
        <v>2240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 hidden="1">
      <c r="A1381" s="48">
        <f t="shared" si="360"/>
        <v>1381</v>
      </c>
      <c r="B1381" s="47">
        <f t="shared" si="361"/>
        <v>1345</v>
      </c>
      <c r="C1381" s="51" t="s">
        <v>3771</v>
      </c>
      <c r="D1381" s="51" t="s">
        <v>7</v>
      </c>
      <c r="E1381" s="127" t="s">
        <v>1155</v>
      </c>
      <c r="F1381" s="127" t="s">
        <v>1155</v>
      </c>
      <c r="G1381" s="158">
        <v>0</v>
      </c>
      <c r="H1381" s="158">
        <v>0</v>
      </c>
      <c r="I1381" s="150" t="s">
        <v>16</v>
      </c>
      <c r="J1381" s="56" t="s">
        <v>1378</v>
      </c>
      <c r="K1381" s="57" t="s">
        <v>3785</v>
      </c>
      <c r="L1381" s="55" t="s">
        <v>4771</v>
      </c>
      <c r="M1381" s="55" t="s">
        <v>4830</v>
      </c>
      <c r="N1381" s="55" t="s">
        <v>2240</v>
      </c>
      <c r="O1381" s="55"/>
      <c r="P1381" s="54" t="s">
        <v>1691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2240</v>
      </c>
      <c r="X1381" s="57" t="s">
        <v>2240</v>
      </c>
      <c r="Y1381" s="57" t="s">
        <v>2240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 hidden="1">
      <c r="A1382" s="48">
        <f t="shared" si="360"/>
        <v>1382</v>
      </c>
      <c r="B1382" s="47">
        <f t="shared" si="361"/>
        <v>1346</v>
      </c>
      <c r="C1382" s="51" t="s">
        <v>3771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1378</v>
      </c>
      <c r="K1382" s="57" t="s">
        <v>3785</v>
      </c>
      <c r="L1382" s="55" t="s">
        <v>4771</v>
      </c>
      <c r="M1382" s="55" t="s">
        <v>4830</v>
      </c>
      <c r="N1382" s="55" t="s">
        <v>2240</v>
      </c>
      <c r="O1382" s="55"/>
      <c r="P1382" s="54" t="s">
        <v>1698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2240</v>
      </c>
      <c r="X1382" s="57" t="s">
        <v>2240</v>
      </c>
      <c r="Y1382" s="57" t="s">
        <v>2240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 hidden="1">
      <c r="A1383" s="48">
        <f t="shared" si="360"/>
        <v>1383</v>
      </c>
      <c r="B1383" s="47">
        <f t="shared" si="361"/>
        <v>1347</v>
      </c>
      <c r="C1383" s="51" t="s">
        <v>3771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1378</v>
      </c>
      <c r="K1383" s="57" t="s">
        <v>3785</v>
      </c>
      <c r="L1383" s="55" t="s">
        <v>4771</v>
      </c>
      <c r="M1383" s="55" t="s">
        <v>4830</v>
      </c>
      <c r="N1383" s="55" t="s">
        <v>2240</v>
      </c>
      <c r="O1383" s="55"/>
      <c r="P1383" s="54" t="s">
        <v>2540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2240</v>
      </c>
      <c r="X1383" s="57" t="s">
        <v>2240</v>
      </c>
      <c r="Y1383" s="57" t="s">
        <v>2240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 hidden="1">
      <c r="A1384" s="48">
        <f t="shared" si="360"/>
        <v>1384</v>
      </c>
      <c r="B1384" s="47">
        <f t="shared" si="361"/>
        <v>1348</v>
      </c>
      <c r="C1384" s="51" t="s">
        <v>3771</v>
      </c>
      <c r="D1384" s="51" t="s">
        <v>7</v>
      </c>
      <c r="E1384" s="115" t="s">
        <v>1166</v>
      </c>
      <c r="F1384" s="115" t="s">
        <v>1166</v>
      </c>
      <c r="G1384" s="64">
        <v>0</v>
      </c>
      <c r="H1384" s="64">
        <v>0</v>
      </c>
      <c r="I1384" s="150" t="s">
        <v>16</v>
      </c>
      <c r="J1384" s="56" t="s">
        <v>1378</v>
      </c>
      <c r="K1384" s="57" t="s">
        <v>3785</v>
      </c>
      <c r="L1384" s="55" t="s">
        <v>4771</v>
      </c>
      <c r="M1384" s="55" t="s">
        <v>4830</v>
      </c>
      <c r="N1384" s="55" t="s">
        <v>2240</v>
      </c>
      <c r="O1384" s="55"/>
      <c r="P1384" s="54" t="s">
        <v>2541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2240</v>
      </c>
      <c r="X1384" s="57" t="s">
        <v>2240</v>
      </c>
      <c r="Y1384" s="57" t="s">
        <v>2240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 hidden="1">
      <c r="A1385" s="48">
        <f t="shared" si="360"/>
        <v>1385</v>
      </c>
      <c r="B1385" s="47">
        <f t="shared" si="361"/>
        <v>1349</v>
      </c>
      <c r="C1385" s="51" t="s">
        <v>3771</v>
      </c>
      <c r="D1385" s="59" t="s">
        <v>2794</v>
      </c>
      <c r="E1385" s="127" t="s">
        <v>208</v>
      </c>
      <c r="F1385" s="127" t="s">
        <v>2258</v>
      </c>
      <c r="G1385" s="158">
        <v>0</v>
      </c>
      <c r="H1385" s="158">
        <v>0</v>
      </c>
      <c r="I1385" s="150" t="s">
        <v>16</v>
      </c>
      <c r="J1385" s="56" t="s">
        <v>1378</v>
      </c>
      <c r="K1385" s="57" t="s">
        <v>3785</v>
      </c>
      <c r="L1385" s="55" t="s">
        <v>4771</v>
      </c>
      <c r="M1385" s="55" t="s">
        <v>4830</v>
      </c>
      <c r="N1385" s="55" t="s">
        <v>2240</v>
      </c>
      <c r="O1385" s="55"/>
      <c r="P1385" s="54" t="s">
        <v>1708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2240</v>
      </c>
      <c r="X1385" s="57" t="s">
        <v>2240</v>
      </c>
      <c r="Y1385" s="57" t="s">
        <v>2240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 hidden="1">
      <c r="A1386" s="48">
        <f t="shared" si="360"/>
        <v>1386</v>
      </c>
      <c r="B1386" s="47">
        <f t="shared" si="361"/>
        <v>1350</v>
      </c>
      <c r="C1386" s="51" t="s">
        <v>3771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1378</v>
      </c>
      <c r="K1386" s="57" t="s">
        <v>3785</v>
      </c>
      <c r="L1386" s="55" t="s">
        <v>4771</v>
      </c>
      <c r="M1386" s="55" t="s">
        <v>4830</v>
      </c>
      <c r="N1386" s="55" t="s">
        <v>2240</v>
      </c>
      <c r="O1386" s="55"/>
      <c r="P1386" s="54" t="s">
        <v>1709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2240</v>
      </c>
      <c r="X1386" s="57" t="s">
        <v>2240</v>
      </c>
      <c r="Y1386" s="57" t="s">
        <v>2240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 hidden="1">
      <c r="A1387" s="48">
        <f t="shared" si="360"/>
        <v>1387</v>
      </c>
      <c r="B1387" s="47">
        <f t="shared" si="361"/>
        <v>1351</v>
      </c>
      <c r="C1387" s="51" t="s">
        <v>3771</v>
      </c>
      <c r="D1387" s="59" t="s">
        <v>2794</v>
      </c>
      <c r="E1387" s="127" t="s">
        <v>2251</v>
      </c>
      <c r="F1387" s="127" t="s">
        <v>2251</v>
      </c>
      <c r="G1387" s="158">
        <v>0</v>
      </c>
      <c r="H1387" s="158">
        <v>0</v>
      </c>
      <c r="I1387" s="150" t="s">
        <v>16</v>
      </c>
      <c r="J1387" s="56" t="s">
        <v>1378</v>
      </c>
      <c r="K1387" s="57" t="s">
        <v>3785</v>
      </c>
      <c r="L1387" s="55" t="s">
        <v>4771</v>
      </c>
      <c r="M1387" s="55" t="s">
        <v>4830</v>
      </c>
      <c r="N1387" s="55" t="s">
        <v>2240</v>
      </c>
      <c r="O1387" s="55"/>
      <c r="P1387" s="54" t="s">
        <v>1726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2240</v>
      </c>
      <c r="X1387" s="57" t="s">
        <v>2240</v>
      </c>
      <c r="Y1387" s="57" t="s">
        <v>2240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 hidden="1">
      <c r="A1388" s="48">
        <f t="shared" si="360"/>
        <v>1388</v>
      </c>
      <c r="B1388" s="47">
        <f t="shared" si="361"/>
        <v>1352</v>
      </c>
      <c r="C1388" s="51" t="s">
        <v>3771</v>
      </c>
      <c r="D1388" s="51" t="s">
        <v>7</v>
      </c>
      <c r="E1388" s="127" t="s">
        <v>1191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1378</v>
      </c>
      <c r="K1388" s="57" t="s">
        <v>3785</v>
      </c>
      <c r="L1388" s="55" t="s">
        <v>4771</v>
      </c>
      <c r="M1388" s="55" t="s">
        <v>4830</v>
      </c>
      <c r="N1388" s="55" t="s">
        <v>2240</v>
      </c>
      <c r="O1388" s="55"/>
      <c r="P1388" s="54" t="s">
        <v>1760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2240</v>
      </c>
      <c r="X1388" s="57" t="s">
        <v>2240</v>
      </c>
      <c r="Y1388" s="57" t="s">
        <v>2240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 hidden="1">
      <c r="A1389" s="48">
        <f t="shared" si="360"/>
        <v>1389</v>
      </c>
      <c r="B1389" s="47">
        <f t="shared" si="361"/>
        <v>1353</v>
      </c>
      <c r="C1389" s="51" t="s">
        <v>3771</v>
      </c>
      <c r="D1389" s="51" t="s">
        <v>7</v>
      </c>
      <c r="E1389" s="75" t="s">
        <v>4894</v>
      </c>
      <c r="F1389" s="75" t="s">
        <v>4894</v>
      </c>
      <c r="G1389" s="158">
        <v>0</v>
      </c>
      <c r="H1389" s="158">
        <v>0</v>
      </c>
      <c r="I1389" s="150" t="s">
        <v>16</v>
      </c>
      <c r="J1389" s="56" t="s">
        <v>1378</v>
      </c>
      <c r="K1389" s="57" t="s">
        <v>3785</v>
      </c>
      <c r="L1389" s="55" t="s">
        <v>4771</v>
      </c>
      <c r="M1389" s="55" t="s">
        <v>4830</v>
      </c>
      <c r="N1389" s="55" t="s">
        <v>2240</v>
      </c>
      <c r="O1389" s="55"/>
      <c r="P1389" s="54" t="s">
        <v>1767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2240</v>
      </c>
      <c r="X1389" s="57" t="s">
        <v>2240</v>
      </c>
      <c r="Y1389" s="57" t="s">
        <v>2240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 hidden="1">
      <c r="A1390" s="48">
        <f t="shared" si="360"/>
        <v>1390</v>
      </c>
      <c r="B1390" s="47">
        <f t="shared" si="361"/>
        <v>1354</v>
      </c>
      <c r="C1390" s="51" t="s">
        <v>3771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1378</v>
      </c>
      <c r="K1390" s="57" t="s">
        <v>3785</v>
      </c>
      <c r="L1390" s="55" t="s">
        <v>4771</v>
      </c>
      <c r="M1390" s="55" t="s">
        <v>4830</v>
      </c>
      <c r="N1390" s="55" t="s">
        <v>2240</v>
      </c>
      <c r="O1390" s="55"/>
      <c r="P1390" s="54" t="s">
        <v>1786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2240</v>
      </c>
      <c r="X1390" s="57" t="s">
        <v>2240</v>
      </c>
      <c r="Y1390" s="57" t="s">
        <v>2240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 hidden="1">
      <c r="A1391" s="48">
        <f t="shared" si="360"/>
        <v>1391</v>
      </c>
      <c r="B1391" s="47">
        <f t="shared" si="361"/>
        <v>1355</v>
      </c>
      <c r="C1391" s="51" t="s">
        <v>3771</v>
      </c>
      <c r="D1391" s="51" t="s">
        <v>7</v>
      </c>
      <c r="E1391" s="127" t="s">
        <v>1203</v>
      </c>
      <c r="F1391" s="127" t="s">
        <v>1203</v>
      </c>
      <c r="G1391" s="158">
        <v>0</v>
      </c>
      <c r="H1391" s="158">
        <v>0</v>
      </c>
      <c r="I1391" s="150" t="s">
        <v>16</v>
      </c>
      <c r="J1391" s="56" t="s">
        <v>1378</v>
      </c>
      <c r="K1391" s="57" t="s">
        <v>3785</v>
      </c>
      <c r="L1391" s="55" t="s">
        <v>4771</v>
      </c>
      <c r="M1391" s="55" t="s">
        <v>4830</v>
      </c>
      <c r="N1391" s="55" t="s">
        <v>2240</v>
      </c>
      <c r="O1391" s="55"/>
      <c r="P1391" s="54" t="s">
        <v>1787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2240</v>
      </c>
      <c r="X1391" s="57" t="s">
        <v>2240</v>
      </c>
      <c r="Y1391" s="57" t="s">
        <v>2240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 hidden="1">
      <c r="A1392" s="48">
        <f t="shared" si="360"/>
        <v>1392</v>
      </c>
      <c r="B1392" s="47">
        <f t="shared" si="361"/>
        <v>1356</v>
      </c>
      <c r="C1392" s="51" t="s">
        <v>3771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1378</v>
      </c>
      <c r="K1392" s="57" t="s">
        <v>3785</v>
      </c>
      <c r="L1392" s="55" t="s">
        <v>4771</v>
      </c>
      <c r="M1392" s="55" t="s">
        <v>4830</v>
      </c>
      <c r="N1392" s="55" t="s">
        <v>2240</v>
      </c>
      <c r="O1392" s="55"/>
      <c r="P1392" s="54" t="s">
        <v>1791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2240</v>
      </c>
      <c r="X1392" s="57" t="s">
        <v>2240</v>
      </c>
      <c r="Y1392" s="57" t="s">
        <v>2240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 hidden="1">
      <c r="A1393" s="48">
        <f t="shared" si="360"/>
        <v>1393</v>
      </c>
      <c r="B1393" s="47">
        <f t="shared" si="361"/>
        <v>1357</v>
      </c>
      <c r="C1393" s="51" t="s">
        <v>3771</v>
      </c>
      <c r="D1393" s="51" t="s">
        <v>7</v>
      </c>
      <c r="E1393" s="127" t="s">
        <v>1204</v>
      </c>
      <c r="F1393" s="127" t="s">
        <v>1204</v>
      </c>
      <c r="G1393" s="158">
        <v>0</v>
      </c>
      <c r="H1393" s="158">
        <v>0</v>
      </c>
      <c r="I1393" s="150" t="s">
        <v>16</v>
      </c>
      <c r="J1393" s="56" t="s">
        <v>1378</v>
      </c>
      <c r="K1393" s="57" t="s">
        <v>3785</v>
      </c>
      <c r="L1393" s="55" t="s">
        <v>4771</v>
      </c>
      <c r="M1393" s="55" t="s">
        <v>4830</v>
      </c>
      <c r="N1393" s="55" t="s">
        <v>2240</v>
      </c>
      <c r="O1393" s="55"/>
      <c r="P1393" s="54" t="s">
        <v>1792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2240</v>
      </c>
      <c r="X1393" s="57" t="s">
        <v>2240</v>
      </c>
      <c r="Y1393" s="57" t="s">
        <v>2240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 hidden="1">
      <c r="A1394" s="48">
        <f t="shared" si="360"/>
        <v>1394</v>
      </c>
      <c r="B1394" s="47">
        <f t="shared" si="361"/>
        <v>1358</v>
      </c>
      <c r="C1394" s="51" t="s">
        <v>3771</v>
      </c>
      <c r="D1394" s="59" t="s">
        <v>2794</v>
      </c>
      <c r="E1394" s="127" t="s">
        <v>2247</v>
      </c>
      <c r="F1394" s="127" t="s">
        <v>2247</v>
      </c>
      <c r="G1394" s="158">
        <v>0</v>
      </c>
      <c r="H1394" s="158">
        <v>0</v>
      </c>
      <c r="I1394" s="150" t="s">
        <v>16</v>
      </c>
      <c r="J1394" s="56" t="s">
        <v>1378</v>
      </c>
      <c r="K1394" s="57" t="s">
        <v>3785</v>
      </c>
      <c r="L1394" s="55" t="s">
        <v>4771</v>
      </c>
      <c r="M1394" s="55" t="s">
        <v>4830</v>
      </c>
      <c r="N1394" s="55" t="s">
        <v>2240</v>
      </c>
      <c r="O1394" s="55"/>
      <c r="P1394" s="54" t="s">
        <v>1793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2240</v>
      </c>
      <c r="X1394" s="57" t="s">
        <v>2240</v>
      </c>
      <c r="Y1394" s="57" t="s">
        <v>2240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 hidden="1">
      <c r="A1395" s="48">
        <f t="shared" si="360"/>
        <v>1395</v>
      </c>
      <c r="B1395" s="47">
        <f t="shared" si="361"/>
        <v>1359</v>
      </c>
      <c r="C1395" s="51" t="s">
        <v>3771</v>
      </c>
      <c r="D1395" s="51" t="s">
        <v>7</v>
      </c>
      <c r="E1395" s="127" t="s">
        <v>1208</v>
      </c>
      <c r="F1395" s="127" t="s">
        <v>1208</v>
      </c>
      <c r="G1395" s="158">
        <v>0</v>
      </c>
      <c r="H1395" s="158">
        <v>0</v>
      </c>
      <c r="I1395" s="150" t="s">
        <v>16</v>
      </c>
      <c r="J1395" s="56" t="s">
        <v>1378</v>
      </c>
      <c r="K1395" s="57" t="s">
        <v>3785</v>
      </c>
      <c r="L1395" s="55" t="s">
        <v>4771</v>
      </c>
      <c r="M1395" s="55" t="s">
        <v>4830</v>
      </c>
      <c r="N1395" s="55" t="s">
        <v>2240</v>
      </c>
      <c r="O1395" s="55"/>
      <c r="P1395" s="54" t="s">
        <v>1797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2240</v>
      </c>
      <c r="X1395" s="57" t="s">
        <v>2240</v>
      </c>
      <c r="Y1395" s="57" t="s">
        <v>2240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 hidden="1">
      <c r="A1396" s="48">
        <f t="shared" si="360"/>
        <v>1396</v>
      </c>
      <c r="B1396" s="47">
        <f t="shared" si="361"/>
        <v>1360</v>
      </c>
      <c r="C1396" s="51" t="s">
        <v>3771</v>
      </c>
      <c r="D1396" s="51" t="s">
        <v>7</v>
      </c>
      <c r="E1396" s="127" t="s">
        <v>1217</v>
      </c>
      <c r="F1396" s="127" t="s">
        <v>1217</v>
      </c>
      <c r="G1396" s="158">
        <v>0</v>
      </c>
      <c r="H1396" s="158">
        <v>0</v>
      </c>
      <c r="I1396" s="150" t="s">
        <v>16</v>
      </c>
      <c r="J1396" s="56" t="s">
        <v>1378</v>
      </c>
      <c r="K1396" s="57" t="s">
        <v>3785</v>
      </c>
      <c r="L1396" s="55" t="s">
        <v>4771</v>
      </c>
      <c r="M1396" s="55" t="s">
        <v>4830</v>
      </c>
      <c r="N1396" s="55" t="s">
        <v>2240</v>
      </c>
      <c r="O1396" s="55"/>
      <c r="P1396" s="54" t="s">
        <v>1813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2240</v>
      </c>
      <c r="X1396" s="57" t="s">
        <v>2240</v>
      </c>
      <c r="Y1396" s="57" t="s">
        <v>2240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 hidden="1">
      <c r="A1397" s="48">
        <f t="shared" si="360"/>
        <v>1397</v>
      </c>
      <c r="B1397" s="47">
        <f t="shared" si="361"/>
        <v>1361</v>
      </c>
      <c r="C1397" s="51" t="s">
        <v>3771</v>
      </c>
      <c r="D1397" s="51" t="s">
        <v>7</v>
      </c>
      <c r="E1397" s="75" t="s">
        <v>519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1378</v>
      </c>
      <c r="K1397" s="57" t="s">
        <v>3785</v>
      </c>
      <c r="L1397" s="55" t="s">
        <v>4771</v>
      </c>
      <c r="M1397" s="55" t="s">
        <v>4830</v>
      </c>
      <c r="N1397" s="55" t="s">
        <v>2240</v>
      </c>
      <c r="O1397" s="55"/>
      <c r="P1397" s="54" t="s">
        <v>1881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2240</v>
      </c>
      <c r="X1397" s="57" t="s">
        <v>2240</v>
      </c>
      <c r="Y1397" s="57" t="s">
        <v>2240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 hidden="1">
      <c r="A1398" s="48">
        <f t="shared" si="360"/>
        <v>1398</v>
      </c>
      <c r="B1398" s="47">
        <f t="shared" si="361"/>
        <v>1362</v>
      </c>
      <c r="C1398" s="51" t="s">
        <v>3771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1378</v>
      </c>
      <c r="K1398" s="57" t="s">
        <v>3785</v>
      </c>
      <c r="L1398" s="55" t="s">
        <v>4771</v>
      </c>
      <c r="M1398" s="55" t="s">
        <v>4830</v>
      </c>
      <c r="N1398" s="55" t="s">
        <v>2240</v>
      </c>
      <c r="O1398" s="55"/>
      <c r="P1398" s="54" t="s">
        <v>1885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2240</v>
      </c>
      <c r="X1398" s="57" t="s">
        <v>2240</v>
      </c>
      <c r="Y1398" s="57" t="s">
        <v>2240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 hidden="1">
      <c r="A1399" s="48">
        <f t="shared" si="360"/>
        <v>1399</v>
      </c>
      <c r="B1399" s="47">
        <f t="shared" si="361"/>
        <v>1363</v>
      </c>
      <c r="C1399" s="51" t="s">
        <v>3771</v>
      </c>
      <c r="D1399" s="51" t="s">
        <v>7</v>
      </c>
      <c r="E1399" s="127" t="s">
        <v>1246</v>
      </c>
      <c r="F1399" s="127" t="s">
        <v>1246</v>
      </c>
      <c r="G1399" s="158">
        <v>0</v>
      </c>
      <c r="H1399" s="158">
        <v>0</v>
      </c>
      <c r="I1399" s="150" t="s">
        <v>16</v>
      </c>
      <c r="J1399" s="56" t="s">
        <v>1378</v>
      </c>
      <c r="K1399" s="57" t="s">
        <v>3785</v>
      </c>
      <c r="L1399" s="55" t="s">
        <v>4771</v>
      </c>
      <c r="M1399" s="55" t="s">
        <v>4830</v>
      </c>
      <c r="N1399" s="55" t="s">
        <v>2240</v>
      </c>
      <c r="O1399" s="55"/>
      <c r="P1399" s="54" t="s">
        <v>1887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2240</v>
      </c>
      <c r="X1399" s="57" t="s">
        <v>2240</v>
      </c>
      <c r="Y1399" s="57" t="s">
        <v>2240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 hidden="1">
      <c r="A1400" s="48">
        <f t="shared" si="360"/>
        <v>1400</v>
      </c>
      <c r="B1400" s="47">
        <f t="shared" si="361"/>
        <v>1364</v>
      </c>
      <c r="C1400" s="51" t="s">
        <v>3771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1378</v>
      </c>
      <c r="K1400" s="57" t="s">
        <v>3785</v>
      </c>
      <c r="L1400" s="55" t="s">
        <v>4771</v>
      </c>
      <c r="M1400" s="55" t="s">
        <v>4830</v>
      </c>
      <c r="N1400" s="55" t="s">
        <v>2240</v>
      </c>
      <c r="O1400" s="55"/>
      <c r="P1400" s="54" t="s">
        <v>3385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 hidden="1">
      <c r="A1401" s="48">
        <f t="shared" si="360"/>
        <v>1401</v>
      </c>
      <c r="B1401" s="47">
        <f t="shared" si="361"/>
        <v>1365</v>
      </c>
      <c r="C1401" s="51" t="s">
        <v>3771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1378</v>
      </c>
      <c r="K1401" s="57" t="s">
        <v>3785</v>
      </c>
      <c r="L1401" s="55" t="s">
        <v>4771</v>
      </c>
      <c r="M1401" s="55" t="s">
        <v>4830</v>
      </c>
      <c r="N1401" s="55" t="s">
        <v>2240</v>
      </c>
      <c r="O1401" s="55"/>
      <c r="P1401" s="54" t="s">
        <v>1909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2240</v>
      </c>
      <c r="X1401" s="57" t="s">
        <v>2240</v>
      </c>
      <c r="Y1401" s="57" t="s">
        <v>2240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 hidden="1">
      <c r="A1402" s="48">
        <f t="shared" si="360"/>
        <v>1402</v>
      </c>
      <c r="B1402" s="47">
        <f t="shared" si="361"/>
        <v>1366</v>
      </c>
      <c r="C1402" s="51" t="s">
        <v>3771</v>
      </c>
      <c r="D1402" s="51" t="s">
        <v>7</v>
      </c>
      <c r="E1402" s="127" t="s">
        <v>1263</v>
      </c>
      <c r="F1402" s="127" t="s">
        <v>1263</v>
      </c>
      <c r="G1402" s="158">
        <v>0</v>
      </c>
      <c r="H1402" s="158">
        <v>0</v>
      </c>
      <c r="I1402" s="150" t="s">
        <v>16</v>
      </c>
      <c r="J1402" s="56" t="s">
        <v>1378</v>
      </c>
      <c r="K1402" s="57" t="s">
        <v>3785</v>
      </c>
      <c r="L1402" s="55" t="s">
        <v>4771</v>
      </c>
      <c r="M1402" s="55" t="s">
        <v>4830</v>
      </c>
      <c r="N1402" s="55" t="s">
        <v>2240</v>
      </c>
      <c r="O1402" s="55"/>
      <c r="P1402" s="54" t="s">
        <v>1913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2240</v>
      </c>
      <c r="X1402" s="57" t="s">
        <v>2240</v>
      </c>
      <c r="Y1402" s="57" t="s">
        <v>2240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 hidden="1">
      <c r="A1403" s="48">
        <f t="shared" si="360"/>
        <v>1403</v>
      </c>
      <c r="B1403" s="47">
        <f t="shared" si="361"/>
        <v>1367</v>
      </c>
      <c r="C1403" s="51" t="s">
        <v>3771</v>
      </c>
      <c r="D1403" s="59" t="s">
        <v>2794</v>
      </c>
      <c r="E1403" s="127" t="s">
        <v>1268</v>
      </c>
      <c r="F1403" s="127" t="s">
        <v>1268</v>
      </c>
      <c r="G1403" s="158">
        <v>0</v>
      </c>
      <c r="H1403" s="158">
        <v>0</v>
      </c>
      <c r="I1403" s="150" t="s">
        <v>16</v>
      </c>
      <c r="J1403" s="56" t="s">
        <v>1378</v>
      </c>
      <c r="K1403" s="57" t="s">
        <v>3785</v>
      </c>
      <c r="L1403" s="55" t="s">
        <v>4771</v>
      </c>
      <c r="M1403" s="55" t="s">
        <v>4830</v>
      </c>
      <c r="N1403" s="55" t="s">
        <v>2240</v>
      </c>
      <c r="O1403" s="51" t="s">
        <v>18</v>
      </c>
      <c r="P1403" s="54" t="s">
        <v>1924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2240</v>
      </c>
      <c r="X1403" s="57" t="s">
        <v>2240</v>
      </c>
      <c r="Y1403" s="57" t="s">
        <v>2240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 hidden="1">
      <c r="A1404" s="48">
        <f t="shared" si="360"/>
        <v>1404</v>
      </c>
      <c r="B1404" s="47">
        <f t="shared" si="361"/>
        <v>1368</v>
      </c>
      <c r="C1404" s="51" t="s">
        <v>3771</v>
      </c>
      <c r="D1404" s="51" t="s">
        <v>7</v>
      </c>
      <c r="E1404" s="127" t="s">
        <v>1269</v>
      </c>
      <c r="F1404" s="127" t="s">
        <v>1269</v>
      </c>
      <c r="G1404" s="158">
        <v>0</v>
      </c>
      <c r="H1404" s="158">
        <v>0</v>
      </c>
      <c r="I1404" s="150" t="s">
        <v>16</v>
      </c>
      <c r="J1404" s="56" t="s">
        <v>1378</v>
      </c>
      <c r="K1404" s="57" t="s">
        <v>3785</v>
      </c>
      <c r="L1404" s="55" t="s">
        <v>4771</v>
      </c>
      <c r="M1404" s="55" t="s">
        <v>4830</v>
      </c>
      <c r="N1404" s="55" t="s">
        <v>2240</v>
      </c>
      <c r="O1404" s="55"/>
      <c r="P1404" s="54" t="s">
        <v>1925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2240</v>
      </c>
      <c r="X1404" s="57" t="s">
        <v>2240</v>
      </c>
      <c r="Y1404" s="57" t="s">
        <v>2240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 hidden="1">
      <c r="A1405" s="48">
        <f t="shared" si="360"/>
        <v>1405</v>
      </c>
      <c r="B1405" s="47">
        <f t="shared" si="361"/>
        <v>1369</v>
      </c>
      <c r="C1405" s="51" t="s">
        <v>3771</v>
      </c>
      <c r="D1405" s="59" t="s">
        <v>2794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1378</v>
      </c>
      <c r="K1405" s="57" t="s">
        <v>3785</v>
      </c>
      <c r="L1405" s="55" t="s">
        <v>4771</v>
      </c>
      <c r="M1405" s="55" t="s">
        <v>4830</v>
      </c>
      <c r="N1405" s="55" t="s">
        <v>2240</v>
      </c>
      <c r="O1405" s="51" t="s">
        <v>361</v>
      </c>
      <c r="P1405" s="54" t="s">
        <v>1931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2240</v>
      </c>
      <c r="X1405" s="57" t="s">
        <v>2240</v>
      </c>
      <c r="Y1405" s="57" t="s">
        <v>2240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 hidden="1">
      <c r="A1406" s="48">
        <f t="shared" si="360"/>
        <v>1406</v>
      </c>
      <c r="B1406" s="47">
        <f t="shared" si="361"/>
        <v>1370</v>
      </c>
      <c r="C1406" s="51" t="s">
        <v>3771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1378</v>
      </c>
      <c r="K1406" s="57" t="s">
        <v>3785</v>
      </c>
      <c r="L1406" s="55" t="s">
        <v>4771</v>
      </c>
      <c r="M1406" s="55" t="s">
        <v>4830</v>
      </c>
      <c r="N1406" s="55" t="s">
        <v>2240</v>
      </c>
      <c r="O1406" s="55"/>
      <c r="P1406" s="54" t="s">
        <v>1933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2240</v>
      </c>
      <c r="X1406" s="57" t="s">
        <v>2240</v>
      </c>
      <c r="Y1406" s="57" t="s">
        <v>2240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 hidden="1">
      <c r="A1407" s="48">
        <f t="shared" si="360"/>
        <v>1407</v>
      </c>
      <c r="B1407" s="47">
        <f t="shared" si="361"/>
        <v>1371</v>
      </c>
      <c r="C1407" s="51" t="s">
        <v>3771</v>
      </c>
      <c r="D1407" s="59" t="s">
        <v>2794</v>
      </c>
      <c r="E1407" s="127" t="s">
        <v>2252</v>
      </c>
      <c r="F1407" s="127" t="s">
        <v>2252</v>
      </c>
      <c r="G1407" s="158">
        <v>0</v>
      </c>
      <c r="H1407" s="158">
        <v>0</v>
      </c>
      <c r="I1407" s="150" t="s">
        <v>16</v>
      </c>
      <c r="J1407" s="56" t="s">
        <v>1378</v>
      </c>
      <c r="K1407" s="57" t="s">
        <v>3785</v>
      </c>
      <c r="L1407" s="55" t="s">
        <v>4771</v>
      </c>
      <c r="M1407" s="55" t="s">
        <v>4830</v>
      </c>
      <c r="N1407" s="55" t="s">
        <v>2240</v>
      </c>
      <c r="O1407" s="55"/>
      <c r="P1407" s="54" t="s">
        <v>1937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2240</v>
      </c>
      <c r="X1407" s="57" t="s">
        <v>2240</v>
      </c>
      <c r="Y1407" s="57" t="s">
        <v>2240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 hidden="1">
      <c r="A1408" s="48">
        <f t="shared" si="360"/>
        <v>1408</v>
      </c>
      <c r="B1408" s="47">
        <f t="shared" si="361"/>
        <v>1372</v>
      </c>
      <c r="C1408" s="51" t="s">
        <v>3771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1378</v>
      </c>
      <c r="K1408" s="57" t="s">
        <v>3785</v>
      </c>
      <c r="L1408" s="55" t="s">
        <v>4771</v>
      </c>
      <c r="M1408" s="55" t="s">
        <v>4830</v>
      </c>
      <c r="N1408" s="55" t="s">
        <v>2240</v>
      </c>
      <c r="O1408" s="55"/>
      <c r="P1408" s="54" t="s">
        <v>1962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2240</v>
      </c>
      <c r="X1408" s="57" t="s">
        <v>2240</v>
      </c>
      <c r="Y1408" s="57" t="s">
        <v>2240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 hidden="1">
      <c r="A1409" s="48">
        <f t="shared" si="360"/>
        <v>1409</v>
      </c>
      <c r="B1409" s="47">
        <f t="shared" si="361"/>
        <v>1373</v>
      </c>
      <c r="C1409" s="51" t="s">
        <v>3771</v>
      </c>
      <c r="D1409" s="59" t="s">
        <v>2794</v>
      </c>
      <c r="E1409" s="127" t="s">
        <v>2272</v>
      </c>
      <c r="F1409" s="127" t="s">
        <v>2272</v>
      </c>
      <c r="G1409" s="158">
        <v>0</v>
      </c>
      <c r="H1409" s="158">
        <v>0</v>
      </c>
      <c r="I1409" s="150" t="s">
        <v>16</v>
      </c>
      <c r="J1409" s="56" t="s">
        <v>1378</v>
      </c>
      <c r="K1409" s="57" t="s">
        <v>3785</v>
      </c>
      <c r="L1409" s="55" t="s">
        <v>4771</v>
      </c>
      <c r="M1409" s="55" t="s">
        <v>4830</v>
      </c>
      <c r="N1409" s="55" t="s">
        <v>2240</v>
      </c>
      <c r="O1409" s="55"/>
      <c r="P1409" s="54" t="s">
        <v>1964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2240</v>
      </c>
      <c r="X1409" s="57" t="s">
        <v>2240</v>
      </c>
      <c r="Y1409" s="57" t="s">
        <v>2240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 hidden="1">
      <c r="A1410" s="48">
        <f t="shared" si="360"/>
        <v>1410</v>
      </c>
      <c r="B1410" s="47">
        <f t="shared" si="361"/>
        <v>1374</v>
      </c>
      <c r="C1410" s="51" t="s">
        <v>3771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1378</v>
      </c>
      <c r="K1410" s="57" t="s">
        <v>3785</v>
      </c>
      <c r="L1410" s="55" t="s">
        <v>4771</v>
      </c>
      <c r="M1410" s="55" t="s">
        <v>4830</v>
      </c>
      <c r="N1410" s="55" t="s">
        <v>2240</v>
      </c>
      <c r="O1410" s="55"/>
      <c r="P1410" s="54" t="s">
        <v>1989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2240</v>
      </c>
      <c r="X1410" s="57" t="s">
        <v>2240</v>
      </c>
      <c r="Y1410" s="57" t="s">
        <v>2240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 hidden="1">
      <c r="A1411" s="48">
        <f t="shared" si="360"/>
        <v>1411</v>
      </c>
      <c r="B1411" s="47">
        <f t="shared" si="361"/>
        <v>1375</v>
      </c>
      <c r="C1411" s="51" t="s">
        <v>3771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1378</v>
      </c>
      <c r="K1411" s="57" t="s">
        <v>3785</v>
      </c>
      <c r="L1411" s="55" t="s">
        <v>4771</v>
      </c>
      <c r="M1411" s="55" t="s">
        <v>4830</v>
      </c>
      <c r="N1411" s="55" t="s">
        <v>2240</v>
      </c>
      <c r="O1411" s="55"/>
      <c r="P1411" s="54" t="s">
        <v>1991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2240</v>
      </c>
      <c r="X1411" s="57" t="s">
        <v>2240</v>
      </c>
      <c r="Y1411" s="57" t="s">
        <v>2240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 hidden="1">
      <c r="A1412" s="48">
        <f t="shared" si="360"/>
        <v>1412</v>
      </c>
      <c r="B1412" s="47">
        <f t="shared" si="361"/>
        <v>1376</v>
      </c>
      <c r="C1412" s="51" t="s">
        <v>3771</v>
      </c>
      <c r="D1412" s="59" t="s">
        <v>2794</v>
      </c>
      <c r="E1412" s="56" t="s">
        <v>1297</v>
      </c>
      <c r="F1412" s="56" t="s">
        <v>1297</v>
      </c>
      <c r="G1412" s="158">
        <v>0</v>
      </c>
      <c r="H1412" s="158">
        <v>0</v>
      </c>
      <c r="I1412" s="150" t="s">
        <v>16</v>
      </c>
      <c r="J1412" s="56" t="s">
        <v>1378</v>
      </c>
      <c r="K1412" s="57" t="s">
        <v>3785</v>
      </c>
      <c r="L1412" s="55" t="s">
        <v>4771</v>
      </c>
      <c r="M1412" s="55" t="s">
        <v>4830</v>
      </c>
      <c r="N1412" s="55" t="s">
        <v>2240</v>
      </c>
      <c r="O1412" s="51" t="s">
        <v>396</v>
      </c>
      <c r="P1412" s="54" t="s">
        <v>1996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2240</v>
      </c>
      <c r="X1412" s="57" t="s">
        <v>2240</v>
      </c>
      <c r="Y1412" s="57" t="s">
        <v>2240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 hidden="1">
      <c r="A1413" s="48">
        <f t="shared" si="360"/>
        <v>1413</v>
      </c>
      <c r="B1413" s="47">
        <f t="shared" si="361"/>
        <v>1377</v>
      </c>
      <c r="C1413" s="51" t="s">
        <v>3771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1378</v>
      </c>
      <c r="K1413" s="57" t="s">
        <v>3785</v>
      </c>
      <c r="L1413" s="55" t="s">
        <v>4771</v>
      </c>
      <c r="M1413" s="55" t="s">
        <v>4830</v>
      </c>
      <c r="N1413" s="55" t="s">
        <v>2240</v>
      </c>
      <c r="O1413" s="55" t="s">
        <v>3181</v>
      </c>
      <c r="P1413" s="54" t="s">
        <v>1997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2240</v>
      </c>
      <c r="X1413" s="57" t="s">
        <v>2240</v>
      </c>
      <c r="Y1413" s="57" t="s">
        <v>2240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 hidden="1">
      <c r="A1414" s="48">
        <f t="shared" si="360"/>
        <v>1414</v>
      </c>
      <c r="B1414" s="47">
        <f t="shared" si="361"/>
        <v>1378</v>
      </c>
      <c r="C1414" s="51" t="s">
        <v>3771</v>
      </c>
      <c r="D1414" s="51" t="s">
        <v>7</v>
      </c>
      <c r="E1414" s="56" t="s">
        <v>2288</v>
      </c>
      <c r="F1414" s="56" t="s">
        <v>2288</v>
      </c>
      <c r="G1414" s="158">
        <v>0</v>
      </c>
      <c r="H1414" s="158">
        <v>0</v>
      </c>
      <c r="I1414" s="150" t="s">
        <v>16</v>
      </c>
      <c r="J1414" s="56" t="s">
        <v>1378</v>
      </c>
      <c r="K1414" s="57" t="s">
        <v>3785</v>
      </c>
      <c r="L1414" s="55" t="s">
        <v>4771</v>
      </c>
      <c r="M1414" s="55" t="s">
        <v>4830</v>
      </c>
      <c r="N1414" s="55" t="s">
        <v>2240</v>
      </c>
      <c r="O1414" s="55" t="s">
        <v>3182</v>
      </c>
      <c r="P1414" s="54" t="s">
        <v>1998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2240</v>
      </c>
      <c r="X1414" s="57" t="s">
        <v>2240</v>
      </c>
      <c r="Y1414" s="57" t="s">
        <v>2240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 hidden="1">
      <c r="A1415" s="48">
        <f t="shared" si="360"/>
        <v>1415</v>
      </c>
      <c r="B1415" s="47">
        <f t="shared" si="361"/>
        <v>1379</v>
      </c>
      <c r="C1415" s="51" t="s">
        <v>3771</v>
      </c>
      <c r="D1415" s="51" t="s">
        <v>7</v>
      </c>
      <c r="E1415" s="56" t="s">
        <v>2289</v>
      </c>
      <c r="F1415" s="56" t="s">
        <v>2289</v>
      </c>
      <c r="G1415" s="158">
        <v>0</v>
      </c>
      <c r="H1415" s="158">
        <v>0</v>
      </c>
      <c r="I1415" s="150" t="s">
        <v>16</v>
      </c>
      <c r="J1415" s="56" t="s">
        <v>1378</v>
      </c>
      <c r="K1415" s="57" t="s">
        <v>3785</v>
      </c>
      <c r="L1415" s="55" t="s">
        <v>4771</v>
      </c>
      <c r="M1415" s="55" t="s">
        <v>4830</v>
      </c>
      <c r="N1415" s="55" t="s">
        <v>2240</v>
      </c>
      <c r="O1415" s="55"/>
      <c r="P1415" s="54" t="s">
        <v>2286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2240</v>
      </c>
      <c r="X1415" s="57" t="s">
        <v>2240</v>
      </c>
      <c r="Y1415" s="57" t="s">
        <v>2240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 hidden="1">
      <c r="A1416" s="48">
        <f t="shared" si="360"/>
        <v>1416</v>
      </c>
      <c r="B1416" s="47">
        <f t="shared" si="361"/>
        <v>1380</v>
      </c>
      <c r="C1416" s="51" t="s">
        <v>3771</v>
      </c>
      <c r="D1416" s="51" t="s">
        <v>7</v>
      </c>
      <c r="E1416" s="56" t="s">
        <v>519</v>
      </c>
      <c r="F1416" s="56" t="s">
        <v>448</v>
      </c>
      <c r="G1416" s="158">
        <v>0</v>
      </c>
      <c r="H1416" s="158">
        <v>0</v>
      </c>
      <c r="I1416" s="150" t="s">
        <v>16</v>
      </c>
      <c r="J1416" s="56" t="s">
        <v>1378</v>
      </c>
      <c r="K1416" s="57" t="s">
        <v>3785</v>
      </c>
      <c r="L1416" s="55" t="s">
        <v>4771</v>
      </c>
      <c r="M1416" s="55" t="s">
        <v>4830</v>
      </c>
      <c r="N1416" s="55" t="s">
        <v>2240</v>
      </c>
      <c r="O1416" s="55"/>
      <c r="P1416" s="54" t="s">
        <v>2075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2240</v>
      </c>
      <c r="X1416" s="57" t="s">
        <v>2240</v>
      </c>
      <c r="Y1416" s="57" t="s">
        <v>2240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 hidden="1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4880</v>
      </c>
      <c r="D1417" s="51" t="s">
        <v>2793</v>
      </c>
      <c r="E1417" s="56" t="s">
        <v>449</v>
      </c>
      <c r="F1417" s="56" t="s">
        <v>449</v>
      </c>
      <c r="G1417" s="158">
        <v>0</v>
      </c>
      <c r="H1417" s="158">
        <v>0</v>
      </c>
      <c r="I1417" s="150" t="s">
        <v>16</v>
      </c>
      <c r="J1417" s="56" t="s">
        <v>1378</v>
      </c>
      <c r="K1417" s="57" t="s">
        <v>3785</v>
      </c>
      <c r="L1417" s="55" t="s">
        <v>4771</v>
      </c>
      <c r="M1417" s="55" t="s">
        <v>4830</v>
      </c>
      <c r="N1417" s="55" t="s">
        <v>2240</v>
      </c>
      <c r="O1417" s="55"/>
      <c r="P1417" s="54" t="s">
        <v>2076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2240</v>
      </c>
      <c r="X1417" s="57" t="s">
        <v>2240</v>
      </c>
      <c r="Y1417" s="57" t="s">
        <v>2240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 hidden="1">
      <c r="A1418" s="48">
        <f t="shared" si="370"/>
        <v>1418</v>
      </c>
      <c r="B1418" s="47">
        <f t="shared" si="371"/>
        <v>1382</v>
      </c>
      <c r="C1418" s="51" t="s">
        <v>3771</v>
      </c>
      <c r="D1418" s="59" t="s">
        <v>2794</v>
      </c>
      <c r="E1418" s="56" t="s">
        <v>455</v>
      </c>
      <c r="F1418" s="56" t="s">
        <v>455</v>
      </c>
      <c r="G1418" s="158">
        <v>0</v>
      </c>
      <c r="H1418" s="158">
        <v>0</v>
      </c>
      <c r="I1418" s="150" t="s">
        <v>16</v>
      </c>
      <c r="J1418" s="56" t="s">
        <v>1378</v>
      </c>
      <c r="K1418" s="57" t="s">
        <v>3785</v>
      </c>
      <c r="L1418" s="55" t="s">
        <v>4771</v>
      </c>
      <c r="M1418" s="55" t="s">
        <v>4830</v>
      </c>
      <c r="N1418" s="55" t="s">
        <v>2240</v>
      </c>
      <c r="O1418" s="51" t="s">
        <v>456</v>
      </c>
      <c r="P1418" s="54" t="s">
        <v>2085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2240</v>
      </c>
      <c r="X1418" s="57" t="s">
        <v>2240</v>
      </c>
      <c r="Y1418" s="57" t="s">
        <v>2240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 hidden="1">
      <c r="A1419" s="48">
        <f t="shared" si="370"/>
        <v>1419</v>
      </c>
      <c r="B1419" s="47">
        <f t="shared" si="371"/>
        <v>1383</v>
      </c>
      <c r="C1419" s="51" t="s">
        <v>3771</v>
      </c>
      <c r="D1419" s="51" t="s">
        <v>7</v>
      </c>
      <c r="E1419" s="56" t="s">
        <v>467</v>
      </c>
      <c r="F1419" s="56" t="s">
        <v>467</v>
      </c>
      <c r="G1419" s="61">
        <v>0</v>
      </c>
      <c r="H1419" s="61">
        <v>0</v>
      </c>
      <c r="I1419" s="150" t="s">
        <v>16</v>
      </c>
      <c r="J1419" s="56" t="s">
        <v>1378</v>
      </c>
      <c r="K1419" s="57" t="s">
        <v>3785</v>
      </c>
      <c r="L1419" s="55" t="s">
        <v>4771</v>
      </c>
      <c r="M1419" s="55" t="s">
        <v>4830</v>
      </c>
      <c r="N1419" s="55" t="s">
        <v>2240</v>
      </c>
      <c r="O1419" s="51" t="s">
        <v>3183</v>
      </c>
      <c r="P1419" s="54" t="s">
        <v>2123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2240</v>
      </c>
      <c r="X1419" s="57" t="s">
        <v>2240</v>
      </c>
      <c r="Y1419" s="57" t="s">
        <v>2240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 hidden="1">
      <c r="A1420" s="48">
        <f t="shared" si="370"/>
        <v>1420</v>
      </c>
      <c r="B1420" s="47">
        <f t="shared" si="371"/>
        <v>1384</v>
      </c>
      <c r="C1420" s="51" t="s">
        <v>3771</v>
      </c>
      <c r="D1420" s="51" t="s">
        <v>7</v>
      </c>
      <c r="E1420" s="56" t="s">
        <v>468</v>
      </c>
      <c r="F1420" s="56" t="s">
        <v>468</v>
      </c>
      <c r="G1420" s="61">
        <v>0</v>
      </c>
      <c r="H1420" s="61">
        <v>0</v>
      </c>
      <c r="I1420" s="150" t="s">
        <v>16</v>
      </c>
      <c r="J1420" s="56" t="s">
        <v>1378</v>
      </c>
      <c r="K1420" s="57" t="s">
        <v>3785</v>
      </c>
      <c r="L1420" s="55" t="s">
        <v>4771</v>
      </c>
      <c r="M1420" s="55" t="s">
        <v>4830</v>
      </c>
      <c r="N1420" s="55" t="s">
        <v>2240</v>
      </c>
      <c r="O1420" s="51" t="s">
        <v>3184</v>
      </c>
      <c r="P1420" s="54" t="s">
        <v>2124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2240</v>
      </c>
      <c r="X1420" s="57" t="s">
        <v>2240</v>
      </c>
      <c r="Y1420" s="57" t="s">
        <v>2240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 hidden="1">
      <c r="A1421" s="48">
        <f t="shared" si="370"/>
        <v>1421</v>
      </c>
      <c r="B1421" s="47">
        <f t="shared" si="371"/>
        <v>1385</v>
      </c>
      <c r="C1421" s="51" t="s">
        <v>3771</v>
      </c>
      <c r="D1421" s="51" t="s">
        <v>7</v>
      </c>
      <c r="E1421" s="56" t="s">
        <v>519</v>
      </c>
      <c r="F1421" s="56" t="s">
        <v>885</v>
      </c>
      <c r="G1421" s="61">
        <v>0</v>
      </c>
      <c r="H1421" s="61">
        <v>0</v>
      </c>
      <c r="I1421" s="56" t="s">
        <v>1</v>
      </c>
      <c r="J1421" s="56" t="s">
        <v>1378</v>
      </c>
      <c r="K1421" s="57" t="s">
        <v>3785</v>
      </c>
      <c r="L1421" s="55" t="s">
        <v>4771</v>
      </c>
      <c r="M1421" s="55" t="s">
        <v>4830</v>
      </c>
      <c r="N1421" s="55" t="s">
        <v>2240</v>
      </c>
      <c r="O1421" s="55"/>
      <c r="P1421" s="54" t="s">
        <v>2140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2240</v>
      </c>
      <c r="X1421" s="57" t="s">
        <v>2240</v>
      </c>
      <c r="Y1421" s="57" t="s">
        <v>2240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 hidden="1">
      <c r="A1422" s="48">
        <f t="shared" si="370"/>
        <v>1422</v>
      </c>
      <c r="B1422" s="47">
        <f t="shared" si="371"/>
        <v>1386</v>
      </c>
      <c r="C1422" s="51" t="s">
        <v>3771</v>
      </c>
      <c r="D1422" s="51" t="s">
        <v>7</v>
      </c>
      <c r="E1422" s="56" t="s">
        <v>519</v>
      </c>
      <c r="F1422" s="56" t="s">
        <v>886</v>
      </c>
      <c r="G1422" s="61">
        <v>0</v>
      </c>
      <c r="H1422" s="61">
        <v>0</v>
      </c>
      <c r="I1422" s="56" t="s">
        <v>1</v>
      </c>
      <c r="J1422" s="56" t="s">
        <v>1378</v>
      </c>
      <c r="K1422" s="57" t="s">
        <v>3785</v>
      </c>
      <c r="L1422" s="55" t="s">
        <v>4771</v>
      </c>
      <c r="M1422" s="55" t="s">
        <v>4830</v>
      </c>
      <c r="N1422" s="55" t="s">
        <v>2240</v>
      </c>
      <c r="O1422" s="55"/>
      <c r="P1422" s="54" t="s">
        <v>2141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2240</v>
      </c>
      <c r="X1422" s="57" t="s">
        <v>2240</v>
      </c>
      <c r="Y1422" s="57" t="s">
        <v>2240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 hidden="1">
      <c r="A1423" s="48">
        <f t="shared" si="370"/>
        <v>1423</v>
      </c>
      <c r="B1423" s="47">
        <f t="shared" si="371"/>
        <v>1387</v>
      </c>
      <c r="C1423" s="51" t="s">
        <v>3771</v>
      </c>
      <c r="D1423" s="51" t="s">
        <v>7</v>
      </c>
      <c r="E1423" s="56" t="s">
        <v>519</v>
      </c>
      <c r="F1423" s="56" t="s">
        <v>887</v>
      </c>
      <c r="G1423" s="61">
        <v>0</v>
      </c>
      <c r="H1423" s="61">
        <v>0</v>
      </c>
      <c r="I1423" s="56" t="s">
        <v>1</v>
      </c>
      <c r="J1423" s="56" t="s">
        <v>1378</v>
      </c>
      <c r="K1423" s="57" t="s">
        <v>3785</v>
      </c>
      <c r="L1423" s="55" t="s">
        <v>4771</v>
      </c>
      <c r="M1423" s="55" t="s">
        <v>4830</v>
      </c>
      <c r="N1423" s="55" t="s">
        <v>2240</v>
      </c>
      <c r="O1423" s="55"/>
      <c r="P1423" s="54" t="s">
        <v>2142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2240</v>
      </c>
      <c r="X1423" s="57" t="s">
        <v>2240</v>
      </c>
      <c r="Y1423" s="57" t="s">
        <v>2240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 hidden="1">
      <c r="A1424" s="48">
        <f t="shared" si="370"/>
        <v>1424</v>
      </c>
      <c r="B1424" s="47">
        <f t="shared" si="371"/>
        <v>1388</v>
      </c>
      <c r="C1424" s="51" t="s">
        <v>3771</v>
      </c>
      <c r="D1424" s="71" t="s">
        <v>2794</v>
      </c>
      <c r="E1424" s="56" t="s">
        <v>1257</v>
      </c>
      <c r="F1424" s="56" t="s">
        <v>1257</v>
      </c>
      <c r="G1424" s="61">
        <v>0</v>
      </c>
      <c r="H1424" s="61">
        <v>0</v>
      </c>
      <c r="I1424" s="150" t="s">
        <v>16</v>
      </c>
      <c r="J1424" s="56" t="s">
        <v>1378</v>
      </c>
      <c r="K1424" s="57" t="s">
        <v>3785</v>
      </c>
      <c r="L1424" s="55" t="s">
        <v>4771</v>
      </c>
      <c r="M1424" s="55" t="s">
        <v>4830</v>
      </c>
      <c r="N1424" s="55" t="s">
        <v>2240</v>
      </c>
      <c r="O1424" s="55"/>
      <c r="P1424" s="54" t="s">
        <v>2161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2240</v>
      </c>
      <c r="X1424" s="57" t="s">
        <v>2240</v>
      </c>
      <c r="Y1424" s="57" t="s">
        <v>2240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 hidden="1">
      <c r="A1425" s="48">
        <f t="shared" si="370"/>
        <v>1425</v>
      </c>
      <c r="B1425" s="47">
        <f t="shared" si="371"/>
        <v>1389</v>
      </c>
      <c r="C1425" s="51" t="s">
        <v>3771</v>
      </c>
      <c r="D1425" s="51" t="s">
        <v>7</v>
      </c>
      <c r="E1425" s="115" t="s">
        <v>2340</v>
      </c>
      <c r="F1425" s="115" t="s">
        <v>2340</v>
      </c>
      <c r="G1425" s="64">
        <v>0</v>
      </c>
      <c r="H1425" s="64">
        <v>0</v>
      </c>
      <c r="I1425" s="150" t="s">
        <v>16</v>
      </c>
      <c r="J1425" s="56" t="s">
        <v>1378</v>
      </c>
      <c r="K1425" s="57" t="s">
        <v>3785</v>
      </c>
      <c r="L1425" s="55" t="s">
        <v>4771</v>
      </c>
      <c r="M1425" s="55" t="s">
        <v>4830</v>
      </c>
      <c r="N1425" s="55" t="s">
        <v>2240</v>
      </c>
      <c r="O1425" s="55"/>
      <c r="P1425" s="54" t="s">
        <v>2342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2240</v>
      </c>
      <c r="X1425" s="57" t="s">
        <v>2240</v>
      </c>
      <c r="Y1425" s="57" t="s">
        <v>2240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 hidden="1">
      <c r="A1426" s="48">
        <f t="shared" si="370"/>
        <v>1426</v>
      </c>
      <c r="B1426" s="47">
        <f t="shared" si="371"/>
        <v>1390</v>
      </c>
      <c r="C1426" s="51" t="s">
        <v>3771</v>
      </c>
      <c r="D1426" s="51" t="s">
        <v>7</v>
      </c>
      <c r="E1426" s="115" t="s">
        <v>519</v>
      </c>
      <c r="F1426" s="115" t="s">
        <v>2341</v>
      </c>
      <c r="G1426" s="64">
        <v>0</v>
      </c>
      <c r="H1426" s="64">
        <v>0</v>
      </c>
      <c r="I1426" s="56" t="s">
        <v>1</v>
      </c>
      <c r="J1426" s="56" t="s">
        <v>1378</v>
      </c>
      <c r="K1426" s="57" t="s">
        <v>3785</v>
      </c>
      <c r="L1426" s="55" t="s">
        <v>4771</v>
      </c>
      <c r="M1426" s="55" t="s">
        <v>4830</v>
      </c>
      <c r="N1426" s="55" t="s">
        <v>2240</v>
      </c>
      <c r="O1426" s="55"/>
      <c r="P1426" s="54" t="s">
        <v>2343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2240</v>
      </c>
      <c r="X1426" s="57" t="s">
        <v>2240</v>
      </c>
      <c r="Y1426" s="57" t="s">
        <v>2240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 hidden="1">
      <c r="A1427" s="48">
        <f t="shared" si="370"/>
        <v>1427</v>
      </c>
      <c r="B1427" s="47">
        <f t="shared" si="371"/>
        <v>1391</v>
      </c>
      <c r="C1427" s="51" t="s">
        <v>3771</v>
      </c>
      <c r="D1427" s="51" t="s">
        <v>7</v>
      </c>
      <c r="E1427" s="115" t="s">
        <v>519</v>
      </c>
      <c r="F1427" s="115" t="s">
        <v>2513</v>
      </c>
      <c r="G1427" s="64">
        <v>0</v>
      </c>
      <c r="H1427" s="64">
        <v>0</v>
      </c>
      <c r="I1427" s="56" t="s">
        <v>1</v>
      </c>
      <c r="J1427" s="56" t="s">
        <v>1378</v>
      </c>
      <c r="K1427" s="57" t="s">
        <v>3785</v>
      </c>
      <c r="L1427" s="55" t="s">
        <v>4771</v>
      </c>
      <c r="M1427" s="55" t="s">
        <v>4830</v>
      </c>
      <c r="N1427" s="55" t="s">
        <v>2240</v>
      </c>
      <c r="O1427" s="53"/>
      <c r="P1427" s="54" t="s">
        <v>2512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2240</v>
      </c>
      <c r="X1427" s="57" t="s">
        <v>2240</v>
      </c>
      <c r="Y1427" s="57" t="s">
        <v>2240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 hidden="1">
      <c r="A1428" s="48">
        <f t="shared" si="370"/>
        <v>1428</v>
      </c>
      <c r="B1428" s="47">
        <f t="shared" si="371"/>
        <v>1392</v>
      </c>
      <c r="C1428" s="51" t="s">
        <v>3771</v>
      </c>
      <c r="D1428" s="51" t="s">
        <v>7</v>
      </c>
      <c r="E1428" s="115" t="s">
        <v>3185</v>
      </c>
      <c r="F1428" s="115" t="s">
        <v>3185</v>
      </c>
      <c r="G1428" s="64">
        <v>0</v>
      </c>
      <c r="H1428" s="64">
        <v>0</v>
      </c>
      <c r="I1428" s="150" t="s">
        <v>16</v>
      </c>
      <c r="J1428" s="56" t="s">
        <v>1378</v>
      </c>
      <c r="K1428" s="57" t="s">
        <v>3785</v>
      </c>
      <c r="L1428" s="55" t="s">
        <v>4771</v>
      </c>
      <c r="M1428" s="55" t="s">
        <v>4830</v>
      </c>
      <c r="N1428" s="55" t="s">
        <v>2240</v>
      </c>
      <c r="O1428" s="55"/>
      <c r="P1428" s="54" t="s">
        <v>3386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 hidden="1">
      <c r="A1429" s="48">
        <f t="shared" si="370"/>
        <v>1429</v>
      </c>
      <c r="B1429" s="47">
        <f t="shared" si="371"/>
        <v>1393</v>
      </c>
      <c r="C1429" s="51" t="s">
        <v>3771</v>
      </c>
      <c r="D1429" s="51" t="s">
        <v>7</v>
      </c>
      <c r="E1429" s="115" t="s">
        <v>519</v>
      </c>
      <c r="F1429" s="115" t="s">
        <v>3186</v>
      </c>
      <c r="G1429" s="63">
        <v>0</v>
      </c>
      <c r="H1429" s="63">
        <v>0</v>
      </c>
      <c r="I1429" s="56" t="s">
        <v>1</v>
      </c>
      <c r="J1429" s="56" t="s">
        <v>1378</v>
      </c>
      <c r="K1429" s="57" t="s">
        <v>3785</v>
      </c>
      <c r="L1429" s="55" t="s">
        <v>4771</v>
      </c>
      <c r="M1429" s="55" t="s">
        <v>4830</v>
      </c>
      <c r="N1429" s="55" t="s">
        <v>2240</v>
      </c>
      <c r="O1429" s="55"/>
      <c r="P1429" s="54" t="s">
        <v>3387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 hidden="1">
      <c r="A1430" s="48">
        <f t="shared" si="370"/>
        <v>1430</v>
      </c>
      <c r="B1430" s="47">
        <f t="shared" si="371"/>
        <v>1394</v>
      </c>
      <c r="C1430" s="51" t="s">
        <v>3568</v>
      </c>
      <c r="D1430" s="51" t="s">
        <v>7</v>
      </c>
      <c r="E1430" s="115" t="s">
        <v>519</v>
      </c>
      <c r="F1430" s="115" t="s">
        <v>3187</v>
      </c>
      <c r="G1430" s="63">
        <v>0</v>
      </c>
      <c r="H1430" s="63">
        <v>0</v>
      </c>
      <c r="I1430" s="56" t="s">
        <v>1</v>
      </c>
      <c r="J1430" s="56" t="s">
        <v>1378</v>
      </c>
      <c r="K1430" s="57" t="s">
        <v>3785</v>
      </c>
      <c r="L1430" s="55" t="s">
        <v>4771</v>
      </c>
      <c r="M1430" s="55" t="s">
        <v>4830</v>
      </c>
      <c r="N1430" s="55" t="s">
        <v>2240</v>
      </c>
      <c r="O1430" s="55"/>
      <c r="P1430" s="54" t="s">
        <v>3388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 hidden="1">
      <c r="A1431" s="48">
        <f t="shared" si="370"/>
        <v>1431</v>
      </c>
      <c r="B1431" s="47">
        <f t="shared" si="371"/>
        <v>1395</v>
      </c>
      <c r="C1431" s="53" t="s">
        <v>3771</v>
      </c>
      <c r="D1431" s="53" t="s">
        <v>7</v>
      </c>
      <c r="E1431" s="77" t="s">
        <v>4415</v>
      </c>
      <c r="F1431" s="77" t="s">
        <v>4415</v>
      </c>
      <c r="G1431" s="63">
        <v>0</v>
      </c>
      <c r="H1431" s="63">
        <v>0</v>
      </c>
      <c r="I1431" s="56" t="s">
        <v>1</v>
      </c>
      <c r="J1431" s="56" t="s">
        <v>1378</v>
      </c>
      <c r="K1431" s="57" t="s">
        <v>3785</v>
      </c>
      <c r="L1431" s="55" t="s">
        <v>4771</v>
      </c>
      <c r="M1431" s="55" t="s">
        <v>4830</v>
      </c>
      <c r="N1431" s="55" t="s">
        <v>2240</v>
      </c>
      <c r="O1431" s="55"/>
      <c r="P1431" s="54" t="s">
        <v>4414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2240</v>
      </c>
      <c r="X1431" s="57" t="s">
        <v>2240</v>
      </c>
      <c r="Y1431" s="57" t="s">
        <v>2240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 hidden="1">
      <c r="A1432" s="48">
        <f t="shared" si="370"/>
        <v>1432</v>
      </c>
      <c r="B1432" s="47">
        <f t="shared" si="371"/>
        <v>1396</v>
      </c>
      <c r="C1432" s="164" t="s">
        <v>3771</v>
      </c>
      <c r="D1432" s="164" t="s">
        <v>7</v>
      </c>
      <c r="E1432" s="170" t="s">
        <v>4430</v>
      </c>
      <c r="F1432" s="170" t="s">
        <v>4430</v>
      </c>
      <c r="G1432" s="165">
        <v>0</v>
      </c>
      <c r="H1432" s="165">
        <v>0</v>
      </c>
      <c r="I1432" s="166" t="s">
        <v>1</v>
      </c>
      <c r="J1432" s="166" t="s">
        <v>1378</v>
      </c>
      <c r="K1432" s="167" t="s">
        <v>3785</v>
      </c>
      <c r="L1432" s="168" t="s">
        <v>4771</v>
      </c>
      <c r="M1432" s="55" t="s">
        <v>4830</v>
      </c>
      <c r="N1432" s="55" t="s">
        <v>2240</v>
      </c>
      <c r="P1432" s="169" t="s">
        <v>4432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2240</v>
      </c>
      <c r="X1432" s="167" t="s">
        <v>2240</v>
      </c>
      <c r="Y1432" s="167" t="s">
        <v>2240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 hidden="1">
      <c r="A1433" s="48">
        <f t="shared" si="370"/>
        <v>1433</v>
      </c>
      <c r="B1433" s="47">
        <f t="shared" si="371"/>
        <v>1397</v>
      </c>
      <c r="C1433" s="51" t="s">
        <v>3771</v>
      </c>
      <c r="D1433" s="51" t="s">
        <v>7</v>
      </c>
      <c r="E1433" s="54" t="s">
        <v>4603</v>
      </c>
      <c r="F1433" s="54" t="s">
        <v>4604</v>
      </c>
      <c r="G1433" s="63">
        <v>0</v>
      </c>
      <c r="H1433" s="63">
        <v>0</v>
      </c>
      <c r="I1433" s="56" t="s">
        <v>16</v>
      </c>
      <c r="J1433" s="56" t="s">
        <v>1378</v>
      </c>
      <c r="K1433" s="57" t="s">
        <v>3785</v>
      </c>
      <c r="L1433" s="55" t="s">
        <v>4771</v>
      </c>
      <c r="M1433" s="55" t="s">
        <v>4830</v>
      </c>
      <c r="N1433" s="55" t="s">
        <v>2240</v>
      </c>
      <c r="O1433" s="55"/>
      <c r="P1433" s="54" t="s">
        <v>4630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 hidden="1">
      <c r="A1434" s="48">
        <f t="shared" si="370"/>
        <v>1434</v>
      </c>
      <c r="B1434" s="47">
        <f t="shared" si="371"/>
        <v>1398</v>
      </c>
      <c r="C1434" s="51" t="s">
        <v>3771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1378</v>
      </c>
      <c r="K1434" s="57" t="s">
        <v>3785</v>
      </c>
      <c r="L1434" s="55" t="s">
        <v>4771</v>
      </c>
      <c r="M1434" s="55" t="s">
        <v>4830</v>
      </c>
      <c r="N1434" s="55" t="s">
        <v>2240</v>
      </c>
      <c r="O1434" s="55" t="s">
        <v>4758</v>
      </c>
      <c r="P1434" s="54" t="s">
        <v>4725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2240</v>
      </c>
      <c r="X1434" s="57" t="s">
        <v>2240</v>
      </c>
      <c r="Y1434" s="57" t="s">
        <v>2240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 hidden="1">
      <c r="A1435" s="48">
        <f t="shared" si="370"/>
        <v>1435</v>
      </c>
      <c r="B1435" s="47">
        <f t="shared" si="371"/>
        <v>1399</v>
      </c>
      <c r="C1435" s="51" t="s">
        <v>3771</v>
      </c>
      <c r="D1435" s="51" t="s">
        <v>7</v>
      </c>
      <c r="E1435" s="54" t="s">
        <v>519</v>
      </c>
      <c r="F1435" s="54" t="s">
        <v>4730</v>
      </c>
      <c r="G1435" s="63">
        <v>0</v>
      </c>
      <c r="H1435" s="63">
        <v>0</v>
      </c>
      <c r="I1435" s="56" t="s">
        <v>16</v>
      </c>
      <c r="J1435" s="56" t="s">
        <v>1378</v>
      </c>
      <c r="K1435" s="57" t="s">
        <v>3785</v>
      </c>
      <c r="L1435" s="55" t="s">
        <v>4771</v>
      </c>
      <c r="M1435" s="55" t="s">
        <v>4830</v>
      </c>
      <c r="N1435" s="55" t="s">
        <v>2240</v>
      </c>
      <c r="O1435" s="55"/>
      <c r="P1435" s="54" t="s">
        <v>4739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 hidden="1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3771</v>
      </c>
      <c r="D1436" s="51" t="s">
        <v>7</v>
      </c>
      <c r="E1436" s="54" t="s">
        <v>519</v>
      </c>
      <c r="F1436" s="54" t="s">
        <v>4786</v>
      </c>
      <c r="G1436" s="63">
        <v>0</v>
      </c>
      <c r="H1436" s="63">
        <v>0</v>
      </c>
      <c r="I1436" s="56" t="s">
        <v>16</v>
      </c>
      <c r="J1436" s="56" t="s">
        <v>1378</v>
      </c>
      <c r="K1436" s="57" t="s">
        <v>3785</v>
      </c>
      <c r="L1436" s="55" t="s">
        <v>4771</v>
      </c>
      <c r="M1436" s="55" t="s">
        <v>4830</v>
      </c>
      <c r="N1436" s="55" t="s">
        <v>2240</v>
      </c>
      <c r="O1436" s="55"/>
      <c r="P1436" s="54" t="s">
        <v>4785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 hidden="1">
      <c r="A1437" s="48">
        <f t="shared" si="372"/>
        <v>1437</v>
      </c>
      <c r="B1437" s="47">
        <f t="shared" si="373"/>
        <v>1401</v>
      </c>
      <c r="C1437" s="51" t="s">
        <v>3771</v>
      </c>
      <c r="D1437" s="51" t="s">
        <v>7</v>
      </c>
      <c r="E1437" s="54" t="s">
        <v>4947</v>
      </c>
      <c r="F1437" s="54" t="s">
        <v>4947</v>
      </c>
      <c r="G1437" s="63">
        <v>0</v>
      </c>
      <c r="H1437" s="63">
        <v>0</v>
      </c>
      <c r="I1437" s="56" t="s">
        <v>16</v>
      </c>
      <c r="J1437" s="56" t="s">
        <v>1378</v>
      </c>
      <c r="K1437" s="57" t="s">
        <v>3785</v>
      </c>
      <c r="L1437" s="55" t="s">
        <v>4771</v>
      </c>
      <c r="M1437" s="55" t="s">
        <v>4830</v>
      </c>
      <c r="N1437" s="55" t="s">
        <v>2240</v>
      </c>
      <c r="O1437" s="55"/>
      <c r="P1437" s="54" t="s">
        <v>4948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2240</v>
      </c>
      <c r="X1437" s="57" t="s">
        <v>2240</v>
      </c>
      <c r="Y1437" s="57" t="s">
        <v>2240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 hidden="1">
      <c r="A1438" s="48">
        <f t="shared" si="372"/>
        <v>1438</v>
      </c>
      <c r="B1438" s="47">
        <f t="shared" si="373"/>
        <v>1402</v>
      </c>
      <c r="C1438" s="51" t="s">
        <v>3771</v>
      </c>
      <c r="D1438" s="51" t="s">
        <v>7</v>
      </c>
      <c r="E1438" s="54" t="s">
        <v>4938</v>
      </c>
      <c r="F1438" s="54" t="s">
        <v>4938</v>
      </c>
      <c r="G1438" s="63">
        <v>0</v>
      </c>
      <c r="H1438" s="63">
        <v>0</v>
      </c>
      <c r="I1438" s="56" t="s">
        <v>16</v>
      </c>
      <c r="J1438" s="56" t="s">
        <v>1378</v>
      </c>
      <c r="K1438" s="57" t="s">
        <v>3785</v>
      </c>
      <c r="L1438" s="55" t="s">
        <v>4771</v>
      </c>
      <c r="M1438" s="55" t="s">
        <v>4830</v>
      </c>
      <c r="N1438" s="55" t="s">
        <v>2240</v>
      </c>
      <c r="O1438" s="55"/>
      <c r="P1438" s="54" t="s">
        <v>4949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2240</v>
      </c>
      <c r="X1438" s="57" t="s">
        <v>2240</v>
      </c>
      <c r="Y1438" s="57" t="s">
        <v>2240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 hidden="1">
      <c r="A1439" s="48">
        <f t="shared" si="372"/>
        <v>1439</v>
      </c>
      <c r="B1439" s="47">
        <f t="shared" si="373"/>
        <v>1403</v>
      </c>
      <c r="C1439" s="51" t="s">
        <v>3771</v>
      </c>
      <c r="D1439" s="51" t="s">
        <v>7</v>
      </c>
      <c r="E1439" s="75" t="s">
        <v>5276</v>
      </c>
      <c r="F1439" s="75" t="s">
        <v>5276</v>
      </c>
      <c r="G1439" s="158">
        <v>0</v>
      </c>
      <c r="H1439" s="158">
        <v>0</v>
      </c>
      <c r="I1439" s="150" t="s">
        <v>16</v>
      </c>
      <c r="J1439" s="56" t="s">
        <v>1378</v>
      </c>
      <c r="K1439" s="57" t="s">
        <v>3785</v>
      </c>
      <c r="L1439" s="55" t="s">
        <v>4771</v>
      </c>
      <c r="M1439" s="55" t="s">
        <v>4830</v>
      </c>
      <c r="N1439" s="55" t="s">
        <v>2240</v>
      </c>
      <c r="O1439" s="55"/>
      <c r="P1439" s="54" t="s">
        <v>5277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2240</v>
      </c>
      <c r="X1439" s="57" t="s">
        <v>2240</v>
      </c>
      <c r="Y1439" s="57" t="s">
        <v>2240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 hidden="1">
      <c r="A1440" s="48" t="str">
        <f t="shared" si="372"/>
        <v/>
      </c>
      <c r="B1440" s="47">
        <f t="shared" si="373"/>
        <v>1403.01</v>
      </c>
      <c r="C1440" s="50" t="s">
        <v>2240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 t="s">
        <v>2240</v>
      </c>
      <c r="O1440" s="50"/>
      <c r="P1440" s="54" t="s">
        <v>2240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2240</v>
      </c>
      <c r="X1440" s="78" t="s">
        <v>2240</v>
      </c>
      <c r="Y1440" s="78" t="s">
        <v>2240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 hidden="1">
      <c r="A1441" s="48" t="str">
        <f t="shared" si="372"/>
        <v/>
      </c>
      <c r="B1441" s="47">
        <f t="shared" si="373"/>
        <v>1403.02</v>
      </c>
      <c r="C1441" s="50" t="s">
        <v>2240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 t="s">
        <v>2240</v>
      </c>
      <c r="O1441" s="50"/>
      <c r="P1441" s="54" t="s">
        <v>2240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2240</v>
      </c>
      <c r="X1441" s="78" t="s">
        <v>2240</v>
      </c>
      <c r="Y1441" s="78" t="s">
        <v>2240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 hidden="1">
      <c r="A1442" s="48">
        <f t="shared" si="372"/>
        <v>1442</v>
      </c>
      <c r="B1442" s="47">
        <f t="shared" si="373"/>
        <v>1404</v>
      </c>
      <c r="C1442" s="50" t="s">
        <v>3569</v>
      </c>
      <c r="D1442" s="51" t="s">
        <v>976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1377</v>
      </c>
      <c r="K1442" s="57" t="s">
        <v>3947</v>
      </c>
      <c r="L1442" s="55" t="s">
        <v>4771</v>
      </c>
      <c r="M1442" s="55" t="s">
        <v>4828</v>
      </c>
      <c r="N1442" s="55" t="s">
        <v>2240</v>
      </c>
      <c r="O1442" s="50"/>
      <c r="P1442" s="54" t="s">
        <v>1398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2685</v>
      </c>
      <c r="X1442" s="78" t="s">
        <v>2600</v>
      </c>
      <c r="Y1442" s="78" t="s">
        <v>2240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3570</v>
      </c>
      <c r="D1443" s="51" t="s">
        <v>7</v>
      </c>
      <c r="E1443" s="56" t="s">
        <v>2295</v>
      </c>
      <c r="F1443" s="56" t="s">
        <v>2295</v>
      </c>
      <c r="G1443" s="79">
        <v>0</v>
      </c>
      <c r="H1443" s="79">
        <v>0</v>
      </c>
      <c r="I1443" s="145" t="s">
        <v>3</v>
      </c>
      <c r="J1443" s="56" t="s">
        <v>1377</v>
      </c>
      <c r="K1443" s="57" t="s">
        <v>3947</v>
      </c>
      <c r="L1443" s="55" t="s">
        <v>4771</v>
      </c>
      <c r="M1443" s="55" t="s">
        <v>4828</v>
      </c>
      <c r="N1443" s="55" t="s">
        <v>5442</v>
      </c>
      <c r="O1443" s="55"/>
      <c r="P1443" s="54" t="s">
        <v>3946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2682</v>
      </c>
      <c r="X1443" s="57" t="s">
        <v>2600</v>
      </c>
      <c r="Y1443" s="57" t="s">
        <v>2240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 hidden="1">
      <c r="A1444" s="48">
        <f t="shared" si="372"/>
        <v>1444</v>
      </c>
      <c r="B1444" s="47">
        <f t="shared" si="373"/>
        <v>1406</v>
      </c>
      <c r="C1444" s="51" t="s">
        <v>3569</v>
      </c>
      <c r="D1444" s="51" t="s">
        <v>977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1377</v>
      </c>
      <c r="K1444" s="57" t="s">
        <v>3947</v>
      </c>
      <c r="L1444" s="55" t="s">
        <v>4771</v>
      </c>
      <c r="M1444" s="55" t="s">
        <v>4828</v>
      </c>
      <c r="N1444" s="55" t="s">
        <v>2240</v>
      </c>
      <c r="O1444" s="55"/>
      <c r="P1444" s="54" t="s">
        <v>1400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2685</v>
      </c>
      <c r="X1444" s="80" t="s">
        <v>2600</v>
      </c>
      <c r="Y1444" s="81" t="s">
        <v>2240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 hidden="1">
      <c r="A1445" s="48">
        <f t="shared" si="372"/>
        <v>1445</v>
      </c>
      <c r="B1445" s="47">
        <f t="shared" si="373"/>
        <v>1407</v>
      </c>
      <c r="C1445" s="51" t="s">
        <v>3487</v>
      </c>
      <c r="D1445" s="51" t="s">
        <v>7</v>
      </c>
      <c r="E1445" s="56" t="s">
        <v>1017</v>
      </c>
      <c r="F1445" s="56" t="s">
        <v>1017</v>
      </c>
      <c r="G1445" s="158">
        <v>0</v>
      </c>
      <c r="H1445" s="158">
        <v>0</v>
      </c>
      <c r="I1445" s="145" t="s">
        <v>3</v>
      </c>
      <c r="J1445" s="56" t="s">
        <v>1377</v>
      </c>
      <c r="K1445" s="57" t="s">
        <v>3947</v>
      </c>
      <c r="L1445" s="55" t="s">
        <v>4772</v>
      </c>
      <c r="M1445" s="55" t="s">
        <v>4828</v>
      </c>
      <c r="N1445" s="55" t="s">
        <v>2240</v>
      </c>
      <c r="O1445" s="55"/>
      <c r="P1445" s="54" t="s">
        <v>1405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2662</v>
      </c>
      <c r="X1445" s="57"/>
      <c r="Y1445" s="57" t="s">
        <v>2240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 hidden="1">
      <c r="A1446" s="48">
        <f t="shared" si="372"/>
        <v>1446</v>
      </c>
      <c r="B1446" s="47">
        <f t="shared" si="373"/>
        <v>1408</v>
      </c>
      <c r="C1446" s="51" t="s">
        <v>3571</v>
      </c>
      <c r="D1446" s="51" t="s">
        <v>7</v>
      </c>
      <c r="E1446" s="56" t="s">
        <v>1021</v>
      </c>
      <c r="F1446" s="56" t="s">
        <v>1021</v>
      </c>
      <c r="G1446" s="158">
        <v>0</v>
      </c>
      <c r="H1446" s="158">
        <v>0</v>
      </c>
      <c r="I1446" s="145" t="s">
        <v>3</v>
      </c>
      <c r="J1446" s="56" t="s">
        <v>1377</v>
      </c>
      <c r="K1446" s="57" t="s">
        <v>3947</v>
      </c>
      <c r="L1446" s="55" t="s">
        <v>4771</v>
      </c>
      <c r="M1446" s="55" t="s">
        <v>4828</v>
      </c>
      <c r="N1446" s="55" t="s">
        <v>2240</v>
      </c>
      <c r="O1446" s="55"/>
      <c r="P1446" s="54" t="s">
        <v>1407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2240</v>
      </c>
      <c r="X1446" s="57" t="s">
        <v>2240</v>
      </c>
      <c r="Y1446" s="57" t="s">
        <v>2240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 hidden="1">
      <c r="A1447" s="48">
        <f t="shared" si="372"/>
        <v>1447</v>
      </c>
      <c r="B1447" s="47">
        <f t="shared" si="373"/>
        <v>1409</v>
      </c>
      <c r="C1447" s="51" t="s">
        <v>5005</v>
      </c>
      <c r="D1447" s="51" t="s">
        <v>2281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1377</v>
      </c>
      <c r="K1447" s="57" t="s">
        <v>3947</v>
      </c>
      <c r="L1447" s="55" t="s">
        <v>4771</v>
      </c>
      <c r="M1447" s="55" t="s">
        <v>4833</v>
      </c>
      <c r="N1447" s="55" t="s">
        <v>2240</v>
      </c>
      <c r="O1447" s="55"/>
      <c r="P1447" s="54" t="s">
        <v>1408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2240</v>
      </c>
      <c r="X1447" s="57" t="s">
        <v>2240</v>
      </c>
      <c r="Y1447" s="57" t="s">
        <v>2240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 hidden="1">
      <c r="A1448" s="48">
        <f t="shared" si="372"/>
        <v>1448</v>
      </c>
      <c r="B1448" s="47">
        <f t="shared" si="373"/>
        <v>1410</v>
      </c>
      <c r="C1448" s="51" t="s">
        <v>3572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1377</v>
      </c>
      <c r="K1448" s="57" t="s">
        <v>3947</v>
      </c>
      <c r="L1448" s="55" t="s">
        <v>4771</v>
      </c>
      <c r="M1448" s="55" t="s">
        <v>4829</v>
      </c>
      <c r="N1448" s="55" t="s">
        <v>2240</v>
      </c>
      <c r="O1448" s="74"/>
      <c r="P1448" s="54" t="s">
        <v>1409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2240</v>
      </c>
      <c r="X1448" s="57" t="s">
        <v>2600</v>
      </c>
      <c r="Y1448" s="57" t="s">
        <v>2240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4784</v>
      </c>
      <c r="D1449" s="51" t="s">
        <v>4010</v>
      </c>
      <c r="E1449" s="56" t="s">
        <v>5006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1377</v>
      </c>
      <c r="K1449" s="57" t="s">
        <v>3947</v>
      </c>
      <c r="L1449" s="55" t="s">
        <v>4771</v>
      </c>
      <c r="M1449" s="281" t="s">
        <v>4828</v>
      </c>
      <c r="N1449" s="55" t="s">
        <v>5442</v>
      </c>
      <c r="O1449" s="55"/>
      <c r="P1449" s="54" t="s">
        <v>1420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2240</v>
      </c>
      <c r="X1449" s="57" t="s">
        <v>2240</v>
      </c>
      <c r="Y1449" s="57" t="s">
        <v>2240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 hidden="1">
      <c r="A1450" s="48">
        <f t="shared" si="372"/>
        <v>1450</v>
      </c>
      <c r="B1450" s="47">
        <f t="shared" si="373"/>
        <v>1412</v>
      </c>
      <c r="C1450" s="51" t="s">
        <v>4814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1377</v>
      </c>
      <c r="K1450" s="57" t="s">
        <v>3947</v>
      </c>
      <c r="L1450" s="55" t="s">
        <v>4771</v>
      </c>
      <c r="M1450" s="55" t="s">
        <v>4856</v>
      </c>
      <c r="N1450" s="55" t="s">
        <v>2240</v>
      </c>
      <c r="O1450" s="55"/>
      <c r="P1450" s="54" t="s">
        <v>1425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2240</v>
      </c>
      <c r="X1450" s="57" t="s">
        <v>2240</v>
      </c>
      <c r="Y1450" s="57" t="s">
        <v>2240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 hidden="1">
      <c r="A1451" s="48">
        <f t="shared" si="372"/>
        <v>1451</v>
      </c>
      <c r="B1451" s="47">
        <f t="shared" si="373"/>
        <v>1413</v>
      </c>
      <c r="C1451" s="51" t="s">
        <v>3573</v>
      </c>
      <c r="D1451" s="51" t="s">
        <v>7</v>
      </c>
      <c r="E1451" s="56" t="s">
        <v>1029</v>
      </c>
      <c r="F1451" s="56" t="s">
        <v>1029</v>
      </c>
      <c r="G1451" s="158">
        <v>0</v>
      </c>
      <c r="H1451" s="158">
        <v>0</v>
      </c>
      <c r="I1451" s="145" t="s">
        <v>3</v>
      </c>
      <c r="J1451" s="56" t="s">
        <v>1377</v>
      </c>
      <c r="K1451" s="57" t="s">
        <v>3947</v>
      </c>
      <c r="L1451" s="55" t="s">
        <v>4771</v>
      </c>
      <c r="M1451" s="55" t="s">
        <v>4828</v>
      </c>
      <c r="N1451" s="55" t="s">
        <v>2240</v>
      </c>
      <c r="O1451" s="55"/>
      <c r="P1451" s="54" t="s">
        <v>1427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2682</v>
      </c>
      <c r="X1451" s="57" t="s">
        <v>2240</v>
      </c>
      <c r="Y1451" s="57" t="s">
        <v>2240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 hidden="1">
      <c r="A1452" s="48">
        <f t="shared" si="372"/>
        <v>1452</v>
      </c>
      <c r="B1452" s="47">
        <f t="shared" si="373"/>
        <v>1414</v>
      </c>
      <c r="C1452" s="51" t="s">
        <v>4637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1378</v>
      </c>
      <c r="K1452" s="57" t="s">
        <v>3785</v>
      </c>
      <c r="L1452" s="55" t="s">
        <v>4771</v>
      </c>
      <c r="M1452" s="55" t="s">
        <v>4828</v>
      </c>
      <c r="N1452" s="55" t="s">
        <v>2240</v>
      </c>
      <c r="O1452" s="55"/>
      <c r="P1452" s="54" t="s">
        <v>1429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2240</v>
      </c>
      <c r="X1452" s="57" t="s">
        <v>2240</v>
      </c>
      <c r="Y1452" s="57" t="s">
        <v>2240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 hidden="1">
      <c r="A1453" s="48">
        <f t="shared" si="372"/>
        <v>1453</v>
      </c>
      <c r="B1453" s="47">
        <f t="shared" si="373"/>
        <v>1415</v>
      </c>
      <c r="C1453" s="51" t="s">
        <v>4746</v>
      </c>
      <c r="D1453" s="51" t="s">
        <v>7</v>
      </c>
      <c r="E1453" s="56" t="s">
        <v>1031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1377</v>
      </c>
      <c r="K1453" s="57" t="s">
        <v>3947</v>
      </c>
      <c r="L1453" s="55" t="s">
        <v>4771</v>
      </c>
      <c r="M1453" s="55" t="s">
        <v>4828</v>
      </c>
      <c r="N1453" s="55" t="s">
        <v>2240</v>
      </c>
      <c r="O1453" s="55"/>
      <c r="P1453" s="54" t="s">
        <v>1430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2240</v>
      </c>
      <c r="X1453" s="57" t="s">
        <v>2240</v>
      </c>
      <c r="Y1453" s="57" t="s">
        <v>2240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 hidden="1">
      <c r="A1454" s="48">
        <f t="shared" si="372"/>
        <v>1454</v>
      </c>
      <c r="B1454" s="47">
        <f t="shared" si="373"/>
        <v>1416</v>
      </c>
      <c r="C1454" s="51" t="s">
        <v>4280</v>
      </c>
      <c r="D1454" s="51" t="s">
        <v>7</v>
      </c>
      <c r="E1454" s="56" t="s">
        <v>1035</v>
      </c>
      <c r="F1454" s="56" t="s">
        <v>1035</v>
      </c>
      <c r="G1454" s="158">
        <v>0</v>
      </c>
      <c r="H1454" s="158">
        <v>0</v>
      </c>
      <c r="I1454" s="145" t="s">
        <v>3</v>
      </c>
      <c r="J1454" s="56" t="s">
        <v>1377</v>
      </c>
      <c r="K1454" s="57" t="s">
        <v>3947</v>
      </c>
      <c r="L1454" s="55" t="s">
        <v>4772</v>
      </c>
      <c r="M1454" s="55" t="s">
        <v>4828</v>
      </c>
      <c r="N1454" s="55" t="s">
        <v>2240</v>
      </c>
      <c r="O1454" s="55"/>
      <c r="P1454" s="54" t="s">
        <v>1438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2240</v>
      </c>
      <c r="X1454" s="57" t="s">
        <v>2240</v>
      </c>
      <c r="Y1454" s="57" t="s">
        <v>2240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 hidden="1">
      <c r="A1455" s="48">
        <f t="shared" si="372"/>
        <v>1455</v>
      </c>
      <c r="B1455" s="47">
        <f t="shared" si="373"/>
        <v>1417</v>
      </c>
      <c r="C1455" s="51" t="s">
        <v>4281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1377</v>
      </c>
      <c r="K1455" s="57" t="s">
        <v>3947</v>
      </c>
      <c r="L1455" s="55" t="s">
        <v>4772</v>
      </c>
      <c r="M1455" s="55" t="s">
        <v>4828</v>
      </c>
      <c r="N1455" s="55" t="s">
        <v>2240</v>
      </c>
      <c r="O1455" s="55"/>
      <c r="P1455" s="54" t="s">
        <v>1439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2240</v>
      </c>
      <c r="X1455" s="57" t="s">
        <v>2240</v>
      </c>
      <c r="Y1455" s="57" t="s">
        <v>2240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 hidden="1">
      <c r="A1456" s="48">
        <f t="shared" si="372"/>
        <v>1456</v>
      </c>
      <c r="B1456" s="47">
        <f t="shared" si="373"/>
        <v>1418</v>
      </c>
      <c r="C1456" s="51" t="s">
        <v>4815</v>
      </c>
      <c r="D1456" s="51" t="s">
        <v>2281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1377</v>
      </c>
      <c r="K1456" s="57" t="s">
        <v>3947</v>
      </c>
      <c r="L1456" s="55" t="s">
        <v>4771</v>
      </c>
      <c r="M1456" s="55" t="s">
        <v>4833</v>
      </c>
      <c r="N1456" s="55" t="s">
        <v>2240</v>
      </c>
      <c r="O1456" s="55"/>
      <c r="P1456" s="54" t="s">
        <v>1446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2240</v>
      </c>
      <c r="X1456" s="57" t="s">
        <v>2600</v>
      </c>
      <c r="Y1456" s="57" t="s">
        <v>2240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 hidden="1">
      <c r="A1457" s="48">
        <f t="shared" si="372"/>
        <v>1457</v>
      </c>
      <c r="B1457" s="47">
        <f t="shared" si="373"/>
        <v>1419</v>
      </c>
      <c r="C1457" s="51" t="s">
        <v>3574</v>
      </c>
      <c r="D1457" s="51" t="s">
        <v>48</v>
      </c>
      <c r="E1457" s="56" t="s">
        <v>1044</v>
      </c>
      <c r="F1457" s="56" t="s">
        <v>1045</v>
      </c>
      <c r="G1457" s="158">
        <v>0</v>
      </c>
      <c r="H1457" s="158">
        <v>0</v>
      </c>
      <c r="I1457" s="145" t="s">
        <v>3</v>
      </c>
      <c r="J1457" s="56" t="s">
        <v>1377</v>
      </c>
      <c r="K1457" s="57" t="s">
        <v>4581</v>
      </c>
      <c r="L1457" s="55" t="s">
        <v>4771</v>
      </c>
      <c r="M1457" s="55" t="s">
        <v>4830</v>
      </c>
      <c r="N1457" s="55" t="s">
        <v>2240</v>
      </c>
      <c r="O1457" s="55"/>
      <c r="P1457" s="54" t="s">
        <v>1457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2240</v>
      </c>
      <c r="X1457" s="57" t="s">
        <v>2240</v>
      </c>
      <c r="Y1457" s="57" t="s">
        <v>2240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 hidden="1">
      <c r="A1458" s="48">
        <f t="shared" si="372"/>
        <v>1458</v>
      </c>
      <c r="B1458" s="47">
        <f t="shared" si="373"/>
        <v>1420</v>
      </c>
      <c r="C1458" s="51" t="s">
        <v>4827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1377</v>
      </c>
      <c r="K1458" s="57" t="s">
        <v>4581</v>
      </c>
      <c r="L1458" s="55" t="s">
        <v>4771</v>
      </c>
      <c r="M1458" s="55" t="s">
        <v>4828</v>
      </c>
      <c r="N1458" s="55" t="s">
        <v>2240</v>
      </c>
      <c r="O1458" s="55"/>
      <c r="P1458" s="54" t="s">
        <v>1458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2240</v>
      </c>
      <c r="X1458" s="57" t="s">
        <v>2240</v>
      </c>
      <c r="Y1458" s="57" t="s">
        <v>2240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 hidden="1">
      <c r="A1459" s="48">
        <f t="shared" si="372"/>
        <v>1459</v>
      </c>
      <c r="B1459" s="47">
        <f t="shared" si="373"/>
        <v>1421</v>
      </c>
      <c r="C1459" s="51" t="s">
        <v>3575</v>
      </c>
      <c r="D1459" s="51" t="s">
        <v>48</v>
      </c>
      <c r="E1459" s="56" t="s">
        <v>1046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1377</v>
      </c>
      <c r="K1459" s="57" t="s">
        <v>4581</v>
      </c>
      <c r="L1459" s="55" t="s">
        <v>4771</v>
      </c>
      <c r="M1459" s="55" t="s">
        <v>4828</v>
      </c>
      <c r="N1459" s="55" t="s">
        <v>2240</v>
      </c>
      <c r="O1459" s="55"/>
      <c r="P1459" s="54" t="s">
        <v>1459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2665</v>
      </c>
      <c r="X1459" s="57" t="s">
        <v>2600</v>
      </c>
      <c r="Y1459" s="57" t="s">
        <v>2240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 hidden="1">
      <c r="A1460" s="48">
        <f t="shared" si="372"/>
        <v>1460</v>
      </c>
      <c r="B1460" s="47">
        <f t="shared" si="373"/>
        <v>1422</v>
      </c>
      <c r="C1460" s="51" t="s">
        <v>3576</v>
      </c>
      <c r="D1460" s="51" t="s">
        <v>7</v>
      </c>
      <c r="E1460" s="56" t="s">
        <v>2361</v>
      </c>
      <c r="F1460" s="56" t="s">
        <v>2361</v>
      </c>
      <c r="G1460" s="158">
        <v>0</v>
      </c>
      <c r="H1460" s="158">
        <v>0</v>
      </c>
      <c r="I1460" s="56" t="s">
        <v>1</v>
      </c>
      <c r="J1460" s="56" t="s">
        <v>1377</v>
      </c>
      <c r="K1460" s="57" t="s">
        <v>3785</v>
      </c>
      <c r="L1460" s="55" t="s">
        <v>4771</v>
      </c>
      <c r="M1460" s="55" t="s">
        <v>4828</v>
      </c>
      <c r="N1460" s="55" t="s">
        <v>2240</v>
      </c>
      <c r="O1460" s="55"/>
      <c r="P1460" s="54" t="s">
        <v>2466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2240</v>
      </c>
      <c r="X1460" s="57" t="s">
        <v>2240</v>
      </c>
      <c r="Y1460" s="57" t="s">
        <v>2240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 hidden="1">
      <c r="A1461" s="48">
        <f t="shared" si="372"/>
        <v>1461</v>
      </c>
      <c r="B1461" s="47">
        <f t="shared" si="373"/>
        <v>1423</v>
      </c>
      <c r="C1461" s="51" t="s">
        <v>5007</v>
      </c>
      <c r="D1461" s="51" t="s">
        <v>7</v>
      </c>
      <c r="E1461" s="56" t="s">
        <v>1048</v>
      </c>
      <c r="F1461" s="56" t="s">
        <v>1048</v>
      </c>
      <c r="G1461" s="158">
        <v>0</v>
      </c>
      <c r="H1461" s="158">
        <v>0</v>
      </c>
      <c r="I1461" s="145" t="s">
        <v>3</v>
      </c>
      <c r="J1461" s="56" t="s">
        <v>1377</v>
      </c>
      <c r="K1461" s="57" t="s">
        <v>4581</v>
      </c>
      <c r="L1461" s="55" t="s">
        <v>4771</v>
      </c>
      <c r="M1461" s="55" t="s">
        <v>4828</v>
      </c>
      <c r="N1461" s="55" t="s">
        <v>2240</v>
      </c>
      <c r="O1461" s="55"/>
      <c r="P1461" s="54" t="s">
        <v>1463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2665</v>
      </c>
      <c r="X1461" s="57" t="s">
        <v>2600</v>
      </c>
      <c r="Y1461" s="57" t="s">
        <v>2240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 hidden="1">
      <c r="A1462" s="48">
        <f t="shared" si="372"/>
        <v>1462</v>
      </c>
      <c r="B1462" s="47">
        <f t="shared" si="373"/>
        <v>1424</v>
      </c>
      <c r="C1462" s="51" t="s">
        <v>4843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1377</v>
      </c>
      <c r="K1462" s="57" t="s">
        <v>3785</v>
      </c>
      <c r="L1462" s="55" t="s">
        <v>4771</v>
      </c>
      <c r="M1462" s="55" t="s">
        <v>4828</v>
      </c>
      <c r="N1462" s="55" t="s">
        <v>2240</v>
      </c>
      <c r="O1462" s="55"/>
      <c r="P1462" s="54" t="s">
        <v>1464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2665</v>
      </c>
      <c r="X1462" s="57" t="s">
        <v>2240</v>
      </c>
      <c r="Y1462" s="57" t="s">
        <v>2240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 hidden="1">
      <c r="A1463" s="48">
        <f t="shared" si="372"/>
        <v>1463</v>
      </c>
      <c r="B1463" s="47">
        <f t="shared" si="373"/>
        <v>1425</v>
      </c>
      <c r="C1463" s="51" t="s">
        <v>3577</v>
      </c>
      <c r="D1463" s="51" t="s">
        <v>2793</v>
      </c>
      <c r="E1463" s="56" t="s">
        <v>1049</v>
      </c>
      <c r="F1463" s="56" t="s">
        <v>1049</v>
      </c>
      <c r="G1463" s="158">
        <v>0</v>
      </c>
      <c r="H1463" s="158">
        <v>0</v>
      </c>
      <c r="I1463" s="145" t="s">
        <v>3</v>
      </c>
      <c r="J1463" s="56" t="s">
        <v>1377</v>
      </c>
      <c r="K1463" s="57" t="s">
        <v>3948</v>
      </c>
      <c r="L1463" s="55" t="s">
        <v>4771</v>
      </c>
      <c r="M1463" s="55" t="s">
        <v>4830</v>
      </c>
      <c r="N1463" s="55" t="s">
        <v>2240</v>
      </c>
      <c r="O1463" s="55"/>
      <c r="P1463" s="54" t="s">
        <v>1465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2240</v>
      </c>
      <c r="X1463" s="57" t="s">
        <v>2240</v>
      </c>
      <c r="Y1463" s="57" t="s">
        <v>2240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 hidden="1">
      <c r="A1464" s="48">
        <f t="shared" si="372"/>
        <v>1464</v>
      </c>
      <c r="B1464" s="47">
        <f t="shared" si="373"/>
        <v>1426</v>
      </c>
      <c r="C1464" s="51" t="s">
        <v>3578</v>
      </c>
      <c r="D1464" s="51" t="s">
        <v>48</v>
      </c>
      <c r="E1464" s="56" t="s">
        <v>1050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1377</v>
      </c>
      <c r="K1464" s="57" t="s">
        <v>3948</v>
      </c>
      <c r="L1464" s="55" t="s">
        <v>4771</v>
      </c>
      <c r="M1464" s="55" t="s">
        <v>4830</v>
      </c>
      <c r="N1464" s="55" t="s">
        <v>2240</v>
      </c>
      <c r="O1464" s="55"/>
      <c r="P1464" s="54" t="s">
        <v>1466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2240</v>
      </c>
      <c r="X1464" s="57" t="s">
        <v>2240</v>
      </c>
      <c r="Y1464" s="57" t="s">
        <v>2240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 hidden="1">
      <c r="A1465" s="48">
        <f t="shared" si="372"/>
        <v>1465</v>
      </c>
      <c r="B1465" s="47">
        <f t="shared" si="373"/>
        <v>1427</v>
      </c>
      <c r="C1465" s="51" t="s">
        <v>3579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1377</v>
      </c>
      <c r="K1465" s="57" t="s">
        <v>3948</v>
      </c>
      <c r="L1465" s="55" t="s">
        <v>4771</v>
      </c>
      <c r="M1465" s="55" t="s">
        <v>4830</v>
      </c>
      <c r="N1465" s="55" t="s">
        <v>2240</v>
      </c>
      <c r="O1465" s="55"/>
      <c r="P1465" s="54" t="s">
        <v>1468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2665</v>
      </c>
      <c r="X1465" s="57" t="s">
        <v>2600</v>
      </c>
      <c r="Y1465" s="57" t="s">
        <v>2240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 hidden="1">
      <c r="A1466" s="48">
        <f t="shared" si="372"/>
        <v>1466</v>
      </c>
      <c r="B1466" s="47">
        <f t="shared" si="373"/>
        <v>1428</v>
      </c>
      <c r="C1466" s="51" t="s">
        <v>3580</v>
      </c>
      <c r="D1466" s="51" t="s">
        <v>7</v>
      </c>
      <c r="E1466" s="56" t="s">
        <v>1052</v>
      </c>
      <c r="F1466" s="56" t="s">
        <v>1052</v>
      </c>
      <c r="G1466" s="158">
        <v>0</v>
      </c>
      <c r="H1466" s="158">
        <v>0</v>
      </c>
      <c r="I1466" s="145" t="s">
        <v>3</v>
      </c>
      <c r="J1466" s="56" t="s">
        <v>1377</v>
      </c>
      <c r="K1466" s="57" t="s">
        <v>4581</v>
      </c>
      <c r="L1466" s="55" t="s">
        <v>4771</v>
      </c>
      <c r="M1466" s="55" t="s">
        <v>4828</v>
      </c>
      <c r="N1466" s="55" t="s">
        <v>2240</v>
      </c>
      <c r="O1466" s="55"/>
      <c r="P1466" s="54" t="s">
        <v>1469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2665</v>
      </c>
      <c r="X1466" s="57" t="s">
        <v>2600</v>
      </c>
      <c r="Y1466" s="57" t="s">
        <v>2240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 hidden="1">
      <c r="A1467" s="48">
        <f t="shared" si="372"/>
        <v>1467</v>
      </c>
      <c r="B1467" s="47">
        <f t="shared" si="373"/>
        <v>1429</v>
      </c>
      <c r="C1467" s="51" t="s">
        <v>3581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1377</v>
      </c>
      <c r="K1467" s="57" t="s">
        <v>4581</v>
      </c>
      <c r="L1467" s="55" t="s">
        <v>4771</v>
      </c>
      <c r="M1467" s="55" t="s">
        <v>4828</v>
      </c>
      <c r="N1467" s="55" t="s">
        <v>2240</v>
      </c>
      <c r="O1467" s="55"/>
      <c r="P1467" s="54" t="s">
        <v>1471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2665</v>
      </c>
      <c r="X1467" s="57" t="s">
        <v>2600</v>
      </c>
      <c r="Y1467" s="57" t="s">
        <v>2240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 hidden="1">
      <c r="A1468" s="48">
        <f t="shared" si="372"/>
        <v>1468</v>
      </c>
      <c r="B1468" s="47">
        <f t="shared" si="373"/>
        <v>1430</v>
      </c>
      <c r="C1468" s="102" t="s">
        <v>3432</v>
      </c>
      <c r="D1468" s="102" t="s">
        <v>7</v>
      </c>
      <c r="E1468" s="103" t="s">
        <v>1254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1377</v>
      </c>
      <c r="K1468" s="104" t="s">
        <v>3947</v>
      </c>
      <c r="L1468" s="105" t="s">
        <v>4771</v>
      </c>
      <c r="M1468" s="55" t="s">
        <v>4833</v>
      </c>
      <c r="N1468" s="55" t="s">
        <v>2240</v>
      </c>
      <c r="P1468" s="18" t="s">
        <v>1896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2678</v>
      </c>
      <c r="X1468" s="104" t="s">
        <v>2594</v>
      </c>
      <c r="Y1468" s="104" t="s">
        <v>2240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 hidden="1">
      <c r="A1469" s="48">
        <f t="shared" si="372"/>
        <v>1469</v>
      </c>
      <c r="B1469" s="47">
        <f t="shared" si="373"/>
        <v>1431</v>
      </c>
      <c r="C1469" s="51" t="s">
        <v>3583</v>
      </c>
      <c r="D1469" s="51" t="s">
        <v>7</v>
      </c>
      <c r="E1469" s="56" t="s">
        <v>1055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1377</v>
      </c>
      <c r="K1469" s="57" t="s">
        <v>3947</v>
      </c>
      <c r="L1469" s="55" t="s">
        <v>4771</v>
      </c>
      <c r="M1469" s="55" t="s">
        <v>4828</v>
      </c>
      <c r="N1469" s="55" t="s">
        <v>2240</v>
      </c>
      <c r="O1469" s="55"/>
      <c r="P1469" s="54" t="s">
        <v>1473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2666</v>
      </c>
      <c r="X1469" s="57" t="s">
        <v>2240</v>
      </c>
      <c r="Y1469" s="57" t="s">
        <v>2240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 hidden="1">
      <c r="A1470" s="48">
        <f t="shared" si="372"/>
        <v>1470</v>
      </c>
      <c r="B1470" s="47">
        <f t="shared" si="373"/>
        <v>1432</v>
      </c>
      <c r="C1470" s="102" t="s">
        <v>3439</v>
      </c>
      <c r="D1470" s="102" t="s">
        <v>7</v>
      </c>
      <c r="E1470" s="103" t="s">
        <v>1215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1377</v>
      </c>
      <c r="K1470" s="104" t="s">
        <v>3947</v>
      </c>
      <c r="L1470" s="105" t="s">
        <v>4771</v>
      </c>
      <c r="M1470" s="55" t="s">
        <v>4833</v>
      </c>
      <c r="N1470" s="55" t="s">
        <v>2240</v>
      </c>
      <c r="P1470" s="18" t="s">
        <v>1807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2678</v>
      </c>
      <c r="X1470" s="104" t="s">
        <v>2594</v>
      </c>
      <c r="Y1470" s="104" t="s">
        <v>2240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 hidden="1">
      <c r="A1471" s="48">
        <f t="shared" si="372"/>
        <v>1471</v>
      </c>
      <c r="B1471" s="47">
        <f t="shared" si="373"/>
        <v>1433</v>
      </c>
      <c r="C1471" s="51" t="s">
        <v>4422</v>
      </c>
      <c r="D1471" s="51" t="s">
        <v>7</v>
      </c>
      <c r="E1471" s="56" t="s">
        <v>1056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1377</v>
      </c>
      <c r="K1471" s="57" t="s">
        <v>3947</v>
      </c>
      <c r="L1471" s="55" t="s">
        <v>4771</v>
      </c>
      <c r="M1471" s="55" t="s">
        <v>4828</v>
      </c>
      <c r="N1471" s="55" t="s">
        <v>2240</v>
      </c>
      <c r="O1471" s="55"/>
      <c r="P1471" s="54" t="s">
        <v>1475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2667</v>
      </c>
      <c r="X1471" s="57" t="s">
        <v>2240</v>
      </c>
      <c r="Y1471" s="57" t="s">
        <v>2240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 hidden="1">
      <c r="A1472" s="48">
        <f t="shared" si="372"/>
        <v>1472</v>
      </c>
      <c r="B1472" s="47">
        <f t="shared" si="373"/>
        <v>1434</v>
      </c>
      <c r="C1472" s="51" t="s">
        <v>4423</v>
      </c>
      <c r="D1472" s="51" t="s">
        <v>7</v>
      </c>
      <c r="E1472" s="56" t="s">
        <v>1058</v>
      </c>
      <c r="F1472" s="56" t="s">
        <v>1059</v>
      </c>
      <c r="G1472" s="158">
        <v>0</v>
      </c>
      <c r="H1472" s="158">
        <v>0</v>
      </c>
      <c r="I1472" s="145" t="s">
        <v>3</v>
      </c>
      <c r="J1472" s="56" t="s">
        <v>1377</v>
      </c>
      <c r="K1472" s="57" t="s">
        <v>3947</v>
      </c>
      <c r="L1472" s="55" t="s">
        <v>4771</v>
      </c>
      <c r="M1472" s="55" t="s">
        <v>4828</v>
      </c>
      <c r="N1472" s="55" t="s">
        <v>2240</v>
      </c>
      <c r="O1472" s="55"/>
      <c r="P1472" s="54" t="s">
        <v>1478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2667</v>
      </c>
      <c r="X1472" s="57" t="s">
        <v>2240</v>
      </c>
      <c r="Y1472" s="57" t="s">
        <v>2240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 hidden="1">
      <c r="A1473" s="48">
        <f t="shared" si="372"/>
        <v>1473</v>
      </c>
      <c r="B1473" s="47">
        <f t="shared" si="373"/>
        <v>1435</v>
      </c>
      <c r="C1473" s="53" t="s">
        <v>4453</v>
      </c>
      <c r="D1473" s="51" t="s">
        <v>7</v>
      </c>
      <c r="E1473" s="56" t="s">
        <v>2528</v>
      </c>
      <c r="F1473" s="56" t="s">
        <v>2528</v>
      </c>
      <c r="G1473" s="158">
        <v>0</v>
      </c>
      <c r="H1473" s="158">
        <v>0</v>
      </c>
      <c r="I1473" s="145" t="s">
        <v>3</v>
      </c>
      <c r="J1473" s="56" t="s">
        <v>1377</v>
      </c>
      <c r="K1473" s="57" t="s">
        <v>3947</v>
      </c>
      <c r="L1473" s="55" t="s">
        <v>4771</v>
      </c>
      <c r="M1473" s="55" t="s">
        <v>4828</v>
      </c>
      <c r="N1473" s="55" t="s">
        <v>2240</v>
      </c>
      <c r="O1473" s="55"/>
      <c r="P1473" s="54" t="s">
        <v>2530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2667</v>
      </c>
      <c r="X1473" s="57" t="s">
        <v>2240</v>
      </c>
      <c r="Y1473" s="57" t="s">
        <v>2240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 hidden="1">
      <c r="A1474" s="48">
        <f t="shared" si="372"/>
        <v>1474</v>
      </c>
      <c r="B1474" s="47">
        <f t="shared" si="373"/>
        <v>1436</v>
      </c>
      <c r="C1474" s="51" t="s">
        <v>3584</v>
      </c>
      <c r="D1474" s="51" t="s">
        <v>7</v>
      </c>
      <c r="E1474" s="115" t="s">
        <v>1061</v>
      </c>
      <c r="F1474" s="115" t="s">
        <v>1062</v>
      </c>
      <c r="G1474" s="128">
        <v>0</v>
      </c>
      <c r="H1474" s="128">
        <v>0</v>
      </c>
      <c r="I1474" s="145" t="s">
        <v>3</v>
      </c>
      <c r="J1474" s="56" t="s">
        <v>1377</v>
      </c>
      <c r="K1474" s="57" t="s">
        <v>3947</v>
      </c>
      <c r="L1474" s="55" t="s">
        <v>4771</v>
      </c>
      <c r="M1474" s="55" t="s">
        <v>4828</v>
      </c>
      <c r="N1474" s="55" t="s">
        <v>2240</v>
      </c>
      <c r="O1474" s="55"/>
      <c r="P1474" s="54" t="s">
        <v>3389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2666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 hidden="1">
      <c r="A1475" s="48">
        <f t="shared" si="372"/>
        <v>1475</v>
      </c>
      <c r="B1475" s="47">
        <f t="shared" si="373"/>
        <v>1437</v>
      </c>
      <c r="C1475" s="51" t="s">
        <v>3585</v>
      </c>
      <c r="D1475" s="51" t="s">
        <v>7</v>
      </c>
      <c r="E1475" s="127" t="s">
        <v>1063</v>
      </c>
      <c r="F1475" s="127" t="s">
        <v>1063</v>
      </c>
      <c r="G1475" s="128">
        <v>0</v>
      </c>
      <c r="H1475" s="128">
        <v>0</v>
      </c>
      <c r="I1475" s="145" t="s">
        <v>3</v>
      </c>
      <c r="J1475" s="56" t="s">
        <v>1377</v>
      </c>
      <c r="K1475" s="57" t="s">
        <v>3947</v>
      </c>
      <c r="L1475" s="55" t="s">
        <v>4771</v>
      </c>
      <c r="M1475" s="55" t="s">
        <v>4828</v>
      </c>
      <c r="N1475" s="55" t="s">
        <v>2240</v>
      </c>
      <c r="O1475" s="55"/>
      <c r="P1475" s="54" t="s">
        <v>1484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2666</v>
      </c>
      <c r="X1475" s="57" t="s">
        <v>2240</v>
      </c>
      <c r="Y1475" s="57" t="s">
        <v>2240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 hidden="1">
      <c r="A1476" s="48">
        <f t="shared" si="372"/>
        <v>1476</v>
      </c>
      <c r="B1476" s="47">
        <f t="shared" si="373"/>
        <v>1438</v>
      </c>
      <c r="C1476" s="51" t="s">
        <v>4223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1377</v>
      </c>
      <c r="K1476" s="57" t="s">
        <v>3947</v>
      </c>
      <c r="L1476" s="55" t="s">
        <v>4771</v>
      </c>
      <c r="M1476" s="55" t="s">
        <v>4828</v>
      </c>
      <c r="N1476" s="55" t="s">
        <v>2240</v>
      </c>
      <c r="O1476" s="55"/>
      <c r="P1476" s="54" t="s">
        <v>1485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2240</v>
      </c>
      <c r="X1476" s="57" t="s">
        <v>2240</v>
      </c>
      <c r="Y1476" s="57" t="s">
        <v>2240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 hidden="1">
      <c r="A1477" s="48">
        <f t="shared" si="372"/>
        <v>1477</v>
      </c>
      <c r="B1477" s="47">
        <f t="shared" si="373"/>
        <v>1439</v>
      </c>
      <c r="C1477" s="51" t="s">
        <v>4224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1377</v>
      </c>
      <c r="K1477" s="57" t="s">
        <v>3947</v>
      </c>
      <c r="L1477" s="55" t="s">
        <v>4771</v>
      </c>
      <c r="M1477" s="55" t="s">
        <v>4828</v>
      </c>
      <c r="N1477" s="55" t="s">
        <v>2240</v>
      </c>
      <c r="O1477" s="55"/>
      <c r="P1477" s="54" t="s">
        <v>1487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2240</v>
      </c>
      <c r="X1477" s="57" t="s">
        <v>2240</v>
      </c>
      <c r="Y1477" s="57" t="s">
        <v>2240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 hidden="1">
      <c r="A1478" s="48">
        <f t="shared" si="372"/>
        <v>1478</v>
      </c>
      <c r="B1478" s="47">
        <f t="shared" si="373"/>
        <v>1440</v>
      </c>
      <c r="C1478" s="51" t="s">
        <v>4225</v>
      </c>
      <c r="D1478" s="51" t="s">
        <v>7</v>
      </c>
      <c r="E1478" s="127" t="s">
        <v>1065</v>
      </c>
      <c r="F1478" s="127" t="s">
        <v>1065</v>
      </c>
      <c r="G1478" s="128">
        <v>0</v>
      </c>
      <c r="H1478" s="128">
        <v>0</v>
      </c>
      <c r="I1478" s="145" t="s">
        <v>3</v>
      </c>
      <c r="J1478" s="56" t="s">
        <v>1377</v>
      </c>
      <c r="K1478" s="57" t="s">
        <v>3947</v>
      </c>
      <c r="L1478" s="55" t="s">
        <v>4771</v>
      </c>
      <c r="M1478" s="55" t="s">
        <v>4828</v>
      </c>
      <c r="N1478" s="55" t="s">
        <v>2240</v>
      </c>
      <c r="O1478" s="55"/>
      <c r="P1478" s="54" t="s">
        <v>1488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2240</v>
      </c>
      <c r="X1478" s="57" t="s">
        <v>2240</v>
      </c>
      <c r="Y1478" s="57" t="s">
        <v>2240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 hidden="1">
      <c r="A1479" s="48">
        <f t="shared" si="372"/>
        <v>1479</v>
      </c>
      <c r="B1479" s="47">
        <f t="shared" si="373"/>
        <v>1441</v>
      </c>
      <c r="C1479" s="51" t="s">
        <v>4246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1377</v>
      </c>
      <c r="K1479" s="57" t="s">
        <v>3947</v>
      </c>
      <c r="L1479" s="55" t="s">
        <v>4771</v>
      </c>
      <c r="M1479" s="55" t="s">
        <v>4828</v>
      </c>
      <c r="N1479" s="55" t="s">
        <v>2240</v>
      </c>
      <c r="O1479" s="55"/>
      <c r="P1479" s="54" t="s">
        <v>1489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2240</v>
      </c>
      <c r="X1479" s="57" t="s">
        <v>2240</v>
      </c>
      <c r="Y1479" s="57" t="s">
        <v>2240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 hidden="1">
      <c r="A1480" s="48">
        <f t="shared" si="372"/>
        <v>1480</v>
      </c>
      <c r="B1480" s="47">
        <f t="shared" si="373"/>
        <v>1442</v>
      </c>
      <c r="C1480" s="51" t="s">
        <v>4247</v>
      </c>
      <c r="D1480" s="51" t="s">
        <v>7</v>
      </c>
      <c r="E1480" s="127" t="s">
        <v>1066</v>
      </c>
      <c r="F1480" s="127" t="s">
        <v>1066</v>
      </c>
      <c r="G1480" s="128">
        <v>0</v>
      </c>
      <c r="H1480" s="128">
        <v>0</v>
      </c>
      <c r="I1480" s="145" t="s">
        <v>3</v>
      </c>
      <c r="J1480" s="56" t="s">
        <v>1377</v>
      </c>
      <c r="K1480" s="57" t="s">
        <v>3947</v>
      </c>
      <c r="L1480" s="55" t="s">
        <v>4771</v>
      </c>
      <c r="M1480" s="55" t="s">
        <v>4828</v>
      </c>
      <c r="N1480" s="55" t="s">
        <v>2240</v>
      </c>
      <c r="O1480" s="55"/>
      <c r="P1480" s="54" t="s">
        <v>4014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2240</v>
      </c>
      <c r="X1480" s="57" t="s">
        <v>2240</v>
      </c>
      <c r="Y1480" s="57" t="s">
        <v>2240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 hidden="1">
      <c r="A1481" s="48">
        <f t="shared" si="372"/>
        <v>1481</v>
      </c>
      <c r="B1481" s="47">
        <f t="shared" si="373"/>
        <v>1443</v>
      </c>
      <c r="C1481" s="51" t="s">
        <v>4248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1377</v>
      </c>
      <c r="K1481" s="57" t="s">
        <v>3947</v>
      </c>
      <c r="L1481" s="55" t="s">
        <v>4771</v>
      </c>
      <c r="M1481" s="55" t="s">
        <v>4828</v>
      </c>
      <c r="N1481" s="55" t="s">
        <v>2240</v>
      </c>
      <c r="O1481" s="55"/>
      <c r="P1481" s="54" t="s">
        <v>4015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2240</v>
      </c>
      <c r="X1481" s="57" t="s">
        <v>2240</v>
      </c>
      <c r="Y1481" s="57" t="s">
        <v>2240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 hidden="1">
      <c r="A1482" s="48">
        <f t="shared" si="372"/>
        <v>1482</v>
      </c>
      <c r="B1482" s="47">
        <f t="shared" si="373"/>
        <v>1444</v>
      </c>
      <c r="C1482" s="51" t="s">
        <v>3586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1377</v>
      </c>
      <c r="K1482" s="57" t="s">
        <v>3947</v>
      </c>
      <c r="L1482" s="55" t="s">
        <v>4771</v>
      </c>
      <c r="M1482" s="55" t="s">
        <v>4828</v>
      </c>
      <c r="N1482" s="55" t="s">
        <v>2240</v>
      </c>
      <c r="O1482" s="55"/>
      <c r="P1482" s="54" t="s">
        <v>1493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2240</v>
      </c>
      <c r="X1482" s="57" t="s">
        <v>2240</v>
      </c>
      <c r="Y1482" s="57" t="s">
        <v>2240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 hidden="1">
      <c r="A1483" s="48">
        <f t="shared" si="372"/>
        <v>1483</v>
      </c>
      <c r="B1483" s="47">
        <f t="shared" si="373"/>
        <v>1445</v>
      </c>
      <c r="C1483" s="51" t="s">
        <v>3587</v>
      </c>
      <c r="D1483" s="51" t="s">
        <v>4417</v>
      </c>
      <c r="E1483" s="127" t="s">
        <v>1068</v>
      </c>
      <c r="F1483" s="127" t="s">
        <v>1068</v>
      </c>
      <c r="G1483" s="128">
        <v>0</v>
      </c>
      <c r="H1483" s="128">
        <v>0</v>
      </c>
      <c r="I1483" s="145" t="s">
        <v>3</v>
      </c>
      <c r="J1483" s="56" t="s">
        <v>1377</v>
      </c>
      <c r="K1483" s="57" t="s">
        <v>3947</v>
      </c>
      <c r="L1483" s="55" t="s">
        <v>4771</v>
      </c>
      <c r="M1483" s="55" t="s">
        <v>4828</v>
      </c>
      <c r="N1483" s="55" t="s">
        <v>2240</v>
      </c>
      <c r="O1483" s="55"/>
      <c r="P1483" s="54" t="s">
        <v>1494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2661</v>
      </c>
      <c r="X1483" s="57" t="s">
        <v>2600</v>
      </c>
      <c r="Y1483" s="57" t="s">
        <v>2240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 hidden="1">
      <c r="A1484" s="48">
        <f t="shared" si="372"/>
        <v>1484</v>
      </c>
      <c r="B1484" s="47">
        <f t="shared" si="373"/>
        <v>1446</v>
      </c>
      <c r="C1484" s="51" t="s">
        <v>3588</v>
      </c>
      <c r="D1484" s="51" t="s">
        <v>4417</v>
      </c>
      <c r="E1484" s="127" t="s">
        <v>1069</v>
      </c>
      <c r="F1484" s="127" t="s">
        <v>1069</v>
      </c>
      <c r="G1484" s="128">
        <v>0</v>
      </c>
      <c r="H1484" s="128">
        <v>0</v>
      </c>
      <c r="I1484" s="145" t="s">
        <v>3</v>
      </c>
      <c r="J1484" s="56" t="s">
        <v>1377</v>
      </c>
      <c r="K1484" s="57" t="s">
        <v>3947</v>
      </c>
      <c r="L1484" s="55" t="s">
        <v>4771</v>
      </c>
      <c r="M1484" s="55" t="s">
        <v>4828</v>
      </c>
      <c r="N1484" s="55" t="s">
        <v>2240</v>
      </c>
      <c r="O1484" s="55"/>
      <c r="P1484" s="54" t="s">
        <v>1495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2661</v>
      </c>
      <c r="X1484" s="57" t="s">
        <v>2240</v>
      </c>
      <c r="Y1484" s="57" t="s">
        <v>2240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 hidden="1">
      <c r="A1485" s="48">
        <f t="shared" si="372"/>
        <v>1485</v>
      </c>
      <c r="B1485" s="47">
        <f t="shared" si="373"/>
        <v>1447</v>
      </c>
      <c r="C1485" s="51" t="s">
        <v>4544</v>
      </c>
      <c r="D1485" s="51" t="s">
        <v>7</v>
      </c>
      <c r="E1485" s="127" t="s">
        <v>2529</v>
      </c>
      <c r="F1485" s="127" t="s">
        <v>2529</v>
      </c>
      <c r="G1485" s="128">
        <v>0</v>
      </c>
      <c r="H1485" s="128">
        <v>0</v>
      </c>
      <c r="I1485" s="145" t="s">
        <v>3</v>
      </c>
      <c r="J1485" s="56" t="s">
        <v>1377</v>
      </c>
      <c r="K1485" s="57" t="s">
        <v>3947</v>
      </c>
      <c r="L1485" s="55" t="s">
        <v>4771</v>
      </c>
      <c r="M1485" s="55" t="s">
        <v>4828</v>
      </c>
      <c r="N1485" s="55" t="s">
        <v>2240</v>
      </c>
      <c r="O1485" s="55"/>
      <c r="P1485" s="54" t="s">
        <v>2531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2667</v>
      </c>
      <c r="X1485" s="57" t="s">
        <v>2240</v>
      </c>
      <c r="Y1485" s="57" t="s">
        <v>2240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 hidden="1">
      <c r="A1486" s="48">
        <f t="shared" si="372"/>
        <v>1486</v>
      </c>
      <c r="B1486" s="47">
        <f t="shared" si="373"/>
        <v>1448</v>
      </c>
      <c r="C1486" s="51" t="s">
        <v>3589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1377</v>
      </c>
      <c r="K1486" s="57" t="s">
        <v>3947</v>
      </c>
      <c r="L1486" s="55" t="s">
        <v>4771</v>
      </c>
      <c r="M1486" s="55" t="s">
        <v>4828</v>
      </c>
      <c r="N1486" s="55" t="s">
        <v>2240</v>
      </c>
      <c r="O1486" s="55"/>
      <c r="P1486" s="54" t="s">
        <v>1496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2704</v>
      </c>
      <c r="X1486" s="57" t="s">
        <v>2600</v>
      </c>
      <c r="Y1486" s="57" t="s">
        <v>2240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 hidden="1">
      <c r="A1487" s="48">
        <f t="shared" si="372"/>
        <v>1487</v>
      </c>
      <c r="B1487" s="47">
        <f t="shared" si="373"/>
        <v>1449</v>
      </c>
      <c r="C1487" s="51" t="s">
        <v>3590</v>
      </c>
      <c r="D1487" s="51" t="s">
        <v>7</v>
      </c>
      <c r="E1487" s="127" t="s">
        <v>1070</v>
      </c>
      <c r="F1487" s="127" t="s">
        <v>1071</v>
      </c>
      <c r="G1487" s="128">
        <v>0</v>
      </c>
      <c r="H1487" s="128">
        <v>0</v>
      </c>
      <c r="I1487" s="145" t="s">
        <v>3</v>
      </c>
      <c r="J1487" s="56" t="s">
        <v>1377</v>
      </c>
      <c r="K1487" s="57" t="s">
        <v>3947</v>
      </c>
      <c r="L1487" s="55" t="s">
        <v>4771</v>
      </c>
      <c r="M1487" s="55" t="s">
        <v>4828</v>
      </c>
      <c r="N1487" s="55" t="s">
        <v>2240</v>
      </c>
      <c r="O1487" s="55"/>
      <c r="P1487" s="54" t="s">
        <v>3390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 hidden="1">
      <c r="A1488" s="48">
        <f t="shared" si="372"/>
        <v>1488</v>
      </c>
      <c r="B1488" s="47">
        <f t="shared" si="373"/>
        <v>1450</v>
      </c>
      <c r="C1488" s="51" t="s">
        <v>3591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1377</v>
      </c>
      <c r="K1488" s="57" t="s">
        <v>3947</v>
      </c>
      <c r="L1488" s="55" t="s">
        <v>4771</v>
      </c>
      <c r="M1488" s="55" t="s">
        <v>4829</v>
      </c>
      <c r="N1488" s="55" t="s">
        <v>2240</v>
      </c>
      <c r="O1488" s="55"/>
      <c r="P1488" s="54" t="s">
        <v>1502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5364</v>
      </c>
      <c r="X1488" s="57" t="s">
        <v>2240</v>
      </c>
      <c r="Y1488" s="57" t="s">
        <v>2240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 hidden="1">
      <c r="A1489" s="48">
        <f t="shared" si="372"/>
        <v>1489</v>
      </c>
      <c r="B1489" s="47">
        <f t="shared" si="373"/>
        <v>1451</v>
      </c>
      <c r="C1489" s="51" t="s">
        <v>3587</v>
      </c>
      <c r="D1489" s="51" t="s">
        <v>4421</v>
      </c>
      <c r="E1489" s="56" t="s">
        <v>78</v>
      </c>
      <c r="F1489" s="56" t="s">
        <v>5153</v>
      </c>
      <c r="G1489" s="158">
        <v>0</v>
      </c>
      <c r="H1489" s="158">
        <v>0</v>
      </c>
      <c r="I1489" s="145" t="s">
        <v>3</v>
      </c>
      <c r="J1489" s="56" t="s">
        <v>1377</v>
      </c>
      <c r="K1489" s="57" t="s">
        <v>3947</v>
      </c>
      <c r="L1489" s="55" t="s">
        <v>4771</v>
      </c>
      <c r="M1489" s="55" t="s">
        <v>4828</v>
      </c>
      <c r="N1489" s="55" t="s">
        <v>2240</v>
      </c>
      <c r="O1489" s="55"/>
      <c r="P1489" s="54" t="s">
        <v>1504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2661</v>
      </c>
      <c r="X1489" s="57" t="s">
        <v>2600</v>
      </c>
      <c r="Y1489" s="57" t="s">
        <v>2240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 hidden="1">
      <c r="A1490" s="48">
        <f t="shared" si="372"/>
        <v>1490</v>
      </c>
      <c r="B1490" s="47">
        <f t="shared" si="373"/>
        <v>1452</v>
      </c>
      <c r="C1490" s="51" t="s">
        <v>4458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1377</v>
      </c>
      <c r="K1490" s="57" t="s">
        <v>3947</v>
      </c>
      <c r="L1490" s="55" t="s">
        <v>4771</v>
      </c>
      <c r="M1490" s="55" t="s">
        <v>4828</v>
      </c>
      <c r="N1490" s="55" t="s">
        <v>2240</v>
      </c>
      <c r="O1490" s="55"/>
      <c r="P1490" s="54" t="s">
        <v>1505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2661</v>
      </c>
      <c r="X1490" s="57" t="s">
        <v>2240</v>
      </c>
      <c r="Y1490" s="57" t="s">
        <v>2240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 hidden="1">
      <c r="A1491" s="48">
        <f t="shared" si="372"/>
        <v>1491</v>
      </c>
      <c r="B1491" s="47">
        <f t="shared" si="373"/>
        <v>1453</v>
      </c>
      <c r="C1491" s="51" t="s">
        <v>3592</v>
      </c>
      <c r="D1491" s="51" t="s">
        <v>1506</v>
      </c>
      <c r="E1491" s="56" t="s">
        <v>2403</v>
      </c>
      <c r="F1491" s="56" t="s">
        <v>2403</v>
      </c>
      <c r="G1491" s="158">
        <v>0</v>
      </c>
      <c r="H1491" s="158">
        <v>0</v>
      </c>
      <c r="I1491" s="145" t="s">
        <v>3</v>
      </c>
      <c r="J1491" s="56" t="s">
        <v>1377</v>
      </c>
      <c r="K1491" s="57" t="s">
        <v>3947</v>
      </c>
      <c r="L1491" s="55" t="s">
        <v>4771</v>
      </c>
      <c r="M1491" s="55" t="s">
        <v>4828</v>
      </c>
      <c r="N1491" s="55" t="s">
        <v>2240</v>
      </c>
      <c r="O1491" s="55"/>
      <c r="P1491" s="54" t="s">
        <v>1506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2240</v>
      </c>
      <c r="X1491" s="57" t="s">
        <v>2240</v>
      </c>
      <c r="Y1491" s="57" t="s">
        <v>2240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 hidden="1">
      <c r="A1492" s="48">
        <f t="shared" si="372"/>
        <v>1492</v>
      </c>
      <c r="B1492" s="47">
        <f t="shared" si="373"/>
        <v>1454</v>
      </c>
      <c r="C1492" s="51" t="s">
        <v>4226</v>
      </c>
      <c r="D1492" s="51" t="s">
        <v>7</v>
      </c>
      <c r="E1492" s="56" t="s">
        <v>1077</v>
      </c>
      <c r="F1492" s="56" t="s">
        <v>1077</v>
      </c>
      <c r="G1492" s="158">
        <v>0</v>
      </c>
      <c r="H1492" s="158">
        <v>0</v>
      </c>
      <c r="I1492" s="145" t="s">
        <v>3</v>
      </c>
      <c r="J1492" s="56" t="s">
        <v>1377</v>
      </c>
      <c r="K1492" s="57" t="s">
        <v>3947</v>
      </c>
      <c r="L1492" s="55" t="s">
        <v>4771</v>
      </c>
      <c r="M1492" s="55" t="s">
        <v>4828</v>
      </c>
      <c r="N1492" s="55" t="s">
        <v>2240</v>
      </c>
      <c r="O1492" s="55"/>
      <c r="P1492" s="54" t="s">
        <v>1507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2240</v>
      </c>
      <c r="X1492" s="57" t="s">
        <v>2240</v>
      </c>
      <c r="Y1492" s="57" t="s">
        <v>2240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 hidden="1">
      <c r="A1493" s="48">
        <f t="shared" si="372"/>
        <v>1493</v>
      </c>
      <c r="B1493" s="47">
        <f t="shared" si="373"/>
        <v>1455</v>
      </c>
      <c r="C1493" s="51" t="s">
        <v>3771</v>
      </c>
      <c r="D1493" s="51" t="s">
        <v>7</v>
      </c>
      <c r="E1493" s="56" t="s">
        <v>4259</v>
      </c>
      <c r="F1493" s="56" t="s">
        <v>4259</v>
      </c>
      <c r="G1493" s="158">
        <v>0</v>
      </c>
      <c r="H1493" s="158">
        <v>0</v>
      </c>
      <c r="I1493" s="145" t="s">
        <v>3</v>
      </c>
      <c r="J1493" s="56" t="s">
        <v>1377</v>
      </c>
      <c r="K1493" s="57" t="s">
        <v>3947</v>
      </c>
      <c r="L1493" s="55" t="s">
        <v>4771</v>
      </c>
      <c r="M1493" s="55" t="s">
        <v>4832</v>
      </c>
      <c r="N1493" s="55" t="s">
        <v>2240</v>
      </c>
      <c r="O1493" s="55"/>
      <c r="P1493" s="54" t="s">
        <v>4258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2240</v>
      </c>
      <c r="X1493" s="57" t="s">
        <v>2240</v>
      </c>
      <c r="Y1493" s="57" t="s">
        <v>2240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 hidden="1">
      <c r="A1494" s="48">
        <f t="shared" si="372"/>
        <v>1494</v>
      </c>
      <c r="B1494" s="47">
        <f t="shared" si="373"/>
        <v>1456</v>
      </c>
      <c r="C1494" s="51" t="s">
        <v>4545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1377</v>
      </c>
      <c r="K1494" s="57" t="s">
        <v>3947</v>
      </c>
      <c r="L1494" s="55" t="s">
        <v>4771</v>
      </c>
      <c r="M1494" s="55" t="s">
        <v>4828</v>
      </c>
      <c r="N1494" s="55" t="s">
        <v>2240</v>
      </c>
      <c r="O1494" s="55"/>
      <c r="P1494" s="54" t="s">
        <v>1511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5365</v>
      </c>
      <c r="X1494" s="57" t="s">
        <v>2240</v>
      </c>
      <c r="Y1494" s="57" t="s">
        <v>2240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 hidden="1">
      <c r="A1495" s="48">
        <f t="shared" si="372"/>
        <v>1495</v>
      </c>
      <c r="B1495" s="47">
        <f t="shared" si="373"/>
        <v>1457</v>
      </c>
      <c r="C1495" s="51" t="s">
        <v>4546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1377</v>
      </c>
      <c r="K1495" s="57" t="s">
        <v>3947</v>
      </c>
      <c r="L1495" s="55" t="s">
        <v>4771</v>
      </c>
      <c r="M1495" s="55" t="s">
        <v>4828</v>
      </c>
      <c r="N1495" s="55" t="s">
        <v>2240</v>
      </c>
      <c r="O1495" s="55"/>
      <c r="P1495" s="54" t="s">
        <v>1512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5365</v>
      </c>
      <c r="X1495" s="57" t="s">
        <v>2240</v>
      </c>
      <c r="Y1495" s="57" t="s">
        <v>2240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 hidden="1">
      <c r="A1496" s="48">
        <f t="shared" si="372"/>
        <v>1496</v>
      </c>
      <c r="B1496" s="47">
        <f t="shared" si="373"/>
        <v>1458</v>
      </c>
      <c r="C1496" s="51" t="s">
        <v>4812</v>
      </c>
      <c r="D1496" s="51" t="s">
        <v>4010</v>
      </c>
      <c r="E1496" s="56" t="s">
        <v>1080</v>
      </c>
      <c r="F1496" s="56" t="s">
        <v>1080</v>
      </c>
      <c r="G1496" s="158">
        <v>0</v>
      </c>
      <c r="H1496" s="158">
        <v>0</v>
      </c>
      <c r="I1496" s="145" t="s">
        <v>3</v>
      </c>
      <c r="J1496" s="56" t="s">
        <v>1378</v>
      </c>
      <c r="K1496" s="57" t="s">
        <v>3785</v>
      </c>
      <c r="L1496" s="55" t="s">
        <v>4771</v>
      </c>
      <c r="M1496" s="55" t="s">
        <v>4828</v>
      </c>
      <c r="N1496" s="55" t="s">
        <v>2240</v>
      </c>
      <c r="O1496" s="55"/>
      <c r="P1496" s="54" t="s">
        <v>1513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2240</v>
      </c>
      <c r="X1496" s="57" t="s">
        <v>2594</v>
      </c>
      <c r="Y1496" s="57" t="s">
        <v>2240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 hidden="1">
      <c r="A1497" s="48">
        <f t="shared" si="372"/>
        <v>1497</v>
      </c>
      <c r="B1497" s="47">
        <f t="shared" si="373"/>
        <v>1459</v>
      </c>
      <c r="C1497" s="51" t="s">
        <v>4747</v>
      </c>
      <c r="D1497" s="51" t="s">
        <v>7</v>
      </c>
      <c r="E1497" s="56" t="s">
        <v>1081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1377</v>
      </c>
      <c r="K1497" s="57" t="s">
        <v>3947</v>
      </c>
      <c r="L1497" s="55" t="s">
        <v>4771</v>
      </c>
      <c r="M1497" s="55" t="s">
        <v>4828</v>
      </c>
      <c r="N1497" s="55" t="s">
        <v>2240</v>
      </c>
      <c r="O1497" s="55"/>
      <c r="P1497" s="54" t="s">
        <v>1514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2240</v>
      </c>
      <c r="X1497" s="57" t="s">
        <v>2240</v>
      </c>
      <c r="Y1497" s="57" t="s">
        <v>2240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 hidden="1">
      <c r="A1498" s="48">
        <f t="shared" si="372"/>
        <v>1498</v>
      </c>
      <c r="B1498" s="47">
        <f t="shared" si="373"/>
        <v>1460</v>
      </c>
      <c r="C1498" s="51" t="s">
        <v>3594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1377</v>
      </c>
      <c r="K1498" s="57" t="s">
        <v>3947</v>
      </c>
      <c r="L1498" s="55" t="s">
        <v>4771</v>
      </c>
      <c r="M1498" s="55" t="s">
        <v>4829</v>
      </c>
      <c r="N1498" s="55" t="s">
        <v>2240</v>
      </c>
      <c r="O1498" s="55"/>
      <c r="P1498" s="54" t="s">
        <v>1515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2677</v>
      </c>
      <c r="X1498" s="57" t="s">
        <v>2600</v>
      </c>
      <c r="Y1498" s="57" t="s">
        <v>2240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 hidden="1">
      <c r="A1499" s="48">
        <f t="shared" si="372"/>
        <v>1499</v>
      </c>
      <c r="B1499" s="47">
        <f t="shared" si="373"/>
        <v>1461</v>
      </c>
      <c r="C1499" s="51" t="s">
        <v>4512</v>
      </c>
      <c r="D1499" s="51" t="s">
        <v>7</v>
      </c>
      <c r="E1499" s="56" t="s">
        <v>1082</v>
      </c>
      <c r="F1499" s="56" t="s">
        <v>1082</v>
      </c>
      <c r="G1499" s="158">
        <v>0</v>
      </c>
      <c r="H1499" s="158">
        <v>0</v>
      </c>
      <c r="I1499" s="145" t="s">
        <v>3</v>
      </c>
      <c r="J1499" s="56" t="s">
        <v>1377</v>
      </c>
      <c r="K1499" s="57" t="s">
        <v>3947</v>
      </c>
      <c r="L1499" s="55" t="s">
        <v>4771</v>
      </c>
      <c r="M1499" s="55" t="s">
        <v>4828</v>
      </c>
      <c r="N1499" s="55" t="s">
        <v>2240</v>
      </c>
      <c r="O1499" s="55"/>
      <c r="P1499" s="54" t="s">
        <v>1516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2240</v>
      </c>
      <c r="X1499" s="57" t="s">
        <v>2240</v>
      </c>
      <c r="Y1499" s="57" t="s">
        <v>2240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 hidden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3796</v>
      </c>
      <c r="D1500" s="102" t="s">
        <v>7</v>
      </c>
      <c r="E1500" s="103" t="s">
        <v>3797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1377</v>
      </c>
      <c r="K1500" s="104" t="s">
        <v>3947</v>
      </c>
      <c r="L1500" s="105" t="s">
        <v>4771</v>
      </c>
      <c r="M1500" s="55" t="s">
        <v>4833</v>
      </c>
      <c r="N1500" s="55" t="s">
        <v>2240</v>
      </c>
      <c r="P1500" s="18" t="s">
        <v>3798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2678</v>
      </c>
      <c r="X1500" s="104" t="s">
        <v>2594</v>
      </c>
      <c r="Y1500" s="104" t="s">
        <v>2240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 hidden="1">
      <c r="A1501" s="48">
        <f t="shared" si="399"/>
        <v>1501</v>
      </c>
      <c r="B1501" s="47">
        <f t="shared" si="400"/>
        <v>1463</v>
      </c>
      <c r="C1501" s="51" t="s">
        <v>4731</v>
      </c>
      <c r="D1501" s="51" t="s">
        <v>7</v>
      </c>
      <c r="E1501" s="56" t="s">
        <v>1084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1377</v>
      </c>
      <c r="K1501" s="57" t="s">
        <v>3947</v>
      </c>
      <c r="L1501" s="55" t="s">
        <v>4771</v>
      </c>
      <c r="M1501" s="55" t="s">
        <v>4830</v>
      </c>
      <c r="N1501" s="55" t="s">
        <v>2240</v>
      </c>
      <c r="O1501" s="55"/>
      <c r="P1501" s="54" t="s">
        <v>1520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2240</v>
      </c>
      <c r="X1501" s="57"/>
      <c r="Y1501" s="57" t="s">
        <v>2240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 hidden="1">
      <c r="A1502" s="48">
        <f t="shared" si="399"/>
        <v>1502</v>
      </c>
      <c r="B1502" s="47">
        <f t="shared" si="400"/>
        <v>1464</v>
      </c>
      <c r="C1502" s="51" t="s">
        <v>4732</v>
      </c>
      <c r="D1502" s="51" t="s">
        <v>7</v>
      </c>
      <c r="E1502" s="56" t="s">
        <v>1085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1377</v>
      </c>
      <c r="K1502" s="57" t="s">
        <v>3947</v>
      </c>
      <c r="L1502" s="55" t="s">
        <v>4771</v>
      </c>
      <c r="M1502" s="55" t="s">
        <v>4830</v>
      </c>
      <c r="N1502" s="55" t="s">
        <v>2240</v>
      </c>
      <c r="O1502" s="55"/>
      <c r="P1502" s="54" t="s">
        <v>1521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2240</v>
      </c>
      <c r="X1502" s="57" t="s">
        <v>2240</v>
      </c>
      <c r="Y1502" s="57" t="s">
        <v>2240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 hidden="1">
      <c r="A1503" s="48">
        <f t="shared" si="399"/>
        <v>1503</v>
      </c>
      <c r="B1503" s="47">
        <f t="shared" si="400"/>
        <v>1465</v>
      </c>
      <c r="C1503" s="51" t="s">
        <v>4733</v>
      </c>
      <c r="D1503" s="51" t="s">
        <v>7</v>
      </c>
      <c r="E1503" s="56" t="s">
        <v>1086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1377</v>
      </c>
      <c r="K1503" s="57" t="s">
        <v>3947</v>
      </c>
      <c r="L1503" s="55" t="s">
        <v>4771</v>
      </c>
      <c r="M1503" s="55" t="s">
        <v>4830</v>
      </c>
      <c r="N1503" s="55" t="s">
        <v>2240</v>
      </c>
      <c r="O1503" s="55"/>
      <c r="P1503" s="54" t="s">
        <v>1522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2240</v>
      </c>
      <c r="X1503" s="57" t="s">
        <v>2240</v>
      </c>
      <c r="Y1503" s="57" t="s">
        <v>2240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 hidden="1">
      <c r="A1504" s="48">
        <f t="shared" si="399"/>
        <v>1504</v>
      </c>
      <c r="B1504" s="47">
        <f t="shared" si="400"/>
        <v>1466</v>
      </c>
      <c r="C1504" s="51" t="s">
        <v>4249</v>
      </c>
      <c r="D1504" s="51" t="s">
        <v>7</v>
      </c>
      <c r="E1504" s="56" t="s">
        <v>1087</v>
      </c>
      <c r="F1504" s="56" t="s">
        <v>1087</v>
      </c>
      <c r="G1504" s="158">
        <v>0</v>
      </c>
      <c r="H1504" s="158">
        <v>0</v>
      </c>
      <c r="I1504" s="145" t="s">
        <v>3</v>
      </c>
      <c r="J1504" s="56" t="s">
        <v>1377</v>
      </c>
      <c r="K1504" s="57" t="s">
        <v>3947</v>
      </c>
      <c r="L1504" s="55" t="s">
        <v>4772</v>
      </c>
      <c r="M1504" s="55" t="s">
        <v>4828</v>
      </c>
      <c r="N1504" s="55" t="s">
        <v>2240</v>
      </c>
      <c r="O1504" s="55"/>
      <c r="P1504" s="54" t="s">
        <v>1523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2240</v>
      </c>
      <c r="X1504" s="57" t="s">
        <v>2240</v>
      </c>
      <c r="Y1504" s="57" t="s">
        <v>2240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 hidden="1">
      <c r="A1505" s="48">
        <f t="shared" si="399"/>
        <v>1505</v>
      </c>
      <c r="B1505" s="47">
        <f t="shared" si="400"/>
        <v>1467</v>
      </c>
      <c r="C1505" s="51" t="s">
        <v>4250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1377</v>
      </c>
      <c r="K1505" s="57" t="s">
        <v>3947</v>
      </c>
      <c r="L1505" s="55" t="s">
        <v>4772</v>
      </c>
      <c r="M1505" s="55" t="s">
        <v>4828</v>
      </c>
      <c r="N1505" s="55" t="s">
        <v>2240</v>
      </c>
      <c r="O1505" s="55"/>
      <c r="P1505" s="54" t="s">
        <v>1524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2240</v>
      </c>
      <c r="X1505" s="57" t="s">
        <v>2240</v>
      </c>
      <c r="Y1505" s="57" t="s">
        <v>2240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 hidden="1">
      <c r="A1506" s="48">
        <f t="shared" si="399"/>
        <v>1506</v>
      </c>
      <c r="B1506" s="47">
        <f t="shared" si="400"/>
        <v>1468</v>
      </c>
      <c r="C1506" s="51" t="s">
        <v>4816</v>
      </c>
      <c r="D1506" s="51" t="s">
        <v>12</v>
      </c>
      <c r="E1506" s="56" t="s">
        <v>1088</v>
      </c>
      <c r="F1506" s="56" t="s">
        <v>1088</v>
      </c>
      <c r="G1506" s="158">
        <v>1</v>
      </c>
      <c r="H1506" s="158" t="s">
        <v>4817</v>
      </c>
      <c r="I1506" s="145" t="s">
        <v>3</v>
      </c>
      <c r="J1506" s="56" t="s">
        <v>1377</v>
      </c>
      <c r="K1506" s="57" t="s">
        <v>3947</v>
      </c>
      <c r="L1506" s="55" t="s">
        <v>4771</v>
      </c>
      <c r="M1506" s="55" t="s">
        <v>4829</v>
      </c>
      <c r="N1506" s="55" t="s">
        <v>2240</v>
      </c>
      <c r="O1506" s="55"/>
      <c r="P1506" s="54" t="s">
        <v>1525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2240</v>
      </c>
      <c r="X1506" s="57" t="s">
        <v>2240</v>
      </c>
      <c r="Y1506" s="57" t="s">
        <v>2240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 hidden="1">
      <c r="A1507" s="48">
        <f t="shared" si="399"/>
        <v>1507</v>
      </c>
      <c r="B1507" s="47">
        <f t="shared" si="400"/>
        <v>1469</v>
      </c>
      <c r="C1507" s="51" t="s">
        <v>4844</v>
      </c>
      <c r="D1507" s="51" t="s">
        <v>7</v>
      </c>
      <c r="E1507" s="56" t="s">
        <v>1091</v>
      </c>
      <c r="F1507" s="56" t="s">
        <v>1092</v>
      </c>
      <c r="G1507" s="158">
        <v>0</v>
      </c>
      <c r="H1507" s="158">
        <v>0</v>
      </c>
      <c r="I1507" s="145" t="s">
        <v>3</v>
      </c>
      <c r="J1507" s="56" t="s">
        <v>1378</v>
      </c>
      <c r="K1507" s="57" t="s">
        <v>3785</v>
      </c>
      <c r="L1507" s="55" t="s">
        <v>4771</v>
      </c>
      <c r="M1507" s="55" t="s">
        <v>4828</v>
      </c>
      <c r="N1507" s="55" t="s">
        <v>2240</v>
      </c>
      <c r="O1507" s="55"/>
      <c r="P1507" s="54" t="s">
        <v>1527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2240</v>
      </c>
      <c r="X1507" s="57" t="s">
        <v>2240</v>
      </c>
      <c r="Y1507" s="57" t="s">
        <v>2240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 hidden="1">
      <c r="A1508" s="48">
        <f t="shared" si="399"/>
        <v>1508</v>
      </c>
      <c r="B1508" s="47">
        <f t="shared" si="400"/>
        <v>1470</v>
      </c>
      <c r="C1508" s="51" t="s">
        <v>3595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1377</v>
      </c>
      <c r="K1508" s="57" t="s">
        <v>3947</v>
      </c>
      <c r="L1508" s="55" t="s">
        <v>4771</v>
      </c>
      <c r="M1508" s="55" t="s">
        <v>4828</v>
      </c>
      <c r="N1508" s="55" t="s">
        <v>2240</v>
      </c>
      <c r="O1508" s="55"/>
      <c r="P1508" s="54" t="s">
        <v>1535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2240</v>
      </c>
      <c r="X1508" s="57" t="s">
        <v>2240</v>
      </c>
      <c r="Y1508" s="57" t="s">
        <v>2240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 hidden="1">
      <c r="A1509" s="48">
        <f t="shared" si="399"/>
        <v>1509</v>
      </c>
      <c r="B1509" s="47">
        <f t="shared" si="400"/>
        <v>1471</v>
      </c>
      <c r="C1509" s="51" t="s">
        <v>4255</v>
      </c>
      <c r="D1509" s="51" t="s">
        <v>7</v>
      </c>
      <c r="E1509" s="56" t="s">
        <v>4256</v>
      </c>
      <c r="F1509" s="56" t="s">
        <v>4256</v>
      </c>
      <c r="G1509" s="158">
        <v>0</v>
      </c>
      <c r="H1509" s="158">
        <v>0</v>
      </c>
      <c r="I1509" s="145" t="s">
        <v>3</v>
      </c>
      <c r="J1509" s="56" t="s">
        <v>1377</v>
      </c>
      <c r="K1509" s="57" t="s">
        <v>3947</v>
      </c>
      <c r="L1509" s="55" t="s">
        <v>4771</v>
      </c>
      <c r="M1509" s="55" t="s">
        <v>4828</v>
      </c>
      <c r="N1509" s="55" t="s">
        <v>2240</v>
      </c>
      <c r="O1509" s="55"/>
      <c r="P1509" s="54" t="s">
        <v>4257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2240</v>
      </c>
      <c r="X1509" s="57" t="s">
        <v>2240</v>
      </c>
      <c r="Y1509" s="57" t="s">
        <v>2240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 hidden="1">
      <c r="A1510" s="48">
        <f t="shared" si="399"/>
        <v>1510</v>
      </c>
      <c r="B1510" s="47">
        <f t="shared" si="400"/>
        <v>1472</v>
      </c>
      <c r="C1510" s="51" t="s">
        <v>3596</v>
      </c>
      <c r="D1510" s="51" t="s">
        <v>7</v>
      </c>
      <c r="E1510" s="115" t="s">
        <v>1097</v>
      </c>
      <c r="F1510" s="115" t="s">
        <v>1097</v>
      </c>
      <c r="G1510" s="161">
        <v>0</v>
      </c>
      <c r="H1510" s="161">
        <v>0</v>
      </c>
      <c r="I1510" s="145" t="s">
        <v>3</v>
      </c>
      <c r="J1510" s="56" t="s">
        <v>1377</v>
      </c>
      <c r="K1510" s="57" t="s">
        <v>3947</v>
      </c>
      <c r="L1510" s="55" t="s">
        <v>4772</v>
      </c>
      <c r="M1510" s="55" t="s">
        <v>4828</v>
      </c>
      <c r="N1510" s="55" t="s">
        <v>2240</v>
      </c>
      <c r="O1510" s="55"/>
      <c r="P1510" s="54" t="s">
        <v>1548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2240</v>
      </c>
      <c r="X1510" s="57" t="s">
        <v>2240</v>
      </c>
      <c r="Y1510" s="57" t="s">
        <v>2240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 hidden="1">
      <c r="A1511" s="48">
        <f t="shared" si="399"/>
        <v>1511</v>
      </c>
      <c r="B1511" s="47">
        <f t="shared" si="400"/>
        <v>1473</v>
      </c>
      <c r="C1511" s="51" t="s">
        <v>3597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1377</v>
      </c>
      <c r="K1511" s="57" t="s">
        <v>3947</v>
      </c>
      <c r="L1511" s="55" t="s">
        <v>4771</v>
      </c>
      <c r="M1511" s="55" t="s">
        <v>4829</v>
      </c>
      <c r="N1511" s="55" t="s">
        <v>2240</v>
      </c>
      <c r="O1511" s="55"/>
      <c r="P1511" s="54" t="s">
        <v>1551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2240</v>
      </c>
      <c r="X1511" s="57" t="s">
        <v>2600</v>
      </c>
      <c r="Y1511" s="57" t="s">
        <v>2240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 hidden="1">
      <c r="A1512" s="48">
        <f t="shared" si="399"/>
        <v>1512</v>
      </c>
      <c r="B1512" s="47">
        <f t="shared" si="400"/>
        <v>1474</v>
      </c>
      <c r="C1512" s="51" t="s">
        <v>3598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1377</v>
      </c>
      <c r="K1512" s="57" t="s">
        <v>3947</v>
      </c>
      <c r="L1512" s="55" t="s">
        <v>4771</v>
      </c>
      <c r="M1512" s="55" t="s">
        <v>4828</v>
      </c>
      <c r="N1512" s="55" t="s">
        <v>2240</v>
      </c>
      <c r="O1512" s="55"/>
      <c r="P1512" s="54" t="s">
        <v>1554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2682</v>
      </c>
      <c r="X1512" s="57" t="s">
        <v>2600</v>
      </c>
      <c r="Y1512" s="57" t="s">
        <v>2240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 hidden="1">
      <c r="A1513" s="48">
        <f t="shared" si="399"/>
        <v>1513</v>
      </c>
      <c r="B1513" s="47">
        <f t="shared" si="400"/>
        <v>1475</v>
      </c>
      <c r="C1513" s="51" t="s">
        <v>4884</v>
      </c>
      <c r="D1513" s="51" t="s">
        <v>2793</v>
      </c>
      <c r="E1513" s="56" t="s">
        <v>1108</v>
      </c>
      <c r="F1513" s="56" t="s">
        <v>1108</v>
      </c>
      <c r="G1513" s="158">
        <v>0</v>
      </c>
      <c r="H1513" s="158">
        <v>99</v>
      </c>
      <c r="I1513" s="145" t="s">
        <v>3</v>
      </c>
      <c r="J1513" s="56" t="s">
        <v>1377</v>
      </c>
      <c r="K1513" s="57" t="s">
        <v>3947</v>
      </c>
      <c r="L1513" s="55" t="s">
        <v>4771</v>
      </c>
      <c r="M1513" s="55" t="s">
        <v>4832</v>
      </c>
      <c r="N1513" s="55" t="s">
        <v>2240</v>
      </c>
      <c r="O1513" s="55"/>
      <c r="P1513" s="54" t="s">
        <v>1573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2240</v>
      </c>
      <c r="X1513" s="57" t="s">
        <v>2240</v>
      </c>
      <c r="Y1513" s="57" t="s">
        <v>2240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 hidden="1">
      <c r="A1514" s="48">
        <f t="shared" si="399"/>
        <v>1514</v>
      </c>
      <c r="B1514" s="47">
        <f t="shared" si="400"/>
        <v>1476</v>
      </c>
      <c r="C1514" s="51" t="s">
        <v>4885</v>
      </c>
      <c r="D1514" s="51" t="s">
        <v>2793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1377</v>
      </c>
      <c r="K1514" s="57" t="s">
        <v>3947</v>
      </c>
      <c r="L1514" s="55" t="s">
        <v>4771</v>
      </c>
      <c r="M1514" s="55" t="s">
        <v>4832</v>
      </c>
      <c r="N1514" s="55" t="s">
        <v>2240</v>
      </c>
      <c r="O1514" s="55"/>
      <c r="P1514" s="54" t="s">
        <v>1574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2240</v>
      </c>
      <c r="X1514" s="57" t="s">
        <v>2240</v>
      </c>
      <c r="Y1514" s="57" t="s">
        <v>2240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 hidden="1">
      <c r="A1515" s="48">
        <f t="shared" si="399"/>
        <v>1515</v>
      </c>
      <c r="B1515" s="47">
        <f t="shared" si="400"/>
        <v>1477</v>
      </c>
      <c r="C1515" s="51" t="s">
        <v>3599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1377</v>
      </c>
      <c r="K1515" s="57" t="s">
        <v>3947</v>
      </c>
      <c r="L1515" s="55" t="s">
        <v>4771</v>
      </c>
      <c r="M1515" s="55" t="s">
        <v>4829</v>
      </c>
      <c r="N1515" s="55" t="s">
        <v>2240</v>
      </c>
      <c r="O1515" s="55"/>
      <c r="P1515" s="54" t="s">
        <v>1578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2240</v>
      </c>
      <c r="X1515" s="57" t="s">
        <v>2240</v>
      </c>
      <c r="Y1515" s="57" t="s">
        <v>2240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 hidden="1">
      <c r="A1516" s="48">
        <f t="shared" si="399"/>
        <v>1516</v>
      </c>
      <c r="B1516" s="47">
        <f t="shared" si="400"/>
        <v>1478</v>
      </c>
      <c r="C1516" s="51" t="s">
        <v>3600</v>
      </c>
      <c r="D1516" s="51" t="s">
        <v>7</v>
      </c>
      <c r="E1516" s="56" t="s">
        <v>1110</v>
      </c>
      <c r="F1516" s="56" t="s">
        <v>1110</v>
      </c>
      <c r="G1516" s="158">
        <v>0</v>
      </c>
      <c r="H1516" s="158">
        <v>0</v>
      </c>
      <c r="I1516" s="145" t="s">
        <v>3</v>
      </c>
      <c r="J1516" s="56" t="s">
        <v>1377</v>
      </c>
      <c r="K1516" s="57" t="s">
        <v>3947</v>
      </c>
      <c r="L1516" s="55" t="s">
        <v>4772</v>
      </c>
      <c r="M1516" s="55" t="s">
        <v>4828</v>
      </c>
      <c r="N1516" s="55" t="s">
        <v>2240</v>
      </c>
      <c r="O1516" s="55"/>
      <c r="P1516" s="54" t="s">
        <v>1581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2240</v>
      </c>
      <c r="X1516" s="57" t="s">
        <v>2240</v>
      </c>
      <c r="Y1516" s="57" t="s">
        <v>2240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 hidden="1">
      <c r="A1517" s="48">
        <f t="shared" si="399"/>
        <v>1517</v>
      </c>
      <c r="B1517" s="47">
        <f t="shared" si="400"/>
        <v>1479</v>
      </c>
      <c r="C1517" s="51" t="s">
        <v>3601</v>
      </c>
      <c r="D1517" s="51" t="s">
        <v>7</v>
      </c>
      <c r="E1517" s="56" t="s">
        <v>1111</v>
      </c>
      <c r="F1517" s="56" t="s">
        <v>1111</v>
      </c>
      <c r="G1517" s="158">
        <v>0</v>
      </c>
      <c r="H1517" s="158">
        <v>0</v>
      </c>
      <c r="I1517" s="145" t="s">
        <v>3</v>
      </c>
      <c r="J1517" s="56" t="s">
        <v>1377</v>
      </c>
      <c r="K1517" s="57" t="s">
        <v>3947</v>
      </c>
      <c r="L1517" s="55" t="s">
        <v>4772</v>
      </c>
      <c r="M1517" s="55" t="s">
        <v>4828</v>
      </c>
      <c r="N1517" s="55" t="s">
        <v>2240</v>
      </c>
      <c r="O1517" s="55"/>
      <c r="P1517" s="54" t="s">
        <v>1582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2240</v>
      </c>
      <c r="X1517" s="57" t="s">
        <v>2240</v>
      </c>
      <c r="Y1517" s="57" t="s">
        <v>3955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 hidden="1">
      <c r="A1518" s="48">
        <f t="shared" si="399"/>
        <v>1518</v>
      </c>
      <c r="B1518" s="47">
        <f t="shared" si="400"/>
        <v>1480</v>
      </c>
      <c r="C1518" s="51" t="s">
        <v>3587</v>
      </c>
      <c r="D1518" s="51" t="s">
        <v>4419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1377</v>
      </c>
      <c r="K1518" s="57" t="s">
        <v>3947</v>
      </c>
      <c r="L1518" s="55" t="s">
        <v>4771</v>
      </c>
      <c r="M1518" s="55" t="s">
        <v>4828</v>
      </c>
      <c r="N1518" s="55" t="s">
        <v>2240</v>
      </c>
      <c r="O1518" s="55"/>
      <c r="P1518" s="54" t="s">
        <v>1590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2661</v>
      </c>
      <c r="X1518" s="57" t="s">
        <v>2600</v>
      </c>
      <c r="Y1518" s="57" t="s">
        <v>2240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 hidden="1">
      <c r="A1519" s="48">
        <f t="shared" si="399"/>
        <v>1519</v>
      </c>
      <c r="B1519" s="47">
        <f t="shared" si="400"/>
        <v>1481</v>
      </c>
      <c r="C1519" s="51" t="s">
        <v>3588</v>
      </c>
      <c r="D1519" s="51" t="s">
        <v>4419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1377</v>
      </c>
      <c r="K1519" s="57" t="s">
        <v>3947</v>
      </c>
      <c r="L1519" s="55" t="s">
        <v>4771</v>
      </c>
      <c r="M1519" s="55" t="s">
        <v>4828</v>
      </c>
      <c r="N1519" s="55" t="s">
        <v>2240</v>
      </c>
      <c r="O1519" s="55"/>
      <c r="P1519" s="54" t="s">
        <v>1591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2661</v>
      </c>
      <c r="X1519" s="57" t="s">
        <v>2240</v>
      </c>
      <c r="Y1519" s="57" t="s">
        <v>2240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 hidden="1">
      <c r="A1520" s="48">
        <f t="shared" si="399"/>
        <v>1520</v>
      </c>
      <c r="B1520" s="47">
        <f t="shared" si="400"/>
        <v>1482</v>
      </c>
      <c r="C1520" s="51" t="s">
        <v>3602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1377</v>
      </c>
      <c r="K1520" s="57" t="s">
        <v>3948</v>
      </c>
      <c r="L1520" s="55" t="s">
        <v>4771</v>
      </c>
      <c r="M1520" s="55" t="s">
        <v>4830</v>
      </c>
      <c r="N1520" s="55" t="s">
        <v>2240</v>
      </c>
      <c r="O1520" s="55"/>
      <c r="P1520" s="54" t="s">
        <v>1593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2240</v>
      </c>
      <c r="X1520" s="57" t="s">
        <v>2240</v>
      </c>
      <c r="Y1520" s="57" t="s">
        <v>2240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 hidden="1">
      <c r="A1521" s="48">
        <f t="shared" si="399"/>
        <v>1521</v>
      </c>
      <c r="B1521" s="47">
        <f t="shared" si="400"/>
        <v>1483</v>
      </c>
      <c r="C1521" s="51" t="s">
        <v>4314</v>
      </c>
      <c r="D1521" s="51" t="s">
        <v>7</v>
      </c>
      <c r="E1521" s="56" t="s">
        <v>1114</v>
      </c>
      <c r="F1521" s="56" t="s">
        <v>1114</v>
      </c>
      <c r="G1521" s="158">
        <v>0</v>
      </c>
      <c r="H1521" s="158">
        <v>0</v>
      </c>
      <c r="I1521" s="145" t="s">
        <v>3</v>
      </c>
      <c r="J1521" s="56" t="s">
        <v>1377</v>
      </c>
      <c r="K1521" s="57" t="s">
        <v>3947</v>
      </c>
      <c r="L1521" s="55" t="s">
        <v>4772</v>
      </c>
      <c r="M1521" s="55" t="s">
        <v>4828</v>
      </c>
      <c r="N1521" s="55" t="s">
        <v>2240</v>
      </c>
      <c r="O1521" s="55"/>
      <c r="P1521" s="54" t="s">
        <v>1596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2240</v>
      </c>
      <c r="X1521" s="57" t="s">
        <v>2240</v>
      </c>
      <c r="Y1521" s="57" t="s">
        <v>2240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 hidden="1">
      <c r="A1522" s="48">
        <f t="shared" si="399"/>
        <v>1522</v>
      </c>
      <c r="B1522" s="47">
        <f t="shared" si="400"/>
        <v>1484</v>
      </c>
      <c r="C1522" s="51" t="s">
        <v>4315</v>
      </c>
      <c r="D1522" s="51" t="s">
        <v>7</v>
      </c>
      <c r="E1522" s="56" t="s">
        <v>1115</v>
      </c>
      <c r="F1522" s="56" t="s">
        <v>1115</v>
      </c>
      <c r="G1522" s="158">
        <v>0</v>
      </c>
      <c r="H1522" s="158">
        <v>0</v>
      </c>
      <c r="I1522" s="145" t="s">
        <v>3</v>
      </c>
      <c r="J1522" s="56" t="s">
        <v>1377</v>
      </c>
      <c r="K1522" s="57" t="s">
        <v>3947</v>
      </c>
      <c r="L1522" s="55" t="s">
        <v>4772</v>
      </c>
      <c r="M1522" s="55" t="s">
        <v>4828</v>
      </c>
      <c r="N1522" s="55" t="s">
        <v>2240</v>
      </c>
      <c r="O1522" s="55"/>
      <c r="P1522" s="54" t="s">
        <v>1597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2240</v>
      </c>
      <c r="X1522" s="57" t="s">
        <v>2240</v>
      </c>
      <c r="Y1522" s="57" t="s">
        <v>2240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 hidden="1">
      <c r="A1523" s="48">
        <f t="shared" si="399"/>
        <v>1523</v>
      </c>
      <c r="B1523" s="47">
        <f t="shared" si="400"/>
        <v>1485</v>
      </c>
      <c r="C1523" s="51" t="s">
        <v>3603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1377</v>
      </c>
      <c r="K1523" s="57" t="s">
        <v>3947</v>
      </c>
      <c r="L1523" s="55" t="s">
        <v>4771</v>
      </c>
      <c r="M1523" s="55" t="s">
        <v>4828</v>
      </c>
      <c r="N1523" s="55" t="s">
        <v>2240</v>
      </c>
      <c r="O1523" s="55"/>
      <c r="P1523" s="54" t="s">
        <v>1608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2666</v>
      </c>
      <c r="X1523" s="57" t="s">
        <v>2240</v>
      </c>
      <c r="Y1523" s="57" t="s">
        <v>2240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 hidden="1">
      <c r="A1524" s="48">
        <f t="shared" si="399"/>
        <v>1524</v>
      </c>
      <c r="B1524" s="47">
        <f t="shared" si="400"/>
        <v>1486</v>
      </c>
      <c r="C1524" s="51" t="s">
        <v>4513</v>
      </c>
      <c r="D1524" s="51" t="s">
        <v>2281</v>
      </c>
      <c r="E1524" s="56" t="s">
        <v>1118</v>
      </c>
      <c r="F1524" s="56" t="s">
        <v>1118</v>
      </c>
      <c r="G1524" s="158">
        <v>0</v>
      </c>
      <c r="H1524" s="158">
        <v>99</v>
      </c>
      <c r="I1524" s="145" t="s">
        <v>3</v>
      </c>
      <c r="J1524" s="56" t="s">
        <v>1378</v>
      </c>
      <c r="K1524" s="57" t="s">
        <v>3947</v>
      </c>
      <c r="L1524" s="55" t="s">
        <v>4771</v>
      </c>
      <c r="M1524" s="55" t="s">
        <v>4833</v>
      </c>
      <c r="N1524" s="55" t="s">
        <v>2240</v>
      </c>
      <c r="O1524" s="55"/>
      <c r="P1524" s="54" t="s">
        <v>1610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2240</v>
      </c>
      <c r="X1524" s="57" t="s">
        <v>2600</v>
      </c>
      <c r="Y1524" s="57" t="s">
        <v>2240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 hidden="1">
      <c r="A1525" s="48">
        <f t="shared" si="399"/>
        <v>1525</v>
      </c>
      <c r="B1525" s="47">
        <f t="shared" si="400"/>
        <v>1487</v>
      </c>
      <c r="C1525" s="51" t="s">
        <v>4279</v>
      </c>
      <c r="D1525" s="51" t="s">
        <v>7</v>
      </c>
      <c r="E1525" s="56" t="s">
        <v>1123</v>
      </c>
      <c r="F1525" s="56" t="s">
        <v>1123</v>
      </c>
      <c r="G1525" s="158">
        <v>0</v>
      </c>
      <c r="H1525" s="158">
        <v>0</v>
      </c>
      <c r="I1525" s="145" t="s">
        <v>3</v>
      </c>
      <c r="J1525" s="56" t="s">
        <v>1377</v>
      </c>
      <c r="K1525" s="57" t="s">
        <v>3947</v>
      </c>
      <c r="L1525" s="55" t="s">
        <v>4771</v>
      </c>
      <c r="M1525" s="55" t="s">
        <v>4828</v>
      </c>
      <c r="N1525" s="55" t="s">
        <v>2240</v>
      </c>
      <c r="O1525" s="55"/>
      <c r="P1525" s="54" t="s">
        <v>1619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2240</v>
      </c>
      <c r="X1525" s="57" t="s">
        <v>2240</v>
      </c>
      <c r="Y1525" s="57" t="s">
        <v>2240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 hidden="1">
      <c r="A1526" s="48">
        <f t="shared" si="399"/>
        <v>1526</v>
      </c>
      <c r="B1526" s="47">
        <f t="shared" si="400"/>
        <v>1488</v>
      </c>
      <c r="C1526" s="51" t="s">
        <v>4251</v>
      </c>
      <c r="D1526" s="51" t="s">
        <v>7</v>
      </c>
      <c r="E1526" s="56" t="s">
        <v>1124</v>
      </c>
      <c r="F1526" s="56" t="s">
        <v>1124</v>
      </c>
      <c r="G1526" s="158">
        <v>0</v>
      </c>
      <c r="H1526" s="158">
        <v>0</v>
      </c>
      <c r="I1526" s="145" t="s">
        <v>3</v>
      </c>
      <c r="J1526" s="56" t="s">
        <v>1377</v>
      </c>
      <c r="K1526" s="57" t="s">
        <v>3947</v>
      </c>
      <c r="L1526" s="55" t="s">
        <v>4771</v>
      </c>
      <c r="M1526" s="55" t="s">
        <v>4828</v>
      </c>
      <c r="N1526" s="55" t="s">
        <v>2240</v>
      </c>
      <c r="O1526" s="55"/>
      <c r="P1526" s="54" t="s">
        <v>1620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2240</v>
      </c>
      <c r="X1526" s="57" t="s">
        <v>2240</v>
      </c>
      <c r="Y1526" s="57" t="s">
        <v>2240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 hidden="1">
      <c r="A1527" s="48">
        <f t="shared" si="399"/>
        <v>1527</v>
      </c>
      <c r="B1527" s="47">
        <f t="shared" si="400"/>
        <v>1489</v>
      </c>
      <c r="C1527" s="51" t="s">
        <v>4252</v>
      </c>
      <c r="D1527" s="51" t="s">
        <v>7</v>
      </c>
      <c r="E1527" s="56" t="s">
        <v>1125</v>
      </c>
      <c r="F1527" s="56" t="s">
        <v>1125</v>
      </c>
      <c r="G1527" s="158">
        <v>0</v>
      </c>
      <c r="H1527" s="158">
        <v>0</v>
      </c>
      <c r="I1527" s="145" t="s">
        <v>3</v>
      </c>
      <c r="J1527" s="56" t="s">
        <v>1377</v>
      </c>
      <c r="K1527" s="57" t="s">
        <v>3947</v>
      </c>
      <c r="L1527" s="55" t="s">
        <v>4771</v>
      </c>
      <c r="M1527" s="55" t="s">
        <v>4828</v>
      </c>
      <c r="N1527" s="55" t="s">
        <v>2240</v>
      </c>
      <c r="O1527" s="55"/>
      <c r="P1527" s="54" t="s">
        <v>1621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2240</v>
      </c>
      <c r="X1527" s="57" t="s">
        <v>2240</v>
      </c>
      <c r="Y1527" s="57" t="s">
        <v>2240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 hidden="1">
      <c r="A1528" s="48">
        <f t="shared" si="399"/>
        <v>1528</v>
      </c>
      <c r="B1528" s="47">
        <f t="shared" si="400"/>
        <v>1490</v>
      </c>
      <c r="C1528" s="51" t="s">
        <v>4514</v>
      </c>
      <c r="D1528" s="51" t="s">
        <v>4516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1377</v>
      </c>
      <c r="K1528" s="57" t="s">
        <v>3947</v>
      </c>
      <c r="L1528" s="55" t="s">
        <v>4771</v>
      </c>
      <c r="M1528" s="55" t="s">
        <v>4828</v>
      </c>
      <c r="N1528" s="55" t="s">
        <v>2240</v>
      </c>
      <c r="O1528" s="55"/>
      <c r="P1528" s="54" t="s">
        <v>1622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2240</v>
      </c>
      <c r="X1528" s="57" t="s">
        <v>2240</v>
      </c>
      <c r="Y1528" s="57" t="s">
        <v>2240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 hidden="1">
      <c r="A1529" s="48">
        <f t="shared" si="399"/>
        <v>1529</v>
      </c>
      <c r="B1529" s="47">
        <f t="shared" si="400"/>
        <v>1491</v>
      </c>
      <c r="C1529" s="51" t="s">
        <v>4514</v>
      </c>
      <c r="D1529" s="51" t="s">
        <v>4517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1377</v>
      </c>
      <c r="K1529" s="57" t="s">
        <v>3947</v>
      </c>
      <c r="L1529" s="55" t="s">
        <v>4771</v>
      </c>
      <c r="M1529" s="55" t="s">
        <v>4828</v>
      </c>
      <c r="N1529" s="55" t="s">
        <v>2240</v>
      </c>
      <c r="O1529" s="55"/>
      <c r="P1529" s="54" t="s">
        <v>1623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2240</v>
      </c>
      <c r="X1529" s="57" t="s">
        <v>2240</v>
      </c>
      <c r="Y1529" s="57" t="s">
        <v>2240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 hidden="1">
      <c r="A1530" s="48">
        <f t="shared" si="399"/>
        <v>1530</v>
      </c>
      <c r="B1530" s="47">
        <f t="shared" si="400"/>
        <v>1492</v>
      </c>
      <c r="C1530" s="53" t="s">
        <v>4605</v>
      </c>
      <c r="D1530" s="51" t="s">
        <v>7</v>
      </c>
      <c r="E1530" s="56" t="s">
        <v>1127</v>
      </c>
      <c r="F1530" s="56" t="s">
        <v>1127</v>
      </c>
      <c r="G1530" s="158">
        <v>0</v>
      </c>
      <c r="H1530" s="158">
        <v>0</v>
      </c>
      <c r="I1530" s="145" t="s">
        <v>3</v>
      </c>
      <c r="J1530" s="56" t="s">
        <v>1377</v>
      </c>
      <c r="K1530" s="57" t="s">
        <v>3947</v>
      </c>
      <c r="L1530" s="55" t="s">
        <v>4771</v>
      </c>
      <c r="M1530" s="55" t="s">
        <v>4828</v>
      </c>
      <c r="N1530" s="55" t="s">
        <v>2240</v>
      </c>
      <c r="O1530" s="55"/>
      <c r="P1530" s="54" t="s">
        <v>1625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2240</v>
      </c>
      <c r="X1530" s="57" t="s">
        <v>2240</v>
      </c>
      <c r="Y1530" s="57" t="s">
        <v>2240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 hidden="1">
      <c r="A1531" s="48">
        <f t="shared" si="399"/>
        <v>1531</v>
      </c>
      <c r="B1531" s="47">
        <f t="shared" si="400"/>
        <v>1493</v>
      </c>
      <c r="C1531" s="51" t="s">
        <v>4515</v>
      </c>
      <c r="D1531" s="51" t="s">
        <v>4516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1377</v>
      </c>
      <c r="K1531" s="57" t="s">
        <v>3947</v>
      </c>
      <c r="L1531" s="55" t="s">
        <v>4771</v>
      </c>
      <c r="M1531" s="55" t="s">
        <v>4828</v>
      </c>
      <c r="N1531" s="55" t="s">
        <v>2240</v>
      </c>
      <c r="O1531" s="55"/>
      <c r="P1531" s="54" t="s">
        <v>1626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2240</v>
      </c>
      <c r="X1531" s="57" t="s">
        <v>2240</v>
      </c>
      <c r="Y1531" s="57" t="s">
        <v>2240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 hidden="1">
      <c r="A1532" s="48">
        <f t="shared" si="399"/>
        <v>1532</v>
      </c>
      <c r="B1532" s="47">
        <f t="shared" si="400"/>
        <v>1494</v>
      </c>
      <c r="C1532" s="51" t="s">
        <v>4515</v>
      </c>
      <c r="D1532" s="51" t="s">
        <v>4517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1377</v>
      </c>
      <c r="K1532" s="57" t="s">
        <v>3947</v>
      </c>
      <c r="L1532" s="55" t="s">
        <v>4771</v>
      </c>
      <c r="M1532" s="55" t="s">
        <v>4828</v>
      </c>
      <c r="N1532" s="55" t="s">
        <v>2240</v>
      </c>
      <c r="O1532" s="55"/>
      <c r="P1532" s="54" t="s">
        <v>1627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2240</v>
      </c>
      <c r="X1532" s="57" t="s">
        <v>2240</v>
      </c>
      <c r="Y1532" s="57" t="s">
        <v>2240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 hidden="1">
      <c r="A1533" s="48">
        <f t="shared" si="399"/>
        <v>1533</v>
      </c>
      <c r="B1533" s="47">
        <f t="shared" si="400"/>
        <v>1495</v>
      </c>
      <c r="C1533" s="51" t="s">
        <v>4227</v>
      </c>
      <c r="D1533" s="51" t="s">
        <v>7</v>
      </c>
      <c r="E1533" s="56" t="s">
        <v>1128</v>
      </c>
      <c r="F1533" s="56" t="s">
        <v>1128</v>
      </c>
      <c r="G1533" s="158">
        <v>0</v>
      </c>
      <c r="H1533" s="158">
        <v>0</v>
      </c>
      <c r="I1533" s="145" t="s">
        <v>3</v>
      </c>
      <c r="J1533" s="56" t="s">
        <v>1377</v>
      </c>
      <c r="K1533" s="57" t="s">
        <v>3947</v>
      </c>
      <c r="L1533" s="55" t="s">
        <v>4771</v>
      </c>
      <c r="M1533" s="55" t="s">
        <v>4828</v>
      </c>
      <c r="N1533" s="55" t="s">
        <v>2240</v>
      </c>
      <c r="O1533" s="55"/>
      <c r="P1533" s="54" t="s">
        <v>4016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2240</v>
      </c>
      <c r="X1533" s="57" t="s">
        <v>2240</v>
      </c>
      <c r="Y1533" s="57" t="s">
        <v>2240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 hidden="1">
      <c r="A1534" s="48">
        <f t="shared" si="399"/>
        <v>1534</v>
      </c>
      <c r="B1534" s="47">
        <f t="shared" si="400"/>
        <v>1496</v>
      </c>
      <c r="C1534" s="93" t="s">
        <v>3771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1377</v>
      </c>
      <c r="K1534" s="57" t="s">
        <v>3947</v>
      </c>
      <c r="L1534" s="17" t="s">
        <v>4771</v>
      </c>
      <c r="M1534" s="17" t="s">
        <v>4830</v>
      </c>
      <c r="N1534" s="55" t="s">
        <v>2240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2240</v>
      </c>
      <c r="X1534" s="96" t="s">
        <v>2240</v>
      </c>
      <c r="Y1534" s="96" t="s">
        <v>2240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 hidden="1">
      <c r="A1535" s="48">
        <f t="shared" si="399"/>
        <v>1535</v>
      </c>
      <c r="B1535" s="47">
        <f t="shared" si="400"/>
        <v>1497</v>
      </c>
      <c r="C1535" s="51" t="s">
        <v>4845</v>
      </c>
      <c r="D1535" s="51" t="s">
        <v>12</v>
      </c>
      <c r="E1535" s="56" t="s">
        <v>1129</v>
      </c>
      <c r="F1535" s="56" t="s">
        <v>1129</v>
      </c>
      <c r="G1535" s="158">
        <v>1</v>
      </c>
      <c r="H1535" s="158">
        <v>21</v>
      </c>
      <c r="I1535" s="145" t="s">
        <v>3</v>
      </c>
      <c r="J1535" s="56" t="s">
        <v>1378</v>
      </c>
      <c r="K1535" s="57" t="s">
        <v>3785</v>
      </c>
      <c r="L1535" s="55" t="s">
        <v>4771</v>
      </c>
      <c r="M1535" s="55" t="s">
        <v>4849</v>
      </c>
      <c r="N1535" s="55" t="s">
        <v>2240</v>
      </c>
      <c r="O1535" s="55"/>
      <c r="P1535" s="115" t="s">
        <v>1632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2240</v>
      </c>
      <c r="X1535" s="57" t="s">
        <v>2240</v>
      </c>
      <c r="Y1535" s="57" t="s">
        <v>2240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 hidden="1">
      <c r="A1536" s="48">
        <f t="shared" si="399"/>
        <v>1536</v>
      </c>
      <c r="B1536" s="47">
        <f t="shared" si="400"/>
        <v>1498</v>
      </c>
      <c r="C1536" s="51" t="s">
        <v>4846</v>
      </c>
      <c r="D1536" s="51" t="s">
        <v>4848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1378</v>
      </c>
      <c r="K1536" s="57" t="s">
        <v>3785</v>
      </c>
      <c r="L1536" s="55" t="s">
        <v>4771</v>
      </c>
      <c r="M1536" s="55" t="s">
        <v>4830</v>
      </c>
      <c r="N1536" s="55" t="s">
        <v>2240</v>
      </c>
      <c r="O1536" s="55"/>
      <c r="P1536" s="54" t="s">
        <v>1633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2240</v>
      </c>
      <c r="X1536" s="57" t="s">
        <v>2240</v>
      </c>
      <c r="Y1536" s="57" t="s">
        <v>2240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 hidden="1">
      <c r="A1537" s="48">
        <f t="shared" si="399"/>
        <v>1537</v>
      </c>
      <c r="B1537" s="47">
        <f t="shared" si="400"/>
        <v>1499</v>
      </c>
      <c r="C1537" s="51" t="s">
        <v>4847</v>
      </c>
      <c r="D1537" s="51" t="s">
        <v>4848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1378</v>
      </c>
      <c r="K1537" s="57" t="s">
        <v>3785</v>
      </c>
      <c r="L1537" s="55" t="s">
        <v>4771</v>
      </c>
      <c r="M1537" s="55" t="s">
        <v>4830</v>
      </c>
      <c r="N1537" s="55" t="s">
        <v>2240</v>
      </c>
      <c r="O1537" s="55"/>
      <c r="P1537" s="54" t="s">
        <v>1634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2240</v>
      </c>
      <c r="X1537" s="57" t="s">
        <v>2240</v>
      </c>
      <c r="Y1537" s="57" t="s">
        <v>2240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 hidden="1">
      <c r="A1538" s="48">
        <f t="shared" si="399"/>
        <v>1538</v>
      </c>
      <c r="B1538" s="47">
        <f t="shared" si="400"/>
        <v>1500</v>
      </c>
      <c r="C1538" s="102" t="s">
        <v>3459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1377</v>
      </c>
      <c r="K1538" s="57" t="s">
        <v>3947</v>
      </c>
      <c r="L1538" s="105" t="s">
        <v>4772</v>
      </c>
      <c r="M1538" s="55" t="s">
        <v>4828</v>
      </c>
      <c r="N1538" s="55" t="s">
        <v>2240</v>
      </c>
      <c r="P1538" s="18" t="s">
        <v>1873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2661</v>
      </c>
      <c r="X1538" s="104" t="s">
        <v>2240</v>
      </c>
      <c r="Y1538" s="104" t="s">
        <v>2240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 hidden="1">
      <c r="A1539" s="48">
        <f t="shared" si="399"/>
        <v>1539</v>
      </c>
      <c r="B1539" s="47">
        <f t="shared" si="400"/>
        <v>1501</v>
      </c>
      <c r="C1539" s="51" t="s">
        <v>4850</v>
      </c>
      <c r="D1539" s="51" t="s">
        <v>2281</v>
      </c>
      <c r="E1539" s="56" t="s">
        <v>1130</v>
      </c>
      <c r="F1539" s="56" t="s">
        <v>1130</v>
      </c>
      <c r="G1539" s="158">
        <v>1</v>
      </c>
      <c r="H1539" s="158">
        <v>85</v>
      </c>
      <c r="I1539" s="145" t="s">
        <v>3</v>
      </c>
      <c r="J1539" s="56" t="s">
        <v>1377</v>
      </c>
      <c r="K1539" s="57" t="s">
        <v>3947</v>
      </c>
      <c r="L1539" s="55" t="s">
        <v>4771</v>
      </c>
      <c r="M1539" s="55" t="s">
        <v>4833</v>
      </c>
      <c r="N1539" s="55" t="s">
        <v>2240</v>
      </c>
      <c r="O1539" s="55"/>
      <c r="P1539" s="54" t="s">
        <v>1642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2240</v>
      </c>
      <c r="X1539" s="57" t="s">
        <v>2240</v>
      </c>
      <c r="Y1539" s="57" t="s">
        <v>2240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 hidden="1">
      <c r="A1540" s="48">
        <f t="shared" si="399"/>
        <v>1540</v>
      </c>
      <c r="B1540" s="47">
        <f t="shared" si="400"/>
        <v>1502</v>
      </c>
      <c r="C1540" s="51" t="s">
        <v>3604</v>
      </c>
      <c r="D1540" s="51" t="s">
        <v>7</v>
      </c>
      <c r="E1540" s="56" t="s">
        <v>1131</v>
      </c>
      <c r="F1540" s="56" t="s">
        <v>1131</v>
      </c>
      <c r="G1540" s="158">
        <v>0</v>
      </c>
      <c r="H1540" s="158">
        <v>0</v>
      </c>
      <c r="I1540" s="145" t="s">
        <v>3</v>
      </c>
      <c r="J1540" s="56" t="s">
        <v>1377</v>
      </c>
      <c r="K1540" s="57" t="s">
        <v>3947</v>
      </c>
      <c r="L1540" s="55" t="s">
        <v>4771</v>
      </c>
      <c r="M1540" s="55" t="s">
        <v>4828</v>
      </c>
      <c r="N1540" s="55" t="s">
        <v>2240</v>
      </c>
      <c r="O1540" s="55"/>
      <c r="P1540" s="54" t="s">
        <v>1643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2678</v>
      </c>
      <c r="X1540" s="57" t="s">
        <v>2240</v>
      </c>
      <c r="Y1540" s="57" t="s">
        <v>2240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 hidden="1">
      <c r="A1541" s="48">
        <f t="shared" si="399"/>
        <v>1541</v>
      </c>
      <c r="B1541" s="47">
        <f t="shared" si="400"/>
        <v>1503</v>
      </c>
      <c r="C1541" s="51" t="s">
        <v>4851</v>
      </c>
      <c r="D1541" s="51" t="s">
        <v>2793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1378</v>
      </c>
      <c r="K1541" s="57" t="s">
        <v>3785</v>
      </c>
      <c r="L1541" s="55" t="s">
        <v>4771</v>
      </c>
      <c r="M1541" s="55" t="s">
        <v>4832</v>
      </c>
      <c r="N1541" s="55" t="s">
        <v>2240</v>
      </c>
      <c r="O1541" s="51"/>
      <c r="P1541" s="54" t="s">
        <v>1646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2240</v>
      </c>
      <c r="X1541" s="57" t="s">
        <v>2594</v>
      </c>
      <c r="Y1541" s="57" t="s">
        <v>2240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 hidden="1">
      <c r="A1542" s="48">
        <f t="shared" si="399"/>
        <v>1542</v>
      </c>
      <c r="B1542" s="47">
        <f t="shared" si="400"/>
        <v>1504</v>
      </c>
      <c r="C1542" s="51" t="s">
        <v>4228</v>
      </c>
      <c r="D1542" s="51" t="s">
        <v>7</v>
      </c>
      <c r="E1542" s="56" t="s">
        <v>1134</v>
      </c>
      <c r="F1542" s="56" t="s">
        <v>1134</v>
      </c>
      <c r="G1542" s="158">
        <v>0</v>
      </c>
      <c r="H1542" s="158">
        <v>0</v>
      </c>
      <c r="I1542" s="145" t="s">
        <v>3</v>
      </c>
      <c r="J1542" s="56" t="s">
        <v>1377</v>
      </c>
      <c r="K1542" s="57" t="s">
        <v>3947</v>
      </c>
      <c r="L1542" s="55" t="s">
        <v>4771</v>
      </c>
      <c r="M1542" s="55" t="s">
        <v>4828</v>
      </c>
      <c r="N1542" s="55" t="s">
        <v>2240</v>
      </c>
      <c r="O1542" s="55"/>
      <c r="P1542" s="54" t="s">
        <v>1649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2240</v>
      </c>
      <c r="X1542" s="57" t="s">
        <v>2240</v>
      </c>
      <c r="Y1542" s="57" t="s">
        <v>2240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 hidden="1">
      <c r="A1543" s="48">
        <f t="shared" si="399"/>
        <v>1543</v>
      </c>
      <c r="B1543" s="47">
        <f t="shared" si="400"/>
        <v>1505</v>
      </c>
      <c r="C1543" s="51" t="s">
        <v>4316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1377</v>
      </c>
      <c r="K1543" s="57" t="s">
        <v>3947</v>
      </c>
      <c r="L1543" s="55" t="s">
        <v>4772</v>
      </c>
      <c r="M1543" s="55" t="s">
        <v>4828</v>
      </c>
      <c r="N1543" s="55" t="s">
        <v>2240</v>
      </c>
      <c r="O1543" s="55"/>
      <c r="P1543" s="54" t="s">
        <v>4017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2662</v>
      </c>
      <c r="X1543" s="57" t="s">
        <v>2240</v>
      </c>
      <c r="Y1543" s="57" t="s">
        <v>2240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 hidden="1">
      <c r="A1544" s="48">
        <f t="shared" si="399"/>
        <v>1544</v>
      </c>
      <c r="B1544" s="47">
        <f t="shared" si="400"/>
        <v>1506</v>
      </c>
      <c r="C1544" s="51" t="s">
        <v>4317</v>
      </c>
      <c r="D1544" s="51" t="s">
        <v>7</v>
      </c>
      <c r="E1544" s="56" t="s">
        <v>1138</v>
      </c>
      <c r="F1544" s="56" t="s">
        <v>1138</v>
      </c>
      <c r="G1544" s="158">
        <v>0</v>
      </c>
      <c r="H1544" s="158">
        <v>0</v>
      </c>
      <c r="I1544" s="145" t="s">
        <v>3</v>
      </c>
      <c r="J1544" s="56" t="s">
        <v>1377</v>
      </c>
      <c r="K1544" s="57" t="s">
        <v>3947</v>
      </c>
      <c r="L1544" s="55" t="s">
        <v>4772</v>
      </c>
      <c r="M1544" s="55" t="s">
        <v>4828</v>
      </c>
      <c r="N1544" s="55" t="s">
        <v>2240</v>
      </c>
      <c r="O1544" s="55"/>
      <c r="P1544" s="54" t="s">
        <v>4018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2240</v>
      </c>
      <c r="X1544" s="57" t="s">
        <v>2240</v>
      </c>
      <c r="Y1544" s="57" t="s">
        <v>2240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 hidden="1">
      <c r="A1545" s="48">
        <f t="shared" si="399"/>
        <v>1545</v>
      </c>
      <c r="B1545" s="47">
        <f t="shared" si="400"/>
        <v>1507</v>
      </c>
      <c r="C1545" s="51" t="s">
        <v>3605</v>
      </c>
      <c r="D1545" s="71" t="s">
        <v>2794</v>
      </c>
      <c r="E1545" s="56" t="s">
        <v>1139</v>
      </c>
      <c r="F1545" s="56" t="s">
        <v>1139</v>
      </c>
      <c r="G1545" s="158">
        <v>0</v>
      </c>
      <c r="H1545" s="158">
        <v>0</v>
      </c>
      <c r="I1545" s="145" t="s">
        <v>3</v>
      </c>
      <c r="J1545" s="56" t="s">
        <v>1377</v>
      </c>
      <c r="K1545" s="57" t="s">
        <v>3947</v>
      </c>
      <c r="L1545" s="55" t="s">
        <v>4771</v>
      </c>
      <c r="M1545" s="55" t="s">
        <v>4828</v>
      </c>
      <c r="N1545" s="55" t="s">
        <v>2240</v>
      </c>
      <c r="O1545" s="55"/>
      <c r="P1545" s="54" t="s">
        <v>1659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2662</v>
      </c>
      <c r="X1545" s="57" t="s">
        <v>2240</v>
      </c>
      <c r="Y1545" s="57" t="s">
        <v>2240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 hidden="1">
      <c r="A1546" s="48">
        <f t="shared" si="399"/>
        <v>1546</v>
      </c>
      <c r="B1546" s="47">
        <f t="shared" si="400"/>
        <v>1508</v>
      </c>
      <c r="C1546" s="51" t="s">
        <v>3606</v>
      </c>
      <c r="D1546" s="71" t="s">
        <v>2794</v>
      </c>
      <c r="E1546" s="56" t="s">
        <v>1140</v>
      </c>
      <c r="F1546" s="56" t="s">
        <v>1140</v>
      </c>
      <c r="G1546" s="158">
        <v>0</v>
      </c>
      <c r="H1546" s="158">
        <v>0</v>
      </c>
      <c r="I1546" s="145" t="s">
        <v>3</v>
      </c>
      <c r="J1546" s="56" t="s">
        <v>1377</v>
      </c>
      <c r="K1546" s="57" t="s">
        <v>3947</v>
      </c>
      <c r="L1546" s="55" t="s">
        <v>4772</v>
      </c>
      <c r="M1546" s="55" t="s">
        <v>4828</v>
      </c>
      <c r="N1546" s="55" t="s">
        <v>2240</v>
      </c>
      <c r="O1546" s="55"/>
      <c r="P1546" s="54" t="s">
        <v>1660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2662</v>
      </c>
      <c r="X1546" s="57" t="s">
        <v>2240</v>
      </c>
      <c r="Y1546" s="57" t="s">
        <v>2240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3607</v>
      </c>
      <c r="D1547" s="51" t="s">
        <v>2519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1377</v>
      </c>
      <c r="K1547" s="57" t="s">
        <v>3948</v>
      </c>
      <c r="L1547" s="55" t="s">
        <v>4771</v>
      </c>
      <c r="M1547" s="55" t="s">
        <v>4830</v>
      </c>
      <c r="N1547" s="55" t="s">
        <v>5442</v>
      </c>
      <c r="O1547" s="55"/>
      <c r="P1547" s="54" t="s">
        <v>1661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2240</v>
      </c>
      <c r="X1547" s="57" t="s">
        <v>2240</v>
      </c>
      <c r="Y1547" s="57" t="s">
        <v>2240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3607</v>
      </c>
      <c r="D1548" s="51" t="s">
        <v>2520</v>
      </c>
      <c r="E1548" s="56" t="s">
        <v>1141</v>
      </c>
      <c r="F1548" s="56" t="s">
        <v>1141</v>
      </c>
      <c r="G1548" s="158">
        <v>0</v>
      </c>
      <c r="H1548" s="158">
        <v>0</v>
      </c>
      <c r="I1548" s="145" t="s">
        <v>3</v>
      </c>
      <c r="J1548" s="56" t="s">
        <v>1377</v>
      </c>
      <c r="K1548" s="57" t="s">
        <v>3947</v>
      </c>
      <c r="L1548" s="55" t="s">
        <v>4771</v>
      </c>
      <c r="M1548" s="55" t="s">
        <v>4830</v>
      </c>
      <c r="N1548" s="55" t="s">
        <v>5442</v>
      </c>
      <c r="O1548" s="55"/>
      <c r="P1548" s="54" t="s">
        <v>1662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2240</v>
      </c>
      <c r="X1548" s="57" t="s">
        <v>2240</v>
      </c>
      <c r="Y1548" s="57" t="s">
        <v>2240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3607</v>
      </c>
      <c r="D1549" s="51" t="s">
        <v>2521</v>
      </c>
      <c r="E1549" s="56" t="s">
        <v>1142</v>
      </c>
      <c r="F1549" s="56" t="s">
        <v>1142</v>
      </c>
      <c r="G1549" s="158">
        <v>0</v>
      </c>
      <c r="H1549" s="158">
        <v>0</v>
      </c>
      <c r="I1549" s="145" t="s">
        <v>3</v>
      </c>
      <c r="J1549" s="56" t="s">
        <v>1377</v>
      </c>
      <c r="K1549" s="57" t="s">
        <v>3947</v>
      </c>
      <c r="L1549" s="55" t="s">
        <v>4771</v>
      </c>
      <c r="M1549" s="55" t="s">
        <v>4830</v>
      </c>
      <c r="N1549" s="55" t="s">
        <v>5442</v>
      </c>
      <c r="O1549" s="55"/>
      <c r="P1549" s="54" t="s">
        <v>1663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2240</v>
      </c>
      <c r="X1549" s="57" t="s">
        <v>2240</v>
      </c>
      <c r="Y1549" s="57" t="s">
        <v>2240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3607</v>
      </c>
      <c r="D1550" s="51" t="s">
        <v>2522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1377</v>
      </c>
      <c r="K1550" s="57" t="s">
        <v>3947</v>
      </c>
      <c r="L1550" s="55" t="s">
        <v>4771</v>
      </c>
      <c r="M1550" s="55" t="s">
        <v>4830</v>
      </c>
      <c r="N1550" s="55" t="s">
        <v>5442</v>
      </c>
      <c r="O1550" s="55"/>
      <c r="P1550" s="54" t="s">
        <v>1664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2240</v>
      </c>
      <c r="X1550" s="57" t="s">
        <v>2240</v>
      </c>
      <c r="Y1550" s="57" t="s">
        <v>2240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3607</v>
      </c>
      <c r="D1551" s="51" t="s">
        <v>2523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1377</v>
      </c>
      <c r="K1551" s="57" t="s">
        <v>3947</v>
      </c>
      <c r="L1551" s="55" t="s">
        <v>4771</v>
      </c>
      <c r="M1551" s="55" t="s">
        <v>4830</v>
      </c>
      <c r="N1551" s="55" t="s">
        <v>5442</v>
      </c>
      <c r="O1551" s="55"/>
      <c r="P1551" s="54" t="s">
        <v>1665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2240</v>
      </c>
      <c r="X1551" s="57" t="s">
        <v>2240</v>
      </c>
      <c r="Y1551" s="57" t="s">
        <v>2240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 hidden="1">
      <c r="A1552" s="48">
        <f t="shared" si="399"/>
        <v>1552</v>
      </c>
      <c r="B1552" s="47">
        <f t="shared" si="400"/>
        <v>1514</v>
      </c>
      <c r="C1552" s="51" t="s">
        <v>4818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1377</v>
      </c>
      <c r="K1552" s="57" t="s">
        <v>3947</v>
      </c>
      <c r="L1552" s="55" t="s">
        <v>4771</v>
      </c>
      <c r="M1552" s="55" t="s">
        <v>4829</v>
      </c>
      <c r="N1552" s="55" t="s">
        <v>2240</v>
      </c>
      <c r="O1552" s="55"/>
      <c r="P1552" s="54" t="s">
        <v>1666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2240</v>
      </c>
      <c r="X1552" s="57" t="s">
        <v>2240</v>
      </c>
      <c r="Y1552" s="57" t="s">
        <v>2240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 hidden="1">
      <c r="A1553" s="48">
        <f t="shared" si="399"/>
        <v>1553</v>
      </c>
      <c r="B1553" s="47">
        <f t="shared" si="400"/>
        <v>1515</v>
      </c>
      <c r="C1553" s="51" t="s">
        <v>3608</v>
      </c>
      <c r="D1553" s="51" t="s">
        <v>7</v>
      </c>
      <c r="E1553" s="56" t="s">
        <v>1143</v>
      </c>
      <c r="F1553" s="56" t="s">
        <v>1143</v>
      </c>
      <c r="G1553" s="158">
        <v>0</v>
      </c>
      <c r="H1553" s="158">
        <v>0</v>
      </c>
      <c r="I1553" s="145" t="s">
        <v>3</v>
      </c>
      <c r="J1553" s="56" t="s">
        <v>1377</v>
      </c>
      <c r="K1553" s="57" t="s">
        <v>3947</v>
      </c>
      <c r="L1553" s="55" t="s">
        <v>4771</v>
      </c>
      <c r="M1553" s="55" t="s">
        <v>4828</v>
      </c>
      <c r="N1553" s="55" t="s">
        <v>2240</v>
      </c>
      <c r="O1553" s="55"/>
      <c r="P1553" s="54" t="s">
        <v>1667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2240</v>
      </c>
      <c r="X1553" s="57" t="s">
        <v>2240</v>
      </c>
      <c r="Y1553" s="57" t="s">
        <v>2240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 hidden="1">
      <c r="A1554" s="48">
        <f t="shared" si="399"/>
        <v>1554</v>
      </c>
      <c r="B1554" s="47">
        <f t="shared" si="400"/>
        <v>1516</v>
      </c>
      <c r="C1554" s="51" t="s">
        <v>4437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1377</v>
      </c>
      <c r="K1554" s="57" t="s">
        <v>3947</v>
      </c>
      <c r="L1554" s="55" t="s">
        <v>4771</v>
      </c>
      <c r="M1554" s="55" t="s">
        <v>4828</v>
      </c>
      <c r="N1554" s="55" t="s">
        <v>2240</v>
      </c>
      <c r="O1554" s="55"/>
      <c r="P1554" s="54" t="s">
        <v>1680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2240</v>
      </c>
      <c r="X1554" s="57" t="s">
        <v>2240</v>
      </c>
      <c r="Y1554" s="57" t="s">
        <v>2240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 hidden="1">
      <c r="A1555" s="48">
        <f t="shared" si="399"/>
        <v>1555</v>
      </c>
      <c r="B1555" s="47">
        <f t="shared" si="400"/>
        <v>1517</v>
      </c>
      <c r="C1555" s="51" t="s">
        <v>3609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1377</v>
      </c>
      <c r="K1555" s="57" t="s">
        <v>3947</v>
      </c>
      <c r="L1555" s="55" t="s">
        <v>4771</v>
      </c>
      <c r="M1555" s="55" t="s">
        <v>4828</v>
      </c>
      <c r="N1555" s="55" t="s">
        <v>2240</v>
      </c>
      <c r="O1555" s="55"/>
      <c r="P1555" s="54" t="s">
        <v>1681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2240</v>
      </c>
      <c r="X1555" s="57" t="s">
        <v>2240</v>
      </c>
      <c r="Y1555" s="57" t="s">
        <v>2240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 hidden="1">
      <c r="A1556" s="48">
        <f t="shared" si="399"/>
        <v>1556</v>
      </c>
      <c r="B1556" s="47">
        <f t="shared" si="400"/>
        <v>1518</v>
      </c>
      <c r="C1556" s="93" t="s">
        <v>4518</v>
      </c>
      <c r="D1556" s="93" t="s">
        <v>7</v>
      </c>
      <c r="E1556" s="113" t="s">
        <v>1153</v>
      </c>
      <c r="F1556" s="94" t="s">
        <v>4071</v>
      </c>
      <c r="G1556" s="159">
        <v>0</v>
      </c>
      <c r="H1556" s="159">
        <v>0</v>
      </c>
      <c r="I1556" s="145" t="s">
        <v>3</v>
      </c>
      <c r="J1556" s="56" t="s">
        <v>1377</v>
      </c>
      <c r="K1556" s="57" t="s">
        <v>3947</v>
      </c>
      <c r="L1556" s="55" t="s">
        <v>4771</v>
      </c>
      <c r="M1556" s="55" t="s">
        <v>4830</v>
      </c>
      <c r="N1556" s="55" t="s">
        <v>2240</v>
      </c>
      <c r="P1556" s="114" t="s">
        <v>4307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2240</v>
      </c>
      <c r="X1556" s="96" t="s">
        <v>2240</v>
      </c>
      <c r="Y1556" s="96" t="s">
        <v>2240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 hidden="1">
      <c r="A1557" s="48">
        <f t="shared" si="399"/>
        <v>1557</v>
      </c>
      <c r="B1557" s="47">
        <f t="shared" si="400"/>
        <v>1519</v>
      </c>
      <c r="C1557" s="51" t="s">
        <v>3610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1377</v>
      </c>
      <c r="K1557" s="57" t="s">
        <v>3947</v>
      </c>
      <c r="L1557" s="55" t="s">
        <v>4771</v>
      </c>
      <c r="M1557" s="55" t="s">
        <v>4828</v>
      </c>
      <c r="N1557" s="55" t="s">
        <v>2240</v>
      </c>
      <c r="O1557" s="55"/>
      <c r="P1557" s="54" t="s">
        <v>1689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2682</v>
      </c>
      <c r="X1557" s="57" t="s">
        <v>2240</v>
      </c>
      <c r="Y1557" s="57" t="s">
        <v>2240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 hidden="1">
      <c r="A1558" s="48">
        <f t="shared" si="399"/>
        <v>1558</v>
      </c>
      <c r="B1558" s="47">
        <f t="shared" si="400"/>
        <v>1520</v>
      </c>
      <c r="C1558" s="51" t="s">
        <v>4852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1377</v>
      </c>
      <c r="K1558" s="57" t="s">
        <v>3947</v>
      </c>
      <c r="L1558" s="55" t="s">
        <v>4771</v>
      </c>
      <c r="M1558" s="55" t="s">
        <v>4828</v>
      </c>
      <c r="N1558" s="55" t="s">
        <v>2240</v>
      </c>
      <c r="O1558" s="55"/>
      <c r="P1558" s="54" t="s">
        <v>1690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2240</v>
      </c>
      <c r="X1558" s="57" t="s">
        <v>2240</v>
      </c>
      <c r="Y1558" s="57" t="s">
        <v>2240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 hidden="1">
      <c r="A1559" s="48">
        <f t="shared" si="399"/>
        <v>1559</v>
      </c>
      <c r="B1559" s="47">
        <f t="shared" si="400"/>
        <v>1521</v>
      </c>
      <c r="C1559" s="51" t="s">
        <v>4229</v>
      </c>
      <c r="D1559" s="51" t="s">
        <v>7</v>
      </c>
      <c r="E1559" s="56" t="s">
        <v>1158</v>
      </c>
      <c r="F1559" s="56" t="s">
        <v>1158</v>
      </c>
      <c r="G1559" s="158">
        <v>0</v>
      </c>
      <c r="H1559" s="158">
        <v>0</v>
      </c>
      <c r="I1559" s="145" t="s">
        <v>3</v>
      </c>
      <c r="J1559" s="56" t="s">
        <v>1377</v>
      </c>
      <c r="K1559" s="57" t="s">
        <v>3947</v>
      </c>
      <c r="L1559" s="55" t="s">
        <v>4771</v>
      </c>
      <c r="M1559" s="55" t="s">
        <v>4828</v>
      </c>
      <c r="N1559" s="55" t="s">
        <v>2240</v>
      </c>
      <c r="O1559" s="55"/>
      <c r="P1559" s="54" t="s">
        <v>1699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2240</v>
      </c>
      <c r="X1559" s="57" t="s">
        <v>2240</v>
      </c>
      <c r="Y1559" s="57" t="s">
        <v>2240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 hidden="1">
      <c r="A1560" s="48">
        <f t="shared" si="399"/>
        <v>1560</v>
      </c>
      <c r="B1560" s="47">
        <f t="shared" si="400"/>
        <v>1522</v>
      </c>
      <c r="C1560" s="51" t="s">
        <v>4853</v>
      </c>
      <c r="D1560" s="51" t="s">
        <v>2281</v>
      </c>
      <c r="E1560" s="56" t="s">
        <v>1159</v>
      </c>
      <c r="F1560" s="56" t="s">
        <v>1159</v>
      </c>
      <c r="G1560" s="158">
        <v>0</v>
      </c>
      <c r="H1560" s="158">
        <v>99</v>
      </c>
      <c r="I1560" s="145" t="s">
        <v>3</v>
      </c>
      <c r="J1560" s="56" t="s">
        <v>1377</v>
      </c>
      <c r="K1560" s="57" t="s">
        <v>3947</v>
      </c>
      <c r="L1560" s="55" t="s">
        <v>4771</v>
      </c>
      <c r="M1560" s="55" t="s">
        <v>4833</v>
      </c>
      <c r="N1560" s="55" t="s">
        <v>2240</v>
      </c>
      <c r="O1560" s="55"/>
      <c r="P1560" s="54" t="s">
        <v>1703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2240</v>
      </c>
      <c r="X1560" s="57" t="s">
        <v>2240</v>
      </c>
      <c r="Y1560" s="57" t="s">
        <v>2240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 hidden="1">
      <c r="A1561" s="48">
        <f t="shared" si="399"/>
        <v>1561</v>
      </c>
      <c r="B1561" s="47">
        <f t="shared" si="400"/>
        <v>1523</v>
      </c>
      <c r="C1561" s="51" t="s">
        <v>3587</v>
      </c>
      <c r="D1561" s="51" t="s">
        <v>4420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1377</v>
      </c>
      <c r="K1561" s="57" t="s">
        <v>3947</v>
      </c>
      <c r="L1561" s="55" t="s">
        <v>4771</v>
      </c>
      <c r="M1561" s="55" t="s">
        <v>4828</v>
      </c>
      <c r="N1561" s="55" t="s">
        <v>2240</v>
      </c>
      <c r="O1561" s="55"/>
      <c r="P1561" s="54" t="s">
        <v>1706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2661</v>
      </c>
      <c r="X1561" s="57" t="s">
        <v>2600</v>
      </c>
      <c r="Y1561" s="57" t="s">
        <v>2240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 hidden="1">
      <c r="A1562" s="48">
        <f t="shared" si="399"/>
        <v>1562</v>
      </c>
      <c r="B1562" s="47">
        <f t="shared" si="400"/>
        <v>1524</v>
      </c>
      <c r="C1562" s="51" t="s">
        <v>3611</v>
      </c>
      <c r="D1562" s="51" t="s">
        <v>2281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1378</v>
      </c>
      <c r="K1562" s="57" t="s">
        <v>3785</v>
      </c>
      <c r="L1562" s="55" t="s">
        <v>4771</v>
      </c>
      <c r="M1562" s="55" t="s">
        <v>4833</v>
      </c>
      <c r="N1562" s="55" t="s">
        <v>2240</v>
      </c>
      <c r="O1562" s="55"/>
      <c r="P1562" s="54" t="s">
        <v>1707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2240</v>
      </c>
      <c r="X1562" s="57" t="s">
        <v>2240</v>
      </c>
      <c r="Y1562" s="57" t="s">
        <v>2240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 hidden="1">
      <c r="A1563" s="48">
        <f t="shared" si="399"/>
        <v>1563</v>
      </c>
      <c r="B1563" s="47">
        <f t="shared" si="400"/>
        <v>1525</v>
      </c>
      <c r="C1563" t="s">
        <v>4520</v>
      </c>
      <c r="D1563" t="s">
        <v>7</v>
      </c>
      <c r="E1563" s="56" t="s">
        <v>1160</v>
      </c>
      <c r="F1563" s="56" t="s">
        <v>211</v>
      </c>
      <c r="G1563" s="158">
        <v>0</v>
      </c>
      <c r="H1563">
        <v>0</v>
      </c>
      <c r="I1563" t="s">
        <v>3</v>
      </c>
      <c r="J1563" t="s">
        <v>1377</v>
      </c>
      <c r="K1563" t="s">
        <v>4519</v>
      </c>
      <c r="L1563" t="s">
        <v>4771</v>
      </c>
      <c r="M1563" s="55" t="s">
        <v>4830</v>
      </c>
      <c r="N1563" s="55" t="s">
        <v>2240</v>
      </c>
      <c r="O1563" s="55"/>
      <c r="P1563" s="54" t="s">
        <v>1711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2240</v>
      </c>
      <c r="X1563" s="57" t="s">
        <v>2240</v>
      </c>
      <c r="Y1563" s="57" t="s">
        <v>2240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 hidden="1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4521</v>
      </c>
      <c r="D1564" t="s">
        <v>4522</v>
      </c>
      <c r="E1564" s="56" t="s">
        <v>1161</v>
      </c>
      <c r="F1564" s="56" t="s">
        <v>1162</v>
      </c>
      <c r="G1564" s="158">
        <v>0</v>
      </c>
      <c r="H1564">
        <v>99</v>
      </c>
      <c r="I1564" t="s">
        <v>3</v>
      </c>
      <c r="J1564" t="s">
        <v>1378</v>
      </c>
      <c r="K1564" t="s">
        <v>4519</v>
      </c>
      <c r="L1564" t="s">
        <v>4771</v>
      </c>
      <c r="M1564" s="55" t="s">
        <v>4833</v>
      </c>
      <c r="N1564" s="55" t="s">
        <v>2240</v>
      </c>
      <c r="O1564" s="55"/>
      <c r="P1564" s="54" t="s">
        <v>1712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2240</v>
      </c>
      <c r="X1564" s="57" t="s">
        <v>2240</v>
      </c>
      <c r="Y1564" s="57" t="s">
        <v>2240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 hidden="1">
      <c r="A1565" s="48">
        <f t="shared" si="420"/>
        <v>1565</v>
      </c>
      <c r="B1565" s="47">
        <f t="shared" si="421"/>
        <v>1527</v>
      </c>
      <c r="C1565" t="s">
        <v>4523</v>
      </c>
      <c r="D1565" t="s">
        <v>7</v>
      </c>
      <c r="E1565" s="56" t="s">
        <v>1163</v>
      </c>
      <c r="F1565" s="56" t="s">
        <v>212</v>
      </c>
      <c r="G1565" s="158">
        <v>0</v>
      </c>
      <c r="H1565">
        <v>0</v>
      </c>
      <c r="I1565" t="s">
        <v>3</v>
      </c>
      <c r="J1565" t="s">
        <v>1377</v>
      </c>
      <c r="K1565" t="s">
        <v>4519</v>
      </c>
      <c r="L1565" t="s">
        <v>4771</v>
      </c>
      <c r="M1565" s="55" t="s">
        <v>4828</v>
      </c>
      <c r="N1565" s="55" t="s">
        <v>2240</v>
      </c>
      <c r="O1565" s="55"/>
      <c r="P1565" s="54" t="s">
        <v>1713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2240</v>
      </c>
      <c r="X1565" s="57" t="s">
        <v>2240</v>
      </c>
      <c r="Y1565" s="57" t="s">
        <v>2240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 hidden="1">
      <c r="A1566" s="48">
        <f t="shared" si="420"/>
        <v>1566</v>
      </c>
      <c r="B1566" s="47">
        <f t="shared" si="421"/>
        <v>1528</v>
      </c>
      <c r="C1566" t="s">
        <v>3592</v>
      </c>
      <c r="D1566" t="s">
        <v>1714</v>
      </c>
      <c r="E1566" s="56" t="s">
        <v>2404</v>
      </c>
      <c r="F1566" s="56" t="s">
        <v>2404</v>
      </c>
      <c r="G1566" s="158">
        <v>0</v>
      </c>
      <c r="H1566">
        <v>0</v>
      </c>
      <c r="I1566" t="s">
        <v>3</v>
      </c>
      <c r="J1566" t="s">
        <v>1377</v>
      </c>
      <c r="K1566" t="s">
        <v>4519</v>
      </c>
      <c r="L1566" t="s">
        <v>4771</v>
      </c>
      <c r="M1566" s="55" t="s">
        <v>4828</v>
      </c>
      <c r="N1566" s="55" t="s">
        <v>2240</v>
      </c>
      <c r="O1566" s="55"/>
      <c r="P1566" s="54" t="s">
        <v>1714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2240</v>
      </c>
      <c r="X1566" s="57" t="s">
        <v>2240</v>
      </c>
      <c r="Y1566" s="57" t="s">
        <v>2240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 hidden="1">
      <c r="A1567" s="48">
        <f t="shared" si="420"/>
        <v>1567</v>
      </c>
      <c r="B1567" s="47">
        <f t="shared" si="421"/>
        <v>1529</v>
      </c>
      <c r="C1567" t="s">
        <v>4524</v>
      </c>
      <c r="D1567" t="s">
        <v>7</v>
      </c>
      <c r="E1567" s="56" t="s">
        <v>1164</v>
      </c>
      <c r="F1567" s="56" t="s">
        <v>87</v>
      </c>
      <c r="G1567" s="158">
        <v>0</v>
      </c>
      <c r="H1567">
        <v>0</v>
      </c>
      <c r="I1567" t="s">
        <v>3</v>
      </c>
      <c r="J1567" t="s">
        <v>1378</v>
      </c>
      <c r="K1567" t="s">
        <v>4519</v>
      </c>
      <c r="L1567" t="s">
        <v>4771</v>
      </c>
      <c r="M1567" s="55" t="s">
        <v>4830</v>
      </c>
      <c r="N1567" s="55" t="s">
        <v>2240</v>
      </c>
      <c r="O1567" s="55"/>
      <c r="P1567" s="54" t="s">
        <v>1715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2240</v>
      </c>
      <c r="X1567" s="57" t="s">
        <v>2240</v>
      </c>
      <c r="Y1567" s="57" t="s">
        <v>2240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 hidden="1">
      <c r="A1568" s="48">
        <f t="shared" si="420"/>
        <v>1568</v>
      </c>
      <c r="B1568" s="47">
        <f t="shared" si="421"/>
        <v>1530</v>
      </c>
      <c r="C1568" t="s">
        <v>4524</v>
      </c>
      <c r="D1568" t="s">
        <v>2281</v>
      </c>
      <c r="E1568" s="56" t="s">
        <v>1165</v>
      </c>
      <c r="F1568" s="56" t="s">
        <v>213</v>
      </c>
      <c r="G1568" s="158">
        <v>0</v>
      </c>
      <c r="H1568">
        <v>99</v>
      </c>
      <c r="I1568" t="s">
        <v>3</v>
      </c>
      <c r="J1568" t="s">
        <v>1378</v>
      </c>
      <c r="K1568" t="s">
        <v>4519</v>
      </c>
      <c r="L1568" t="s">
        <v>4771</v>
      </c>
      <c r="M1568" s="55" t="s">
        <v>4830</v>
      </c>
      <c r="N1568" s="55" t="s">
        <v>2240</v>
      </c>
      <c r="O1568" s="55"/>
      <c r="P1568" s="54" t="s">
        <v>2542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2240</v>
      </c>
      <c r="X1568" s="57" t="s">
        <v>2240</v>
      </c>
      <c r="Y1568" s="57" t="s">
        <v>2240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 hidden="1">
      <c r="A1569" s="48">
        <f t="shared" si="420"/>
        <v>1569</v>
      </c>
      <c r="B1569" s="47">
        <f t="shared" si="421"/>
        <v>1531</v>
      </c>
      <c r="C1569" t="s">
        <v>4525</v>
      </c>
      <c r="D1569" t="s">
        <v>7</v>
      </c>
      <c r="E1569" s="56" t="s">
        <v>1167</v>
      </c>
      <c r="F1569" s="56" t="s">
        <v>1168</v>
      </c>
      <c r="G1569" s="158">
        <v>0</v>
      </c>
      <c r="H1569">
        <v>0</v>
      </c>
      <c r="I1569" t="s">
        <v>3</v>
      </c>
      <c r="J1569" t="s">
        <v>1377</v>
      </c>
      <c r="K1569" t="s">
        <v>4519</v>
      </c>
      <c r="L1569" t="s">
        <v>4771</v>
      </c>
      <c r="M1569" s="55" t="s">
        <v>4828</v>
      </c>
      <c r="N1569" s="55" t="s">
        <v>2240</v>
      </c>
      <c r="O1569" s="55"/>
      <c r="P1569" s="54" t="s">
        <v>1716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2240</v>
      </c>
      <c r="X1569" s="57" t="s">
        <v>2240</v>
      </c>
      <c r="Y1569" s="57" t="s">
        <v>2240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 hidden="1">
      <c r="A1570" s="48">
        <f t="shared" si="420"/>
        <v>1570</v>
      </c>
      <c r="B1570" s="47">
        <f t="shared" si="421"/>
        <v>1532</v>
      </c>
      <c r="C1570" t="s">
        <v>4526</v>
      </c>
      <c r="D1570" t="s">
        <v>7</v>
      </c>
      <c r="E1570" s="56" t="s">
        <v>1169</v>
      </c>
      <c r="F1570" s="56" t="s">
        <v>214</v>
      </c>
      <c r="G1570" s="158">
        <v>0</v>
      </c>
      <c r="H1570">
        <v>0</v>
      </c>
      <c r="I1570" t="s">
        <v>3</v>
      </c>
      <c r="J1570" t="s">
        <v>1377</v>
      </c>
      <c r="K1570" t="s">
        <v>4519</v>
      </c>
      <c r="L1570" t="s">
        <v>4771</v>
      </c>
      <c r="M1570" s="55" t="s">
        <v>4830</v>
      </c>
      <c r="N1570" s="55" t="s">
        <v>2240</v>
      </c>
      <c r="O1570" s="55"/>
      <c r="P1570" s="54" t="s">
        <v>1717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2240</v>
      </c>
      <c r="X1570" s="57" t="s">
        <v>2240</v>
      </c>
      <c r="Y1570" s="57" t="s">
        <v>2240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 hidden="1">
      <c r="A1571" s="48">
        <f t="shared" si="420"/>
        <v>1571</v>
      </c>
      <c r="B1571" s="47">
        <f t="shared" si="421"/>
        <v>1533</v>
      </c>
      <c r="C1571" t="s">
        <v>4527</v>
      </c>
      <c r="D1571" t="s">
        <v>4528</v>
      </c>
      <c r="E1571" s="56" t="s">
        <v>1170</v>
      </c>
      <c r="F1571" s="56" t="s">
        <v>215</v>
      </c>
      <c r="G1571" s="158">
        <v>0</v>
      </c>
      <c r="H1571">
        <v>0</v>
      </c>
      <c r="I1571" t="s">
        <v>3</v>
      </c>
      <c r="J1571" t="s">
        <v>1378</v>
      </c>
      <c r="K1571" t="s">
        <v>3785</v>
      </c>
      <c r="L1571" t="s">
        <v>4771</v>
      </c>
      <c r="M1571" s="55" t="s">
        <v>4830</v>
      </c>
      <c r="N1571" s="55" t="s">
        <v>2240</v>
      </c>
      <c r="O1571" s="55"/>
      <c r="P1571" s="54" t="s">
        <v>1718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2240</v>
      </c>
      <c r="X1571" s="57" t="s">
        <v>2240</v>
      </c>
      <c r="Y1571" s="57" t="s">
        <v>2240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 hidden="1">
      <c r="A1572" s="48">
        <f t="shared" si="420"/>
        <v>1572</v>
      </c>
      <c r="B1572" s="47">
        <f t="shared" si="421"/>
        <v>1534</v>
      </c>
      <c r="C1572" t="s">
        <v>4529</v>
      </c>
      <c r="D1572" t="s">
        <v>7</v>
      </c>
      <c r="E1572" s="56" t="s">
        <v>1171</v>
      </c>
      <c r="F1572" s="56" t="s">
        <v>216</v>
      </c>
      <c r="G1572" s="158">
        <v>0</v>
      </c>
      <c r="H1572">
        <v>0</v>
      </c>
      <c r="I1572" t="s">
        <v>3</v>
      </c>
      <c r="J1572" t="s">
        <v>1377</v>
      </c>
      <c r="K1572" t="s">
        <v>4519</v>
      </c>
      <c r="L1572" t="s">
        <v>4771</v>
      </c>
      <c r="M1572" s="55" t="s">
        <v>4830</v>
      </c>
      <c r="N1572" s="55" t="s">
        <v>2240</v>
      </c>
      <c r="O1572" s="55"/>
      <c r="P1572" s="54" t="s">
        <v>1719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2240</v>
      </c>
      <c r="X1572" s="57" t="s">
        <v>2240</v>
      </c>
      <c r="Y1572" s="57" t="s">
        <v>2240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 hidden="1">
      <c r="A1573" s="48">
        <f t="shared" si="420"/>
        <v>1573</v>
      </c>
      <c r="B1573" s="47">
        <f t="shared" si="421"/>
        <v>1535</v>
      </c>
      <c r="C1573" t="s">
        <v>4530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1377</v>
      </c>
      <c r="K1573" t="s">
        <v>4519</v>
      </c>
      <c r="L1573" t="s">
        <v>4771</v>
      </c>
      <c r="M1573" s="55" t="s">
        <v>4828</v>
      </c>
      <c r="N1573" s="55" t="s">
        <v>2240</v>
      </c>
      <c r="O1573" s="55"/>
      <c r="P1573" s="54" t="s">
        <v>1720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2240</v>
      </c>
      <c r="X1573" s="57" t="s">
        <v>2240</v>
      </c>
      <c r="Y1573" s="57" t="s">
        <v>2240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 hidden="1">
      <c r="A1574" s="48">
        <f t="shared" si="420"/>
        <v>1574</v>
      </c>
      <c r="B1574" s="47">
        <f t="shared" si="421"/>
        <v>1536</v>
      </c>
      <c r="C1574" t="s">
        <v>4531</v>
      </c>
      <c r="D1574" t="s">
        <v>7</v>
      </c>
      <c r="E1574" s="56" t="s">
        <v>1172</v>
      </c>
      <c r="F1574" s="56" t="s">
        <v>88</v>
      </c>
      <c r="G1574" s="158">
        <v>0</v>
      </c>
      <c r="H1574">
        <v>0</v>
      </c>
      <c r="I1574" t="s">
        <v>3</v>
      </c>
      <c r="J1574" t="s">
        <v>1377</v>
      </c>
      <c r="K1574" t="s">
        <v>4519</v>
      </c>
      <c r="L1574" t="s">
        <v>4771</v>
      </c>
      <c r="M1574" s="55" t="s">
        <v>4828</v>
      </c>
      <c r="N1574" s="55" t="s">
        <v>2240</v>
      </c>
      <c r="O1574" s="55"/>
      <c r="P1574" s="54" t="s">
        <v>1721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2240</v>
      </c>
      <c r="X1574" s="57" t="s">
        <v>2594</v>
      </c>
      <c r="Y1574" s="57" t="s">
        <v>2240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 hidden="1">
      <c r="A1575" s="48">
        <f t="shared" si="420"/>
        <v>1575</v>
      </c>
      <c r="B1575" s="47">
        <f t="shared" si="421"/>
        <v>1537</v>
      </c>
      <c r="C1575" t="s">
        <v>4532</v>
      </c>
      <c r="D1575" t="s">
        <v>7</v>
      </c>
      <c r="E1575" s="56" t="s">
        <v>1173</v>
      </c>
      <c r="F1575" s="56" t="s">
        <v>1174</v>
      </c>
      <c r="G1575" s="158">
        <v>0</v>
      </c>
      <c r="H1575">
        <v>0</v>
      </c>
      <c r="I1575" t="s">
        <v>3</v>
      </c>
      <c r="J1575" t="s">
        <v>1377</v>
      </c>
      <c r="K1575" t="s">
        <v>4519</v>
      </c>
      <c r="L1575" t="s">
        <v>4771</v>
      </c>
      <c r="M1575" s="55" t="s">
        <v>4830</v>
      </c>
      <c r="N1575" s="55" t="s">
        <v>2240</v>
      </c>
      <c r="O1575" s="55"/>
      <c r="P1575" s="54" t="s">
        <v>1722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2240</v>
      </c>
      <c r="X1575" s="57" t="s">
        <v>2240</v>
      </c>
      <c r="Y1575" s="57" t="s">
        <v>2240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 hidden="1">
      <c r="A1576" s="48">
        <f t="shared" si="420"/>
        <v>1576</v>
      </c>
      <c r="B1576" s="47">
        <f t="shared" si="421"/>
        <v>1538</v>
      </c>
      <c r="C1576" t="s">
        <v>4533</v>
      </c>
      <c r="D1576" t="s">
        <v>7</v>
      </c>
      <c r="E1576" s="56" t="s">
        <v>1175</v>
      </c>
      <c r="F1576" s="56" t="s">
        <v>1176</v>
      </c>
      <c r="G1576" s="158">
        <v>0</v>
      </c>
      <c r="H1576">
        <v>0</v>
      </c>
      <c r="I1576" t="s">
        <v>3</v>
      </c>
      <c r="J1576" t="s">
        <v>1377</v>
      </c>
      <c r="K1576" t="s">
        <v>4519</v>
      </c>
      <c r="L1576" t="s">
        <v>4771</v>
      </c>
      <c r="M1576" s="55" t="s">
        <v>4828</v>
      </c>
      <c r="N1576" s="55" t="s">
        <v>2240</v>
      </c>
      <c r="O1576" s="55"/>
      <c r="P1576" s="54" t="s">
        <v>1723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2240</v>
      </c>
      <c r="X1576" s="57" t="s">
        <v>2240</v>
      </c>
      <c r="Y1576" s="57" t="s">
        <v>2240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 hidden="1">
      <c r="A1577" s="48">
        <f t="shared" si="420"/>
        <v>1577</v>
      </c>
      <c r="B1577" s="47">
        <f t="shared" si="421"/>
        <v>1539</v>
      </c>
      <c r="C1577" t="s">
        <v>4534</v>
      </c>
      <c r="D1577" t="s">
        <v>7</v>
      </c>
      <c r="E1577" s="56" t="s">
        <v>1177</v>
      </c>
      <c r="F1577" s="56" t="s">
        <v>1178</v>
      </c>
      <c r="G1577" s="158">
        <v>0</v>
      </c>
      <c r="H1577">
        <v>0</v>
      </c>
      <c r="I1577" t="s">
        <v>3</v>
      </c>
      <c r="J1577" t="s">
        <v>1377</v>
      </c>
      <c r="K1577" t="s">
        <v>4519</v>
      </c>
      <c r="L1577" t="s">
        <v>4771</v>
      </c>
      <c r="M1577" s="55" t="s">
        <v>4828</v>
      </c>
      <c r="N1577" s="55" t="s">
        <v>2240</v>
      </c>
      <c r="O1577" s="55"/>
      <c r="P1577" s="54" t="s">
        <v>2544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2240</v>
      </c>
      <c r="X1577" s="57" t="s">
        <v>2240</v>
      </c>
      <c r="Y1577" s="57" t="s">
        <v>2240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 hidden="1">
      <c r="A1578" s="48">
        <f t="shared" si="420"/>
        <v>1578</v>
      </c>
      <c r="B1578" s="47">
        <f t="shared" si="421"/>
        <v>1540</v>
      </c>
      <c r="C1578" t="s">
        <v>3495</v>
      </c>
      <c r="D1578" t="s">
        <v>7</v>
      </c>
      <c r="E1578" s="56" t="s">
        <v>2764</v>
      </c>
      <c r="F1578" s="56" t="s">
        <v>2764</v>
      </c>
      <c r="G1578" s="79">
        <v>0</v>
      </c>
      <c r="H1578" s="158">
        <v>0</v>
      </c>
      <c r="I1578" t="s">
        <v>3</v>
      </c>
      <c r="J1578" t="s">
        <v>1377</v>
      </c>
      <c r="K1578" t="s">
        <v>4519</v>
      </c>
      <c r="L1578" t="s">
        <v>4772</v>
      </c>
      <c r="M1578" s="55" t="s">
        <v>4828</v>
      </c>
      <c r="N1578" s="55" t="s">
        <v>2240</v>
      </c>
      <c r="O1578" s="55"/>
      <c r="P1578" s="54" t="s">
        <v>2765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2661</v>
      </c>
      <c r="X1578" s="57" t="s">
        <v>2240</v>
      </c>
      <c r="Y1578" s="57" t="s">
        <v>2240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 hidden="1">
      <c r="A1579" s="48">
        <f t="shared" si="420"/>
        <v>1579</v>
      </c>
      <c r="B1579" s="47">
        <f t="shared" si="421"/>
        <v>1541</v>
      </c>
      <c r="C1579" t="s">
        <v>4527</v>
      </c>
      <c r="D1579" t="s">
        <v>4535</v>
      </c>
      <c r="E1579" s="56" t="s">
        <v>1179</v>
      </c>
      <c r="F1579" s="56" t="s">
        <v>220</v>
      </c>
      <c r="G1579" s="158">
        <v>0</v>
      </c>
      <c r="H1579">
        <v>0</v>
      </c>
      <c r="I1579" t="s">
        <v>3</v>
      </c>
      <c r="J1579" t="s">
        <v>1378</v>
      </c>
      <c r="K1579" t="s">
        <v>3785</v>
      </c>
      <c r="L1579" t="s">
        <v>4771</v>
      </c>
      <c r="M1579" s="55" t="s">
        <v>4830</v>
      </c>
      <c r="N1579" s="55" t="s">
        <v>2240</v>
      </c>
      <c r="O1579" s="55"/>
      <c r="P1579" s="54" t="s">
        <v>1725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2240</v>
      </c>
      <c r="X1579" s="57" t="s">
        <v>2240</v>
      </c>
      <c r="Y1579" s="57" t="s">
        <v>2240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 hidden="1">
      <c r="A1580" s="48">
        <f t="shared" si="420"/>
        <v>1580</v>
      </c>
      <c r="B1580" s="47">
        <f t="shared" si="421"/>
        <v>1542</v>
      </c>
      <c r="C1580" s="51" t="s">
        <v>3611</v>
      </c>
      <c r="D1580" s="51" t="s">
        <v>7</v>
      </c>
      <c r="E1580" s="56" t="s">
        <v>1183</v>
      </c>
      <c r="F1580" s="56" t="s">
        <v>1183</v>
      </c>
      <c r="G1580" s="158">
        <v>0</v>
      </c>
      <c r="H1580" s="158">
        <v>0</v>
      </c>
      <c r="I1580" s="145" t="s">
        <v>3</v>
      </c>
      <c r="J1580" s="56" t="s">
        <v>1377</v>
      </c>
      <c r="K1580" s="57" t="s">
        <v>3947</v>
      </c>
      <c r="L1580" s="55" t="s">
        <v>4771</v>
      </c>
      <c r="M1580" s="55" t="s">
        <v>4828</v>
      </c>
      <c r="N1580" s="55" t="s">
        <v>2240</v>
      </c>
      <c r="O1580" s="55"/>
      <c r="P1580" s="54" t="s">
        <v>1746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2240</v>
      </c>
      <c r="X1580" s="57" t="s">
        <v>2240</v>
      </c>
      <c r="Y1580" s="57" t="s">
        <v>2240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 hidden="1">
      <c r="A1581" s="48">
        <f t="shared" si="420"/>
        <v>1581</v>
      </c>
      <c r="B1581" s="47">
        <f t="shared" si="421"/>
        <v>1543</v>
      </c>
      <c r="C1581" s="51" t="s">
        <v>3612</v>
      </c>
      <c r="D1581" s="51" t="s">
        <v>7</v>
      </c>
      <c r="E1581" s="56" t="s">
        <v>1190</v>
      </c>
      <c r="F1581" s="56" t="s">
        <v>1190</v>
      </c>
      <c r="G1581" s="158">
        <v>0</v>
      </c>
      <c r="H1581" s="158">
        <v>0</v>
      </c>
      <c r="I1581" s="145" t="s">
        <v>3</v>
      </c>
      <c r="J1581" s="56" t="s">
        <v>1377</v>
      </c>
      <c r="K1581" s="57" t="s">
        <v>3785</v>
      </c>
      <c r="L1581" s="55" t="s">
        <v>4771</v>
      </c>
      <c r="M1581" s="55" t="s">
        <v>4828</v>
      </c>
      <c r="N1581" s="55" t="s">
        <v>2240</v>
      </c>
      <c r="O1581" s="55"/>
      <c r="P1581" s="54" t="s">
        <v>1757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2240</v>
      </c>
      <c r="X1581" s="57" t="s">
        <v>2240</v>
      </c>
      <c r="Y1581" s="57" t="s">
        <v>2240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 hidden="1">
      <c r="A1582" s="48">
        <f t="shared" si="420"/>
        <v>1582</v>
      </c>
      <c r="B1582" s="47">
        <f t="shared" si="421"/>
        <v>1544</v>
      </c>
      <c r="C1582" s="102" t="s">
        <v>3422</v>
      </c>
      <c r="D1582" s="102" t="s">
        <v>7</v>
      </c>
      <c r="E1582" s="103" t="s">
        <v>1073</v>
      </c>
      <c r="F1582" s="103" t="s">
        <v>1073</v>
      </c>
      <c r="G1582" s="101">
        <v>0</v>
      </c>
      <c r="H1582" s="101">
        <v>0</v>
      </c>
      <c r="I1582" s="145" t="s">
        <v>3</v>
      </c>
      <c r="J1582" s="56" t="s">
        <v>1377</v>
      </c>
      <c r="K1582" s="104" t="s">
        <v>3947</v>
      </c>
      <c r="L1582" s="105" t="s">
        <v>4771</v>
      </c>
      <c r="M1582" s="55" t="s">
        <v>4828</v>
      </c>
      <c r="N1582" s="55" t="s">
        <v>2240</v>
      </c>
      <c r="P1582" s="18" t="s">
        <v>1499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2678</v>
      </c>
      <c r="X1582" s="104" t="s">
        <v>2240</v>
      </c>
      <c r="Y1582" s="104" t="s">
        <v>2240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 hidden="1">
      <c r="A1583" s="48">
        <f t="shared" si="420"/>
        <v>1583</v>
      </c>
      <c r="B1583" s="47">
        <f t="shared" si="421"/>
        <v>1545</v>
      </c>
      <c r="C1583" s="102" t="s">
        <v>3433</v>
      </c>
      <c r="D1583" s="102" t="s">
        <v>7</v>
      </c>
      <c r="E1583" s="103" t="s">
        <v>1255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1377</v>
      </c>
      <c r="K1583" s="104" t="s">
        <v>3947</v>
      </c>
      <c r="L1583" s="105" t="s">
        <v>4771</v>
      </c>
      <c r="M1583" s="55" t="s">
        <v>4833</v>
      </c>
      <c r="N1583" s="55" t="s">
        <v>2240</v>
      </c>
      <c r="P1583" s="18" t="s">
        <v>1897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2678</v>
      </c>
      <c r="X1583" s="104" t="s">
        <v>2594</v>
      </c>
      <c r="Y1583" s="104" t="s">
        <v>2240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 hidden="1">
      <c r="A1584" s="48">
        <f t="shared" si="420"/>
        <v>1584</v>
      </c>
      <c r="B1584" s="47">
        <f t="shared" si="421"/>
        <v>1546</v>
      </c>
      <c r="C1584" s="51" t="s">
        <v>4886</v>
      </c>
      <c r="D1584" s="51" t="s">
        <v>2793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1377</v>
      </c>
      <c r="K1584" s="57" t="s">
        <v>3947</v>
      </c>
      <c r="L1584" s="55" t="s">
        <v>4771</v>
      </c>
      <c r="M1584" s="55" t="s">
        <v>4832</v>
      </c>
      <c r="N1584" s="55" t="s">
        <v>2240</v>
      </c>
      <c r="O1584" s="55"/>
      <c r="P1584" s="54" t="s">
        <v>1770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2240</v>
      </c>
      <c r="X1584" s="57" t="s">
        <v>2240</v>
      </c>
      <c r="Y1584" s="57" t="s">
        <v>2240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 hidden="1">
      <c r="A1585" s="48">
        <f t="shared" si="420"/>
        <v>1585</v>
      </c>
      <c r="B1585" s="47">
        <f t="shared" si="421"/>
        <v>1547</v>
      </c>
      <c r="C1585" s="51" t="s">
        <v>4663</v>
      </c>
      <c r="D1585" s="51" t="s">
        <v>4723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1377</v>
      </c>
      <c r="K1585" s="57" t="s">
        <v>3947</v>
      </c>
      <c r="L1585" s="55" t="s">
        <v>4771</v>
      </c>
      <c r="M1585" s="55" t="s">
        <v>4832</v>
      </c>
      <c r="N1585" s="55" t="s">
        <v>2240</v>
      </c>
      <c r="O1585" s="55"/>
      <c r="P1585" s="54" t="s">
        <v>1771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2240</v>
      </c>
      <c r="X1585" s="57" t="s">
        <v>2240</v>
      </c>
      <c r="Y1585" s="57" t="s">
        <v>2240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 hidden="1">
      <c r="A1586" s="48">
        <f t="shared" si="420"/>
        <v>1586</v>
      </c>
      <c r="B1586" s="47">
        <f t="shared" si="421"/>
        <v>1548</v>
      </c>
      <c r="C1586" s="51" t="s">
        <v>5008</v>
      </c>
      <c r="D1586" s="51" t="s">
        <v>7</v>
      </c>
      <c r="E1586" s="56" t="s">
        <v>1196</v>
      </c>
      <c r="F1586" s="56" t="s">
        <v>1196</v>
      </c>
      <c r="G1586" s="158">
        <v>0</v>
      </c>
      <c r="H1586" s="158">
        <v>0</v>
      </c>
      <c r="I1586" s="145" t="s">
        <v>3</v>
      </c>
      <c r="J1586" s="56" t="s">
        <v>1377</v>
      </c>
      <c r="K1586" s="57" t="s">
        <v>3947</v>
      </c>
      <c r="L1586" s="55" t="s">
        <v>4771</v>
      </c>
      <c r="M1586" s="55" t="s">
        <v>4828</v>
      </c>
      <c r="N1586" s="55" t="s">
        <v>2240</v>
      </c>
      <c r="O1586" s="55"/>
      <c r="P1586" s="54" t="s">
        <v>1772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2240</v>
      </c>
      <c r="X1586" s="57" t="s">
        <v>2240</v>
      </c>
      <c r="Y1586" s="57" t="s">
        <v>2240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 hidden="1">
      <c r="A1587" s="48">
        <f t="shared" si="420"/>
        <v>1587</v>
      </c>
      <c r="B1587" s="47">
        <f t="shared" si="421"/>
        <v>1549</v>
      </c>
      <c r="C1587" s="164" t="s">
        <v>4416</v>
      </c>
      <c r="D1587" s="171" t="s">
        <v>4431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1377</v>
      </c>
      <c r="K1587" s="167" t="s">
        <v>3947</v>
      </c>
      <c r="L1587" s="168" t="s">
        <v>4771</v>
      </c>
      <c r="M1587" s="55" t="s">
        <v>4828</v>
      </c>
      <c r="N1587" s="55" t="s">
        <v>2240</v>
      </c>
      <c r="P1587" s="169" t="s">
        <v>1773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2681</v>
      </c>
      <c r="X1587" s="167" t="s">
        <v>2600</v>
      </c>
      <c r="Y1587" s="167" t="s">
        <v>2240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 hidden="1">
      <c r="A1588" s="48">
        <f t="shared" si="420"/>
        <v>1588</v>
      </c>
      <c r="B1588" s="47">
        <f t="shared" si="421"/>
        <v>1550</v>
      </c>
      <c r="C1588" s="51" t="s">
        <v>4318</v>
      </c>
      <c r="D1588" s="51" t="s">
        <v>7</v>
      </c>
      <c r="E1588" s="56" t="s">
        <v>1198</v>
      </c>
      <c r="F1588" s="56" t="s">
        <v>1198</v>
      </c>
      <c r="G1588" s="158">
        <v>0</v>
      </c>
      <c r="H1588" s="158">
        <v>0</v>
      </c>
      <c r="I1588" s="145" t="s">
        <v>3</v>
      </c>
      <c r="J1588" s="56" t="s">
        <v>1377</v>
      </c>
      <c r="K1588" s="57" t="s">
        <v>3947</v>
      </c>
      <c r="L1588" s="55" t="s">
        <v>4772</v>
      </c>
      <c r="M1588" s="55" t="s">
        <v>4828</v>
      </c>
      <c r="N1588" s="55" t="s">
        <v>2240</v>
      </c>
      <c r="O1588" s="55"/>
      <c r="P1588" s="54" t="s">
        <v>4019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2240</v>
      </c>
      <c r="X1588" s="57" t="s">
        <v>2240</v>
      </c>
      <c r="Y1588" s="57" t="s">
        <v>2240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 hidden="1">
      <c r="A1589" s="48">
        <f t="shared" si="420"/>
        <v>1589</v>
      </c>
      <c r="B1589" s="47">
        <f t="shared" si="421"/>
        <v>1551</v>
      </c>
      <c r="C1589" s="51" t="s">
        <v>5009</v>
      </c>
      <c r="D1589" s="51" t="s">
        <v>7</v>
      </c>
      <c r="E1589" s="56" t="s">
        <v>1199</v>
      </c>
      <c r="F1589" s="56" t="s">
        <v>1199</v>
      </c>
      <c r="G1589" s="158">
        <v>0</v>
      </c>
      <c r="H1589" s="158">
        <v>0</v>
      </c>
      <c r="I1589" s="145" t="s">
        <v>3</v>
      </c>
      <c r="J1589" s="56" t="s">
        <v>1377</v>
      </c>
      <c r="K1589" s="57" t="s">
        <v>3947</v>
      </c>
      <c r="L1589" s="55" t="s">
        <v>4771</v>
      </c>
      <c r="M1589" s="55" t="s">
        <v>4828</v>
      </c>
      <c r="N1589" s="55" t="s">
        <v>2240</v>
      </c>
      <c r="O1589" s="55"/>
      <c r="P1589" s="54" t="s">
        <v>1774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2240</v>
      </c>
      <c r="X1589" s="57" t="s">
        <v>2240</v>
      </c>
      <c r="Y1589" s="57" t="s">
        <v>2240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3607</v>
      </c>
      <c r="D1590" s="51" t="s">
        <v>2586</v>
      </c>
      <c r="E1590" s="56" t="s">
        <v>2587</v>
      </c>
      <c r="F1590" s="56" t="s">
        <v>2587</v>
      </c>
      <c r="G1590" s="158">
        <v>0</v>
      </c>
      <c r="H1590" s="158">
        <v>0</v>
      </c>
      <c r="I1590" s="145" t="s">
        <v>3</v>
      </c>
      <c r="J1590" s="56" t="s">
        <v>1377</v>
      </c>
      <c r="K1590" s="57" t="s">
        <v>3947</v>
      </c>
      <c r="L1590" s="55" t="s">
        <v>4771</v>
      </c>
      <c r="M1590" s="55" t="s">
        <v>4830</v>
      </c>
      <c r="N1590" s="55" t="s">
        <v>5442</v>
      </c>
      <c r="O1590" s="55"/>
      <c r="P1590" s="54" t="s">
        <v>2588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2240</v>
      </c>
      <c r="X1590" s="57" t="s">
        <v>2240</v>
      </c>
      <c r="Y1590" s="57" t="s">
        <v>2240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 hidden="1">
      <c r="A1591" s="48">
        <f t="shared" si="420"/>
        <v>1591</v>
      </c>
      <c r="B1591" s="47">
        <f t="shared" si="421"/>
        <v>1553</v>
      </c>
      <c r="C1591" s="51" t="s">
        <v>4818</v>
      </c>
      <c r="D1591" s="51" t="s">
        <v>4010</v>
      </c>
      <c r="E1591" s="115" t="s">
        <v>1202</v>
      </c>
      <c r="F1591" s="115" t="s">
        <v>1202</v>
      </c>
      <c r="G1591" s="128">
        <v>0</v>
      </c>
      <c r="H1591" s="128">
        <v>0</v>
      </c>
      <c r="I1591" s="145" t="s">
        <v>3</v>
      </c>
      <c r="J1591" s="56" t="s">
        <v>1377</v>
      </c>
      <c r="K1591" s="57" t="s">
        <v>3947</v>
      </c>
      <c r="L1591" s="55" t="s">
        <v>4771</v>
      </c>
      <c r="M1591" s="55" t="s">
        <v>4828</v>
      </c>
      <c r="N1591" s="55" t="s">
        <v>2240</v>
      </c>
      <c r="O1591" s="55"/>
      <c r="P1591" s="54" t="s">
        <v>1781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2240</v>
      </c>
      <c r="X1591" s="57" t="s">
        <v>2240</v>
      </c>
      <c r="Y1591" s="57" t="s">
        <v>2240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 hidden="1">
      <c r="A1592" s="48">
        <f t="shared" si="420"/>
        <v>1592</v>
      </c>
      <c r="B1592" s="47">
        <f t="shared" si="421"/>
        <v>1554</v>
      </c>
      <c r="C1592" s="51" t="s">
        <v>4861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1377</v>
      </c>
      <c r="K1592" s="57" t="s">
        <v>3947</v>
      </c>
      <c r="L1592" s="55" t="s">
        <v>4771</v>
      </c>
      <c r="M1592" s="55" t="s">
        <v>4828</v>
      </c>
      <c r="N1592" s="55" t="s">
        <v>2240</v>
      </c>
      <c r="O1592" s="55"/>
      <c r="P1592" s="54" t="s">
        <v>1784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2240</v>
      </c>
      <c r="X1592" s="57" t="s">
        <v>2240</v>
      </c>
      <c r="Y1592" s="57" t="s">
        <v>2240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 hidden="1">
      <c r="A1593" s="48">
        <f t="shared" si="420"/>
        <v>1593</v>
      </c>
      <c r="B1593" s="47">
        <f t="shared" si="421"/>
        <v>1555</v>
      </c>
      <c r="C1593" s="51" t="s">
        <v>4862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1377</v>
      </c>
      <c r="K1593" s="57" t="s">
        <v>3947</v>
      </c>
      <c r="L1593" s="55" t="s">
        <v>4771</v>
      </c>
      <c r="M1593" s="55" t="s">
        <v>4830</v>
      </c>
      <c r="N1593" s="55" t="s">
        <v>2240</v>
      </c>
      <c r="O1593" s="55"/>
      <c r="P1593" s="54" t="s">
        <v>1789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2240</v>
      </c>
      <c r="X1593" s="57" t="s">
        <v>2240</v>
      </c>
      <c r="Y1593" s="57" t="s">
        <v>2240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 hidden="1">
      <c r="A1594" s="48">
        <f t="shared" si="420"/>
        <v>1594</v>
      </c>
      <c r="B1594" s="47">
        <f t="shared" si="421"/>
        <v>1556</v>
      </c>
      <c r="C1594" s="51" t="s">
        <v>4854</v>
      </c>
      <c r="D1594" s="51" t="s">
        <v>2281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1377</v>
      </c>
      <c r="K1594" s="57" t="s">
        <v>4581</v>
      </c>
      <c r="L1594" s="55" t="s">
        <v>4771</v>
      </c>
      <c r="M1594" s="55" t="s">
        <v>4833</v>
      </c>
      <c r="N1594" s="55" t="s">
        <v>2240</v>
      </c>
      <c r="O1594" s="55"/>
      <c r="P1594" s="54" t="s">
        <v>1790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2240</v>
      </c>
      <c r="X1594" s="57" t="s">
        <v>2240</v>
      </c>
      <c r="Y1594" s="57" t="s">
        <v>2240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 hidden="1">
      <c r="A1595" s="48">
        <f t="shared" si="420"/>
        <v>1595</v>
      </c>
      <c r="B1595" s="47">
        <f t="shared" si="421"/>
        <v>1557</v>
      </c>
      <c r="C1595" s="51" t="s">
        <v>3587</v>
      </c>
      <c r="D1595" s="51" t="s">
        <v>4418</v>
      </c>
      <c r="E1595" s="56" t="s">
        <v>1206</v>
      </c>
      <c r="F1595" s="56" t="s">
        <v>1206</v>
      </c>
      <c r="G1595" s="158">
        <v>0</v>
      </c>
      <c r="H1595" s="158">
        <v>0</v>
      </c>
      <c r="I1595" s="145" t="s">
        <v>3</v>
      </c>
      <c r="J1595" s="56" t="s">
        <v>1377</v>
      </c>
      <c r="K1595" s="57" t="s">
        <v>3947</v>
      </c>
      <c r="L1595" s="55" t="s">
        <v>4771</v>
      </c>
      <c r="M1595" s="55" t="s">
        <v>4828</v>
      </c>
      <c r="N1595" s="55" t="s">
        <v>2240</v>
      </c>
      <c r="O1595" s="55"/>
      <c r="P1595" s="54" t="s">
        <v>1795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2661</v>
      </c>
      <c r="X1595" s="57" t="s">
        <v>2600</v>
      </c>
      <c r="Y1595" s="57" t="s">
        <v>2240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 hidden="1">
      <c r="A1596" s="48">
        <f t="shared" si="420"/>
        <v>1596</v>
      </c>
      <c r="B1596" s="47">
        <f t="shared" si="421"/>
        <v>1558</v>
      </c>
      <c r="C1596" s="51" t="s">
        <v>3588</v>
      </c>
      <c r="D1596" s="51" t="s">
        <v>4418</v>
      </c>
      <c r="E1596" s="56" t="s">
        <v>1207</v>
      </c>
      <c r="F1596" s="56" t="s">
        <v>1207</v>
      </c>
      <c r="G1596" s="158">
        <v>0</v>
      </c>
      <c r="H1596" s="158">
        <v>0</v>
      </c>
      <c r="I1596" s="145" t="s">
        <v>3</v>
      </c>
      <c r="J1596" s="56" t="s">
        <v>1377</v>
      </c>
      <c r="K1596" s="57" t="s">
        <v>3947</v>
      </c>
      <c r="L1596" s="55" t="s">
        <v>4771</v>
      </c>
      <c r="M1596" s="55" t="s">
        <v>4828</v>
      </c>
      <c r="N1596" s="55" t="s">
        <v>2240</v>
      </c>
      <c r="O1596" s="55"/>
      <c r="P1596" s="54" t="s">
        <v>1796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2661</v>
      </c>
      <c r="X1596" s="57" t="s">
        <v>2240</v>
      </c>
      <c r="Y1596" s="57" t="s">
        <v>2240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 hidden="1">
      <c r="A1597" s="48">
        <f t="shared" si="420"/>
        <v>1597</v>
      </c>
      <c r="B1597" s="47">
        <f t="shared" si="421"/>
        <v>1559</v>
      </c>
      <c r="C1597" s="51" t="s">
        <v>3614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1377</v>
      </c>
      <c r="K1597" s="57" t="s">
        <v>3947</v>
      </c>
      <c r="L1597" s="55" t="s">
        <v>4771</v>
      </c>
      <c r="M1597" s="55" t="s">
        <v>4828</v>
      </c>
      <c r="N1597" s="55" t="s">
        <v>2240</v>
      </c>
      <c r="O1597" s="55"/>
      <c r="P1597" s="54" t="s">
        <v>1798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2662</v>
      </c>
      <c r="X1597" s="57" t="s">
        <v>2240</v>
      </c>
      <c r="Y1597" s="57" t="s">
        <v>2240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3773</v>
      </c>
      <c r="D1598" s="51" t="s">
        <v>2794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1377</v>
      </c>
      <c r="K1598" s="57" t="s">
        <v>3785</v>
      </c>
      <c r="L1598" s="55" t="s">
        <v>4771</v>
      </c>
      <c r="M1598" s="283" t="s">
        <v>4828</v>
      </c>
      <c r="N1598" s="55" t="s">
        <v>5450</v>
      </c>
      <c r="O1598" s="55" t="s">
        <v>266</v>
      </c>
      <c r="P1598" s="54" t="s">
        <v>1799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2240</v>
      </c>
      <c r="X1598" s="57" t="s">
        <v>2240</v>
      </c>
      <c r="Y1598" s="57" t="s">
        <v>2240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 hidden="1">
      <c r="A1599" s="48">
        <f t="shared" si="420"/>
        <v>1599</v>
      </c>
      <c r="B1599" s="47">
        <f t="shared" si="421"/>
        <v>1561</v>
      </c>
      <c r="C1599" s="51" t="s">
        <v>3615</v>
      </c>
      <c r="D1599" s="51" t="s">
        <v>2281</v>
      </c>
      <c r="E1599" s="56" t="s">
        <v>1210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1377</v>
      </c>
      <c r="K1599" s="57" t="s">
        <v>3947</v>
      </c>
      <c r="L1599" s="55" t="s">
        <v>4771</v>
      </c>
      <c r="M1599" s="55" t="s">
        <v>4833</v>
      </c>
      <c r="N1599" s="55" t="s">
        <v>2240</v>
      </c>
      <c r="O1599" s="51"/>
      <c r="P1599" s="54" t="s">
        <v>1801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2240</v>
      </c>
      <c r="X1599" s="57" t="s">
        <v>2240</v>
      </c>
      <c r="Y1599" s="57" t="s">
        <v>2240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 hidden="1">
      <c r="A1600" s="48">
        <f t="shared" si="420"/>
        <v>1600</v>
      </c>
      <c r="B1600" s="47">
        <f t="shared" si="421"/>
        <v>1562</v>
      </c>
      <c r="C1600" s="51" t="s">
        <v>3616</v>
      </c>
      <c r="D1600" s="51" t="s">
        <v>7</v>
      </c>
      <c r="E1600" s="56" t="s">
        <v>1211</v>
      </c>
      <c r="F1600" s="56" t="s">
        <v>1211</v>
      </c>
      <c r="G1600" s="158">
        <v>0</v>
      </c>
      <c r="H1600" s="158">
        <v>0</v>
      </c>
      <c r="I1600" s="145" t="s">
        <v>3</v>
      </c>
      <c r="J1600" s="56" t="s">
        <v>1377</v>
      </c>
      <c r="K1600" s="57" t="s">
        <v>3947</v>
      </c>
      <c r="L1600" s="55" t="s">
        <v>4771</v>
      </c>
      <c r="M1600" s="55" t="s">
        <v>4828</v>
      </c>
      <c r="N1600" s="55" t="s">
        <v>2240</v>
      </c>
      <c r="O1600" s="55"/>
      <c r="P1600" s="54" t="s">
        <v>1802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2678</v>
      </c>
      <c r="X1600" s="57" t="s">
        <v>2240</v>
      </c>
      <c r="Y1600" s="57" t="s">
        <v>2240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 hidden="1">
      <c r="A1601" s="48">
        <f t="shared" si="420"/>
        <v>1601</v>
      </c>
      <c r="B1601" s="47">
        <f t="shared" si="421"/>
        <v>1563</v>
      </c>
      <c r="C1601" s="51" t="s">
        <v>3617</v>
      </c>
      <c r="D1601" s="51" t="s">
        <v>7</v>
      </c>
      <c r="E1601" s="56" t="s">
        <v>1212</v>
      </c>
      <c r="F1601" s="56" t="s">
        <v>1212</v>
      </c>
      <c r="G1601" s="158">
        <v>0</v>
      </c>
      <c r="H1601" s="158">
        <v>0</v>
      </c>
      <c r="I1601" s="145" t="s">
        <v>3</v>
      </c>
      <c r="J1601" s="56" t="s">
        <v>1377</v>
      </c>
      <c r="K1601" s="57" t="s">
        <v>3947</v>
      </c>
      <c r="L1601" s="55" t="s">
        <v>4771</v>
      </c>
      <c r="M1601" s="55" t="s">
        <v>4828</v>
      </c>
      <c r="N1601" s="55" t="s">
        <v>2240</v>
      </c>
      <c r="O1601" s="55"/>
      <c r="P1601" s="54" t="s">
        <v>1803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2678</v>
      </c>
      <c r="X1601" s="57" t="s">
        <v>2240</v>
      </c>
      <c r="Y1601" s="57" t="s">
        <v>2240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 hidden="1">
      <c r="A1602" s="48">
        <f t="shared" si="420"/>
        <v>1602</v>
      </c>
      <c r="B1602" s="47">
        <f t="shared" si="421"/>
        <v>1564</v>
      </c>
      <c r="C1602" s="51" t="s">
        <v>3618</v>
      </c>
      <c r="D1602" s="51" t="s">
        <v>2281</v>
      </c>
      <c r="E1602" s="56" t="s">
        <v>1213</v>
      </c>
      <c r="F1602" s="56" t="s">
        <v>1213</v>
      </c>
      <c r="G1602" s="158">
        <v>0</v>
      </c>
      <c r="H1602" s="158">
        <v>99</v>
      </c>
      <c r="I1602" s="145" t="s">
        <v>3</v>
      </c>
      <c r="J1602" s="56" t="s">
        <v>1377</v>
      </c>
      <c r="K1602" s="57" t="s">
        <v>3947</v>
      </c>
      <c r="L1602" s="55" t="s">
        <v>4771</v>
      </c>
      <c r="M1602" s="55" t="s">
        <v>4833</v>
      </c>
      <c r="N1602" s="55" t="s">
        <v>2240</v>
      </c>
      <c r="O1602" s="55"/>
      <c r="P1602" s="54" t="s">
        <v>1804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2678</v>
      </c>
      <c r="X1602" s="57" t="s">
        <v>2240</v>
      </c>
      <c r="Y1602" s="57" t="s">
        <v>2240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 hidden="1">
      <c r="A1603" s="48">
        <f t="shared" si="420"/>
        <v>1603</v>
      </c>
      <c r="B1603" s="47">
        <f t="shared" si="421"/>
        <v>1565</v>
      </c>
      <c r="C1603" s="51" t="s">
        <v>4261</v>
      </c>
      <c r="D1603" s="51" t="s">
        <v>12</v>
      </c>
      <c r="E1603" s="56" t="s">
        <v>1216</v>
      </c>
      <c r="F1603" s="56" t="s">
        <v>1216</v>
      </c>
      <c r="G1603" s="158">
        <v>0</v>
      </c>
      <c r="H1603" s="162">
        <v>99</v>
      </c>
      <c r="I1603" s="145" t="s">
        <v>3</v>
      </c>
      <c r="J1603" s="56" t="s">
        <v>1377</v>
      </c>
      <c r="K1603" s="57" t="s">
        <v>3947</v>
      </c>
      <c r="L1603" s="55" t="s">
        <v>4771</v>
      </c>
      <c r="M1603" s="55" t="s">
        <v>4829</v>
      </c>
      <c r="N1603" s="55" t="s">
        <v>2240</v>
      </c>
      <c r="O1603" s="55"/>
      <c r="P1603" s="54" t="s">
        <v>1808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2240</v>
      </c>
      <c r="X1603" s="57" t="s">
        <v>2240</v>
      </c>
      <c r="Y1603" s="57" t="s">
        <v>2240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 hidden="1">
      <c r="A1604" s="48">
        <f t="shared" si="420"/>
        <v>1604</v>
      </c>
      <c r="B1604" s="47">
        <f t="shared" si="421"/>
        <v>1566</v>
      </c>
      <c r="C1604" s="51" t="s">
        <v>3619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1377</v>
      </c>
      <c r="K1604" s="57" t="s">
        <v>3947</v>
      </c>
      <c r="L1604" s="55" t="s">
        <v>4771</v>
      </c>
      <c r="M1604" s="55" t="s">
        <v>4828</v>
      </c>
      <c r="N1604" s="55" t="s">
        <v>2240</v>
      </c>
      <c r="O1604" s="55"/>
      <c r="P1604" s="54" t="s">
        <v>1812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2666</v>
      </c>
      <c r="X1604" s="57" t="s">
        <v>2240</v>
      </c>
      <c r="Y1604" s="57" t="s">
        <v>2240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 hidden="1">
      <c r="A1605" s="48">
        <f t="shared" si="420"/>
        <v>1605</v>
      </c>
      <c r="B1605" s="47">
        <f t="shared" si="421"/>
        <v>1567</v>
      </c>
      <c r="C1605" s="51" t="s">
        <v>3771</v>
      </c>
      <c r="D1605" s="51" t="s">
        <v>7</v>
      </c>
      <c r="E1605" s="56" t="s">
        <v>4911</v>
      </c>
      <c r="F1605" s="56" t="s">
        <v>4911</v>
      </c>
      <c r="G1605" s="158">
        <v>0</v>
      </c>
      <c r="H1605" s="158">
        <v>0</v>
      </c>
      <c r="I1605" s="145" t="s">
        <v>3</v>
      </c>
      <c r="J1605" s="56" t="s">
        <v>1377</v>
      </c>
      <c r="K1605" s="57" t="s">
        <v>3947</v>
      </c>
      <c r="L1605" s="55" t="s">
        <v>4771</v>
      </c>
      <c r="M1605" s="55" t="s">
        <v>4828</v>
      </c>
      <c r="N1605" s="55" t="s">
        <v>2240</v>
      </c>
      <c r="O1605" s="55"/>
      <c r="P1605" s="54" t="s">
        <v>4904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2240</v>
      </c>
      <c r="X1605" s="57" t="s">
        <v>2240</v>
      </c>
      <c r="Y1605" s="57" t="s">
        <v>2240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 hidden="1">
      <c r="A1606" s="48">
        <f t="shared" si="420"/>
        <v>1606</v>
      </c>
      <c r="B1606" s="47">
        <f t="shared" si="421"/>
        <v>1568</v>
      </c>
      <c r="C1606" s="51" t="s">
        <v>3620</v>
      </c>
      <c r="D1606" s="51" t="s">
        <v>48</v>
      </c>
      <c r="E1606" s="56" t="s">
        <v>1219</v>
      </c>
      <c r="F1606" s="56" t="s">
        <v>1219</v>
      </c>
      <c r="G1606" s="158">
        <v>0</v>
      </c>
      <c r="H1606" s="158">
        <v>0</v>
      </c>
      <c r="I1606" s="145" t="s">
        <v>3</v>
      </c>
      <c r="J1606" s="56" t="s">
        <v>1377</v>
      </c>
      <c r="K1606" s="57" t="s">
        <v>4581</v>
      </c>
      <c r="L1606" s="55" t="s">
        <v>4771</v>
      </c>
      <c r="M1606" s="55" t="s">
        <v>4830</v>
      </c>
      <c r="N1606" s="55" t="s">
        <v>2240</v>
      </c>
      <c r="O1606" s="55"/>
      <c r="P1606" s="54" t="s">
        <v>1816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2240</v>
      </c>
      <c r="X1606" s="57" t="s">
        <v>2240</v>
      </c>
      <c r="Y1606" s="57" t="s">
        <v>2240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 hidden="1">
      <c r="A1607" s="48">
        <f t="shared" si="420"/>
        <v>1607</v>
      </c>
      <c r="B1607" s="47">
        <f t="shared" si="421"/>
        <v>1569</v>
      </c>
      <c r="C1607" s="51" t="s">
        <v>3621</v>
      </c>
      <c r="D1607" s="51" t="s">
        <v>7</v>
      </c>
      <c r="E1607" s="56" t="s">
        <v>1220</v>
      </c>
      <c r="F1607" s="56" t="s">
        <v>1220</v>
      </c>
      <c r="G1607" s="158">
        <v>0</v>
      </c>
      <c r="H1607" s="158">
        <v>0</v>
      </c>
      <c r="I1607" s="145" t="s">
        <v>3</v>
      </c>
      <c r="J1607" s="56" t="s">
        <v>1377</v>
      </c>
      <c r="K1607" s="57" t="s">
        <v>3947</v>
      </c>
      <c r="L1607" s="55" t="s">
        <v>4771</v>
      </c>
      <c r="M1607" s="55" t="s">
        <v>4828</v>
      </c>
      <c r="N1607" s="55" t="s">
        <v>2240</v>
      </c>
      <c r="O1607" s="55"/>
      <c r="P1607" s="54" t="s">
        <v>1817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2666</v>
      </c>
      <c r="X1607" s="57" t="s">
        <v>2240</v>
      </c>
      <c r="Y1607" s="57" t="s">
        <v>2240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 hidden="1">
      <c r="A1608" s="48">
        <f t="shared" si="420"/>
        <v>1608</v>
      </c>
      <c r="B1608" s="47">
        <f t="shared" si="421"/>
        <v>1570</v>
      </c>
      <c r="C1608" s="51" t="s">
        <v>3622</v>
      </c>
      <c r="D1608" s="51" t="s">
        <v>7</v>
      </c>
      <c r="E1608" s="56" t="s">
        <v>1221</v>
      </c>
      <c r="F1608" s="56" t="s">
        <v>1221</v>
      </c>
      <c r="G1608" s="158">
        <v>0</v>
      </c>
      <c r="H1608" s="158">
        <v>0</v>
      </c>
      <c r="I1608" s="145" t="s">
        <v>3</v>
      </c>
      <c r="J1608" s="56" t="s">
        <v>1377</v>
      </c>
      <c r="K1608" s="57" t="s">
        <v>3947</v>
      </c>
      <c r="L1608" s="55" t="s">
        <v>4771</v>
      </c>
      <c r="M1608" s="55" t="s">
        <v>4828</v>
      </c>
      <c r="N1608" s="55" t="s">
        <v>2240</v>
      </c>
      <c r="O1608" s="55"/>
      <c r="P1608" s="54" t="s">
        <v>1818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2666</v>
      </c>
      <c r="X1608" s="57" t="s">
        <v>2240</v>
      </c>
      <c r="Y1608" s="57" t="s">
        <v>2240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 hidden="1">
      <c r="A1609" s="48">
        <f t="shared" si="420"/>
        <v>1609</v>
      </c>
      <c r="B1609" s="47">
        <f t="shared" si="421"/>
        <v>1571</v>
      </c>
      <c r="C1609" s="51" t="s">
        <v>4262</v>
      </c>
      <c r="D1609" s="51" t="s">
        <v>12</v>
      </c>
      <c r="E1609" s="56" t="s">
        <v>4917</v>
      </c>
      <c r="F1609" s="56" t="s">
        <v>4917</v>
      </c>
      <c r="G1609" s="158">
        <v>0</v>
      </c>
      <c r="H1609" s="162">
        <v>6</v>
      </c>
      <c r="I1609" s="145" t="s">
        <v>3</v>
      </c>
      <c r="J1609" s="56" t="s">
        <v>1377</v>
      </c>
      <c r="K1609" s="57" t="s">
        <v>3947</v>
      </c>
      <c r="L1609" s="55" t="s">
        <v>4771</v>
      </c>
      <c r="M1609" s="55" t="s">
        <v>4829</v>
      </c>
      <c r="N1609" s="55" t="s">
        <v>2240</v>
      </c>
      <c r="O1609" s="55"/>
      <c r="P1609" s="54" t="s">
        <v>1824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2240</v>
      </c>
      <c r="X1609" s="57" t="s">
        <v>2240</v>
      </c>
      <c r="Y1609" s="57" t="s">
        <v>2240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 hidden="1">
      <c r="A1610" s="48">
        <f t="shared" si="420"/>
        <v>1610</v>
      </c>
      <c r="B1610" s="47">
        <f t="shared" si="421"/>
        <v>1572</v>
      </c>
      <c r="C1610" s="51" t="s">
        <v>3623</v>
      </c>
      <c r="D1610" s="51" t="s">
        <v>7</v>
      </c>
      <c r="E1610" s="75" t="s">
        <v>4918</v>
      </c>
      <c r="F1610" s="75" t="s">
        <v>4918</v>
      </c>
      <c r="G1610" s="158">
        <v>0</v>
      </c>
      <c r="H1610" s="158">
        <v>0</v>
      </c>
      <c r="I1610" s="145" t="s">
        <v>3</v>
      </c>
      <c r="J1610" s="56" t="s">
        <v>1377</v>
      </c>
      <c r="K1610" s="57" t="s">
        <v>3947</v>
      </c>
      <c r="L1610" s="55" t="s">
        <v>4771</v>
      </c>
      <c r="M1610" s="55" t="s">
        <v>4828</v>
      </c>
      <c r="N1610" s="55" t="s">
        <v>2240</v>
      </c>
      <c r="O1610" s="55"/>
      <c r="P1610" s="54" t="s">
        <v>1825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2676</v>
      </c>
      <c r="X1610" s="57" t="s">
        <v>2240</v>
      </c>
      <c r="Y1610" s="57" t="s">
        <v>2240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 hidden="1">
      <c r="A1611" s="48">
        <f t="shared" si="420"/>
        <v>1611</v>
      </c>
      <c r="B1611" s="47">
        <f t="shared" si="421"/>
        <v>1573</v>
      </c>
      <c r="C1611" s="179" t="s">
        <v>4555</v>
      </c>
      <c r="D1611" s="179" t="s">
        <v>12</v>
      </c>
      <c r="E1611" s="180" t="s">
        <v>4556</v>
      </c>
      <c r="F1611" s="180" t="s">
        <v>4556</v>
      </c>
      <c r="G1611" s="181">
        <v>0</v>
      </c>
      <c r="H1611" s="181">
        <v>15</v>
      </c>
      <c r="I1611" s="145" t="s">
        <v>3</v>
      </c>
      <c r="J1611" s="56" t="s">
        <v>1377</v>
      </c>
      <c r="K1611" s="57" t="s">
        <v>3947</v>
      </c>
      <c r="L1611" s="55" t="s">
        <v>4771</v>
      </c>
      <c r="M1611" s="55" t="s">
        <v>4829</v>
      </c>
      <c r="N1611" s="55" t="s">
        <v>2240</v>
      </c>
      <c r="O1611" s="182"/>
      <c r="P1611" s="183" t="s">
        <v>4554</v>
      </c>
      <c r="Q1611" s="183"/>
      <c r="R1611" s="182"/>
      <c r="S1611" s="182" t="str">
        <f t="shared" si="425"/>
        <v/>
      </c>
      <c r="T1611" s="44" t="str">
        <f>IF(ISNA(VLOOKUP(P1611,Sheet1!E:F,2,0)),"--","PRESENT")</f>
        <v>--</v>
      </c>
      <c r="U1611" s="182"/>
      <c r="V1611">
        <f t="shared" si="433"/>
        <v>402</v>
      </c>
      <c r="W1611" s="178" t="s">
        <v>2240</v>
      </c>
      <c r="X1611" s="184" t="s">
        <v>2240</v>
      </c>
      <c r="Y1611" s="184" t="s">
        <v>2240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 hidden="1">
      <c r="A1612" s="48">
        <f t="shared" si="420"/>
        <v>1612</v>
      </c>
      <c r="B1612" s="47">
        <f t="shared" si="421"/>
        <v>1574</v>
      </c>
      <c r="C1612" s="51" t="s">
        <v>4536</v>
      </c>
      <c r="D1612" s="51" t="s">
        <v>7</v>
      </c>
      <c r="E1612" s="56" t="s">
        <v>1224</v>
      </c>
      <c r="F1612" s="56" t="s">
        <v>1224</v>
      </c>
      <c r="G1612" s="158">
        <v>0</v>
      </c>
      <c r="H1612" s="158">
        <v>0</v>
      </c>
      <c r="I1612" s="145" t="s">
        <v>3</v>
      </c>
      <c r="J1612" s="56" t="s">
        <v>1377</v>
      </c>
      <c r="K1612" s="57" t="s">
        <v>3947</v>
      </c>
      <c r="L1612" s="55" t="s">
        <v>4771</v>
      </c>
      <c r="M1612" s="55" t="s">
        <v>4828</v>
      </c>
      <c r="N1612" s="55" t="s">
        <v>2240</v>
      </c>
      <c r="O1612" s="55"/>
      <c r="P1612" s="54" t="s">
        <v>1827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2240</v>
      </c>
      <c r="X1612" s="57" t="s">
        <v>2240</v>
      </c>
      <c r="Y1612" s="57" t="s">
        <v>2240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 hidden="1">
      <c r="A1613" s="48">
        <f t="shared" si="420"/>
        <v>1613</v>
      </c>
      <c r="B1613" s="47">
        <f t="shared" si="421"/>
        <v>1575</v>
      </c>
      <c r="C1613" s="102" t="s">
        <v>3448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1377</v>
      </c>
      <c r="K1613" s="104" t="s">
        <v>3947</v>
      </c>
      <c r="L1613" s="105" t="s">
        <v>4771</v>
      </c>
      <c r="M1613" s="55" t="s">
        <v>4828</v>
      </c>
      <c r="N1613" s="55" t="s">
        <v>2240</v>
      </c>
      <c r="P1613" s="18" t="s">
        <v>1536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2662</v>
      </c>
      <c r="X1613" s="104" t="s">
        <v>2240</v>
      </c>
      <c r="Y1613" s="104" t="s">
        <v>2240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 hidden="1">
      <c r="A1614" s="48">
        <f t="shared" si="420"/>
        <v>1614</v>
      </c>
      <c r="B1614" s="47">
        <f t="shared" si="421"/>
        <v>1576</v>
      </c>
      <c r="C1614" s="52" t="s">
        <v>3626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1377</v>
      </c>
      <c r="K1614" s="57" t="s">
        <v>3947</v>
      </c>
      <c r="L1614" s="55" t="s">
        <v>4771</v>
      </c>
      <c r="M1614" s="55" t="s">
        <v>4828</v>
      </c>
      <c r="N1614" s="55" t="s">
        <v>2240</v>
      </c>
      <c r="O1614" s="55"/>
      <c r="P1614" s="54" t="s">
        <v>1829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2240</v>
      </c>
      <c r="X1614" s="57" t="s">
        <v>2594</v>
      </c>
      <c r="Y1614" s="57" t="s">
        <v>2240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 hidden="1">
      <c r="A1615" s="48">
        <f t="shared" si="420"/>
        <v>1615</v>
      </c>
      <c r="B1615" s="47">
        <f t="shared" si="421"/>
        <v>1577</v>
      </c>
      <c r="C1615" s="52" t="s">
        <v>4263</v>
      </c>
      <c r="D1615" s="51" t="s">
        <v>12</v>
      </c>
      <c r="E1615" s="56" t="s">
        <v>1227</v>
      </c>
      <c r="F1615" s="56" t="s">
        <v>1227</v>
      </c>
      <c r="G1615" s="158">
        <v>1</v>
      </c>
      <c r="H1615" s="162">
        <v>34</v>
      </c>
      <c r="I1615" s="145" t="s">
        <v>3</v>
      </c>
      <c r="J1615" s="56" t="s">
        <v>1377</v>
      </c>
      <c r="K1615" s="57" t="s">
        <v>3947</v>
      </c>
      <c r="L1615" s="55" t="s">
        <v>4771</v>
      </c>
      <c r="M1615" s="55" t="s">
        <v>4829</v>
      </c>
      <c r="N1615" s="55" t="s">
        <v>2240</v>
      </c>
      <c r="O1615" s="55"/>
      <c r="P1615" s="54" t="s">
        <v>1832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2240</v>
      </c>
      <c r="X1615" s="57" t="s">
        <v>2240</v>
      </c>
      <c r="Y1615" s="57" t="s">
        <v>2240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 hidden="1">
      <c r="A1616" s="48">
        <f t="shared" si="420"/>
        <v>1616</v>
      </c>
      <c r="B1616" s="47">
        <f t="shared" si="421"/>
        <v>1578</v>
      </c>
      <c r="C1616" s="51" t="s">
        <v>4537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1377</v>
      </c>
      <c r="K1616" s="57" t="s">
        <v>3947</v>
      </c>
      <c r="L1616" s="55" t="s">
        <v>4771</v>
      </c>
      <c r="M1616" s="55" t="s">
        <v>4828</v>
      </c>
      <c r="N1616" s="55" t="s">
        <v>2240</v>
      </c>
      <c r="O1616" s="55"/>
      <c r="P1616" s="54" t="s">
        <v>1833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2240</v>
      </c>
      <c r="X1616" s="57" t="s">
        <v>2240</v>
      </c>
      <c r="Y1616" s="57" t="s">
        <v>2240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 hidden="1">
      <c r="A1617" s="48">
        <f t="shared" si="420"/>
        <v>1617</v>
      </c>
      <c r="B1617" s="47">
        <f t="shared" si="421"/>
        <v>1579</v>
      </c>
      <c r="C1617" s="51" t="s">
        <v>4812</v>
      </c>
      <c r="D1617" s="51" t="s">
        <v>4083</v>
      </c>
      <c r="E1617" s="56" t="s">
        <v>1229</v>
      </c>
      <c r="F1617" s="56" t="s">
        <v>1229</v>
      </c>
      <c r="G1617" s="158">
        <v>0</v>
      </c>
      <c r="H1617" s="158">
        <v>0</v>
      </c>
      <c r="I1617" s="145" t="s">
        <v>3</v>
      </c>
      <c r="J1617" s="56" t="s">
        <v>1378</v>
      </c>
      <c r="K1617" s="57" t="s">
        <v>3785</v>
      </c>
      <c r="L1617" s="55" t="s">
        <v>4771</v>
      </c>
      <c r="M1617" s="55" t="s">
        <v>4828</v>
      </c>
      <c r="N1617" s="55" t="s">
        <v>2240</v>
      </c>
      <c r="O1617" s="55"/>
      <c r="P1617" s="54" t="s">
        <v>1835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2240</v>
      </c>
      <c r="X1617" s="57" t="s">
        <v>2594</v>
      </c>
      <c r="Y1617" s="57" t="s">
        <v>2240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 hidden="1">
      <c r="A1618" s="48">
        <f t="shared" si="420"/>
        <v>1618</v>
      </c>
      <c r="B1618" s="47">
        <f t="shared" si="421"/>
        <v>1580</v>
      </c>
      <c r="C1618" s="51" t="s">
        <v>4640</v>
      </c>
      <c r="D1618" s="51" t="s">
        <v>7</v>
      </c>
      <c r="E1618" s="56" t="s">
        <v>1230</v>
      </c>
      <c r="F1618" s="56" t="s">
        <v>1230</v>
      </c>
      <c r="G1618" s="158">
        <v>0</v>
      </c>
      <c r="H1618" s="158">
        <v>0</v>
      </c>
      <c r="I1618" s="145" t="s">
        <v>3</v>
      </c>
      <c r="J1618" s="56" t="s">
        <v>1377</v>
      </c>
      <c r="K1618" s="57" t="s">
        <v>3947</v>
      </c>
      <c r="L1618" s="55" t="s">
        <v>4771</v>
      </c>
      <c r="M1618" s="55" t="s">
        <v>4828</v>
      </c>
      <c r="N1618" s="55" t="s">
        <v>2240</v>
      </c>
      <c r="O1618" s="55"/>
      <c r="P1618" s="54" t="s">
        <v>1836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2240</v>
      </c>
      <c r="X1618" s="57" t="s">
        <v>2240</v>
      </c>
      <c r="Y1618" s="57" t="s">
        <v>2240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 hidden="1">
      <c r="A1619" s="48">
        <f t="shared" si="420"/>
        <v>1619</v>
      </c>
      <c r="B1619" s="47">
        <f t="shared" si="421"/>
        <v>1581</v>
      </c>
      <c r="C1619" s="51" t="s">
        <v>4641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1377</v>
      </c>
      <c r="K1619" s="57" t="s">
        <v>3947</v>
      </c>
      <c r="L1619" s="55" t="s">
        <v>4771</v>
      </c>
      <c r="M1619" s="55" t="s">
        <v>4828</v>
      </c>
      <c r="N1619" s="55" t="s">
        <v>2240</v>
      </c>
      <c r="O1619" s="55"/>
      <c r="P1619" s="54" t="s">
        <v>1837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2240</v>
      </c>
      <c r="X1619" s="57" t="s">
        <v>2240</v>
      </c>
      <c r="Y1619" s="57" t="s">
        <v>2240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 hidden="1">
      <c r="A1620" s="48">
        <f t="shared" si="420"/>
        <v>1620</v>
      </c>
      <c r="B1620" s="47">
        <f t="shared" si="421"/>
        <v>1582</v>
      </c>
      <c r="C1620" s="51" t="s">
        <v>4642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1377</v>
      </c>
      <c r="K1620" s="57" t="s">
        <v>3947</v>
      </c>
      <c r="L1620" s="55" t="s">
        <v>4771</v>
      </c>
      <c r="M1620" s="55" t="s">
        <v>4828</v>
      </c>
      <c r="N1620" s="55" t="s">
        <v>2240</v>
      </c>
      <c r="O1620" s="55"/>
      <c r="P1620" s="54" t="s">
        <v>1838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2240</v>
      </c>
      <c r="X1620" s="57" t="s">
        <v>2240</v>
      </c>
      <c r="Y1620" s="57" t="s">
        <v>2240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 hidden="1">
      <c r="A1621" s="48">
        <f t="shared" si="420"/>
        <v>1621</v>
      </c>
      <c r="B1621" s="47">
        <f t="shared" si="421"/>
        <v>1583</v>
      </c>
      <c r="C1621" s="51" t="s">
        <v>4643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1377</v>
      </c>
      <c r="K1621" s="57" t="s">
        <v>3947</v>
      </c>
      <c r="L1621" s="55" t="s">
        <v>4771</v>
      </c>
      <c r="M1621" s="55" t="s">
        <v>4828</v>
      </c>
      <c r="N1621" s="55" t="s">
        <v>2240</v>
      </c>
      <c r="O1621" s="55"/>
      <c r="P1621" s="54" t="s">
        <v>1839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2240</v>
      </c>
      <c r="X1621" s="57" t="s">
        <v>2240</v>
      </c>
      <c r="Y1621" s="57" t="s">
        <v>2240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 hidden="1">
      <c r="A1622" s="48">
        <f t="shared" si="420"/>
        <v>1622</v>
      </c>
      <c r="B1622" s="47">
        <f t="shared" si="421"/>
        <v>1584</v>
      </c>
      <c r="C1622" s="51" t="s">
        <v>4606</v>
      </c>
      <c r="D1622" s="51" t="s">
        <v>7</v>
      </c>
      <c r="E1622" s="56" t="s">
        <v>4607</v>
      </c>
      <c r="F1622" s="56" t="s">
        <v>4607</v>
      </c>
      <c r="G1622" s="158">
        <v>0</v>
      </c>
      <c r="H1622" s="158">
        <v>0</v>
      </c>
      <c r="I1622" s="145" t="s">
        <v>3</v>
      </c>
      <c r="J1622" s="56" t="s">
        <v>1377</v>
      </c>
      <c r="K1622" s="57" t="s">
        <v>3947</v>
      </c>
      <c r="L1622" s="55" t="s">
        <v>4771</v>
      </c>
      <c r="M1622" s="55" t="s">
        <v>4828</v>
      </c>
      <c r="N1622" s="55" t="s">
        <v>2240</v>
      </c>
      <c r="O1622" s="55"/>
      <c r="P1622" s="54" t="s">
        <v>4631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2240</v>
      </c>
      <c r="X1622" s="57" t="s">
        <v>2240</v>
      </c>
      <c r="Y1622" s="57" t="s">
        <v>2240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 hidden="1">
      <c r="A1623" s="48">
        <f t="shared" si="420"/>
        <v>1623</v>
      </c>
      <c r="B1623" s="47">
        <f t="shared" si="421"/>
        <v>1585</v>
      </c>
      <c r="C1623" s="51" t="s">
        <v>3628</v>
      </c>
      <c r="D1623" s="51" t="s">
        <v>7</v>
      </c>
      <c r="E1623" s="56" t="s">
        <v>510</v>
      </c>
      <c r="F1623" s="56" t="s">
        <v>510</v>
      </c>
      <c r="G1623" s="158">
        <v>0</v>
      </c>
      <c r="H1623" s="158">
        <v>0</v>
      </c>
      <c r="I1623" s="145" t="s">
        <v>3</v>
      </c>
      <c r="J1623" s="56" t="s">
        <v>1377</v>
      </c>
      <c r="K1623" s="57" t="s">
        <v>3947</v>
      </c>
      <c r="L1623" s="55" t="s">
        <v>4771</v>
      </c>
      <c r="M1623" s="55" t="s">
        <v>4828</v>
      </c>
      <c r="N1623" s="55" t="s">
        <v>2240</v>
      </c>
      <c r="O1623" s="55"/>
      <c r="P1623" s="54" t="s">
        <v>3391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3629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1377</v>
      </c>
      <c r="K1624" s="57" t="s">
        <v>3947</v>
      </c>
      <c r="L1624" s="55" t="s">
        <v>4771</v>
      </c>
      <c r="M1624" s="55" t="s">
        <v>4830</v>
      </c>
      <c r="N1624" s="55" t="s">
        <v>5442</v>
      </c>
      <c r="O1624" s="55"/>
      <c r="P1624" s="54" t="s">
        <v>1848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2240</v>
      </c>
      <c r="X1624" s="57" t="s">
        <v>2240</v>
      </c>
      <c r="Y1624" s="57" t="s">
        <v>2240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 hidden="1">
      <c r="A1625" s="48">
        <f t="shared" si="420"/>
        <v>1625</v>
      </c>
      <c r="B1625" s="47">
        <f t="shared" si="421"/>
        <v>1587</v>
      </c>
      <c r="C1625" s="51" t="s">
        <v>3630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1377</v>
      </c>
      <c r="K1625" s="57" t="s">
        <v>3947</v>
      </c>
      <c r="L1625" s="55" t="s">
        <v>4771</v>
      </c>
      <c r="M1625" s="55" t="s">
        <v>4829</v>
      </c>
      <c r="N1625" s="55" t="s">
        <v>2240</v>
      </c>
      <c r="O1625" s="55"/>
      <c r="P1625" s="54" t="s">
        <v>1851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2677</v>
      </c>
      <c r="X1625" s="57" t="s">
        <v>2600</v>
      </c>
      <c r="Y1625" s="57" t="s">
        <v>2240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 hidden="1">
      <c r="A1626" s="48">
        <f t="shared" si="420"/>
        <v>1626</v>
      </c>
      <c r="B1626" s="47">
        <f t="shared" si="421"/>
        <v>1588</v>
      </c>
      <c r="C1626" s="51" t="s">
        <v>3631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1377</v>
      </c>
      <c r="K1626" s="57" t="s">
        <v>3947</v>
      </c>
      <c r="L1626" s="55" t="s">
        <v>4771</v>
      </c>
      <c r="M1626" s="55" t="s">
        <v>4828</v>
      </c>
      <c r="N1626" s="55" t="s">
        <v>2240</v>
      </c>
      <c r="O1626" s="55"/>
      <c r="P1626" s="54" t="s">
        <v>1853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2676</v>
      </c>
      <c r="X1626" s="57" t="s">
        <v>2240</v>
      </c>
      <c r="Y1626" s="57" t="s">
        <v>2240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 hidden="1">
      <c r="A1627" s="48">
        <f t="shared" si="420"/>
        <v>1627</v>
      </c>
      <c r="B1627" s="47">
        <f t="shared" si="421"/>
        <v>1589</v>
      </c>
      <c r="C1627" s="51" t="s">
        <v>3632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1377</v>
      </c>
      <c r="K1627" s="57" t="s">
        <v>3947</v>
      </c>
      <c r="L1627" s="55" t="s">
        <v>4771</v>
      </c>
      <c r="M1627" s="55" t="s">
        <v>4828</v>
      </c>
      <c r="N1627" s="55" t="s">
        <v>2240</v>
      </c>
      <c r="O1627" s="55"/>
      <c r="P1627" s="54" t="s">
        <v>1857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2662</v>
      </c>
      <c r="X1627" s="57" t="s">
        <v>2240</v>
      </c>
      <c r="Y1627" s="57" t="s">
        <v>2240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 hidden="1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3771</v>
      </c>
      <c r="D1628" s="51" t="s">
        <v>7</v>
      </c>
      <c r="E1628" s="56" t="s">
        <v>4912</v>
      </c>
      <c r="F1628" s="56" t="s">
        <v>4912</v>
      </c>
      <c r="G1628" s="158">
        <v>0</v>
      </c>
      <c r="H1628" s="158">
        <v>0</v>
      </c>
      <c r="I1628" s="145" t="s">
        <v>3</v>
      </c>
      <c r="J1628" s="56" t="s">
        <v>1377</v>
      </c>
      <c r="K1628" s="57" t="s">
        <v>3947</v>
      </c>
      <c r="L1628" s="55" t="s">
        <v>4771</v>
      </c>
      <c r="M1628" s="55" t="s">
        <v>4828</v>
      </c>
      <c r="N1628" s="55" t="s">
        <v>2240</v>
      </c>
      <c r="O1628" s="55"/>
      <c r="P1628" s="54" t="s">
        <v>4905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2240</v>
      </c>
      <c r="X1628" s="57" t="s">
        <v>2240</v>
      </c>
      <c r="Y1628" s="57" t="s">
        <v>2240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 hidden="1">
      <c r="A1629" s="48">
        <f t="shared" si="438"/>
        <v>1629</v>
      </c>
      <c r="B1629" s="47">
        <f t="shared" si="439"/>
        <v>1591</v>
      </c>
      <c r="C1629" s="51" t="s">
        <v>3633</v>
      </c>
      <c r="D1629" s="51" t="s">
        <v>7</v>
      </c>
      <c r="E1629" s="56" t="s">
        <v>1234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1377</v>
      </c>
      <c r="K1629" s="57" t="s">
        <v>3947</v>
      </c>
      <c r="L1629" s="55" t="s">
        <v>4771</v>
      </c>
      <c r="M1629" s="55" t="s">
        <v>4828</v>
      </c>
      <c r="N1629" s="55" t="s">
        <v>2240</v>
      </c>
      <c r="O1629" s="55"/>
      <c r="P1629" s="54" t="s">
        <v>1858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2240</v>
      </c>
      <c r="X1629" s="57" t="s">
        <v>2240</v>
      </c>
      <c r="Y1629" s="57" t="s">
        <v>2240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 hidden="1">
      <c r="A1630" s="48">
        <f t="shared" si="438"/>
        <v>1630</v>
      </c>
      <c r="B1630" s="47">
        <f t="shared" si="439"/>
        <v>1592</v>
      </c>
      <c r="C1630" s="51" t="s">
        <v>4230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1377</v>
      </c>
      <c r="K1630" s="57" t="s">
        <v>3947</v>
      </c>
      <c r="L1630" s="55" t="s">
        <v>4771</v>
      </c>
      <c r="M1630" s="55" t="s">
        <v>4828</v>
      </c>
      <c r="N1630" s="55" t="s">
        <v>2240</v>
      </c>
      <c r="O1630" s="55"/>
      <c r="P1630" s="54" t="s">
        <v>1859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2240</v>
      </c>
      <c r="X1630" s="57" t="s">
        <v>2240</v>
      </c>
      <c r="Y1630" s="57" t="s">
        <v>2240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 hidden="1">
      <c r="A1631" s="48">
        <f t="shared" si="438"/>
        <v>1631</v>
      </c>
      <c r="B1631" s="47">
        <f t="shared" si="439"/>
        <v>1593</v>
      </c>
      <c r="C1631" s="51" t="s">
        <v>3634</v>
      </c>
      <c r="D1631" s="51" t="s">
        <v>7</v>
      </c>
      <c r="E1631" s="56" t="s">
        <v>1235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1377</v>
      </c>
      <c r="K1631" s="57" t="s">
        <v>3947</v>
      </c>
      <c r="L1631" s="55" t="s">
        <v>4771</v>
      </c>
      <c r="M1631" s="55" t="s">
        <v>4828</v>
      </c>
      <c r="N1631" s="55" t="s">
        <v>2240</v>
      </c>
      <c r="O1631" s="55"/>
      <c r="P1631" s="54" t="s">
        <v>1860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2240</v>
      </c>
      <c r="X1631" s="57" t="s">
        <v>2240</v>
      </c>
      <c r="Y1631" s="57" t="s">
        <v>2240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 hidden="1">
      <c r="A1632" s="48">
        <f t="shared" si="438"/>
        <v>1632</v>
      </c>
      <c r="B1632" s="47">
        <f t="shared" si="439"/>
        <v>1594</v>
      </c>
      <c r="C1632" s="51" t="s">
        <v>3635</v>
      </c>
      <c r="D1632" s="51" t="s">
        <v>7</v>
      </c>
      <c r="E1632" s="56" t="s">
        <v>1236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1377</v>
      </c>
      <c r="K1632" s="57" t="s">
        <v>3947</v>
      </c>
      <c r="L1632" s="55" t="s">
        <v>4771</v>
      </c>
      <c r="M1632" s="55" t="s">
        <v>4828</v>
      </c>
      <c r="N1632" s="55" t="s">
        <v>2240</v>
      </c>
      <c r="O1632" s="55"/>
      <c r="P1632" s="54" t="s">
        <v>1861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2240</v>
      </c>
      <c r="X1632" s="57" t="s">
        <v>2240</v>
      </c>
      <c r="Y1632" s="57" t="s">
        <v>2240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 hidden="1">
      <c r="A1633" s="48">
        <f t="shared" si="438"/>
        <v>1633</v>
      </c>
      <c r="B1633" s="47">
        <f t="shared" si="439"/>
        <v>1595</v>
      </c>
      <c r="C1633" s="51" t="s">
        <v>3636</v>
      </c>
      <c r="D1633" s="51" t="s">
        <v>7</v>
      </c>
      <c r="E1633" s="56" t="s">
        <v>1237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1377</v>
      </c>
      <c r="K1633" s="57" t="s">
        <v>3947</v>
      </c>
      <c r="L1633" s="55" t="s">
        <v>4771</v>
      </c>
      <c r="M1633" s="55" t="s">
        <v>4828</v>
      </c>
      <c r="N1633" s="55" t="s">
        <v>2240</v>
      </c>
      <c r="O1633" s="55"/>
      <c r="P1633" s="54" t="s">
        <v>1862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2240</v>
      </c>
      <c r="X1633" s="57" t="s">
        <v>2240</v>
      </c>
      <c r="Y1633" s="57" t="s">
        <v>2240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 hidden="1">
      <c r="A1634" s="48">
        <f t="shared" si="438"/>
        <v>1634</v>
      </c>
      <c r="B1634" s="47">
        <f t="shared" si="439"/>
        <v>1596</v>
      </c>
      <c r="C1634" s="51" t="s">
        <v>4639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1377</v>
      </c>
      <c r="K1634" s="57" t="s">
        <v>3947</v>
      </c>
      <c r="L1634" s="55" t="s">
        <v>4771</v>
      </c>
      <c r="M1634" s="55" t="s">
        <v>4828</v>
      </c>
      <c r="N1634" s="55" t="s">
        <v>2240</v>
      </c>
      <c r="O1634" s="55"/>
      <c r="P1634" s="54" t="s">
        <v>1863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2240</v>
      </c>
      <c r="X1634" s="57" t="s">
        <v>2240</v>
      </c>
      <c r="Y1634" s="57" t="s">
        <v>2240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 hidden="1">
      <c r="A1635" s="48">
        <f t="shared" si="438"/>
        <v>1635</v>
      </c>
      <c r="B1635" s="47">
        <f t="shared" si="439"/>
        <v>1597</v>
      </c>
      <c r="C1635" s="51" t="s">
        <v>4218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1377</v>
      </c>
      <c r="K1635" s="57" t="s">
        <v>3947</v>
      </c>
      <c r="L1635" s="55" t="s">
        <v>4771</v>
      </c>
      <c r="M1635" s="55" t="s">
        <v>4828</v>
      </c>
      <c r="N1635" s="55" t="s">
        <v>2240</v>
      </c>
      <c r="O1635" s="55"/>
      <c r="P1635" s="54" t="s">
        <v>1864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2240</v>
      </c>
      <c r="X1635" s="57" t="s">
        <v>2240</v>
      </c>
      <c r="Y1635" s="57" t="s">
        <v>2240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 hidden="1">
      <c r="A1636" s="48">
        <f t="shared" si="438"/>
        <v>1636</v>
      </c>
      <c r="B1636" s="47">
        <f t="shared" si="439"/>
        <v>1598</v>
      </c>
      <c r="C1636" s="51" t="s">
        <v>3637</v>
      </c>
      <c r="D1636" s="51" t="s">
        <v>7</v>
      </c>
      <c r="E1636" s="56" t="s">
        <v>1238</v>
      </c>
      <c r="F1636" s="56" t="s">
        <v>1239</v>
      </c>
      <c r="G1636" s="158">
        <v>0</v>
      </c>
      <c r="H1636" s="158">
        <v>0</v>
      </c>
      <c r="I1636" s="145" t="s">
        <v>3</v>
      </c>
      <c r="J1636" s="56" t="s">
        <v>1377</v>
      </c>
      <c r="K1636" s="57" t="s">
        <v>3947</v>
      </c>
      <c r="L1636" s="55" t="s">
        <v>4771</v>
      </c>
      <c r="M1636" s="55" t="s">
        <v>4828</v>
      </c>
      <c r="N1636" s="55" t="s">
        <v>2240</v>
      </c>
      <c r="O1636" s="55"/>
      <c r="P1636" s="54" t="s">
        <v>1865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2240</v>
      </c>
      <c r="X1636" s="57" t="s">
        <v>2240</v>
      </c>
      <c r="Y1636" s="57" t="s">
        <v>2240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 hidden="1">
      <c r="A1637" s="48">
        <f t="shared" si="438"/>
        <v>1637</v>
      </c>
      <c r="B1637" s="47">
        <f t="shared" si="439"/>
        <v>1599</v>
      </c>
      <c r="C1637" s="51" t="s">
        <v>3638</v>
      </c>
      <c r="D1637" s="51" t="s">
        <v>7</v>
      </c>
      <c r="E1637" s="56" t="s">
        <v>1240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1377</v>
      </c>
      <c r="K1637" s="57" t="s">
        <v>3947</v>
      </c>
      <c r="L1637" s="55" t="s">
        <v>4771</v>
      </c>
      <c r="M1637" s="55" t="s">
        <v>4828</v>
      </c>
      <c r="N1637" s="55" t="s">
        <v>2240</v>
      </c>
      <c r="O1637" s="55"/>
      <c r="P1637" s="54" t="s">
        <v>1866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2240</v>
      </c>
      <c r="X1637" s="57" t="s">
        <v>2240</v>
      </c>
      <c r="Y1637" s="57" t="s">
        <v>2240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 hidden="1">
      <c r="A1638" s="48">
        <f t="shared" si="438"/>
        <v>1638</v>
      </c>
      <c r="B1638" s="47">
        <f t="shared" si="439"/>
        <v>1600</v>
      </c>
      <c r="C1638" s="51" t="s">
        <v>3639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1377</v>
      </c>
      <c r="K1638" s="57" t="s">
        <v>3947</v>
      </c>
      <c r="L1638" s="55" t="s">
        <v>4771</v>
      </c>
      <c r="M1638" s="55" t="s">
        <v>4828</v>
      </c>
      <c r="N1638" s="55" t="s">
        <v>2240</v>
      </c>
      <c r="O1638" s="55"/>
      <c r="P1638" s="54" t="s">
        <v>1870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2662</v>
      </c>
      <c r="X1638" s="57" t="s">
        <v>2240</v>
      </c>
      <c r="Y1638" s="57" t="s">
        <v>2240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 hidden="1">
      <c r="A1639" s="48">
        <f t="shared" si="438"/>
        <v>1639</v>
      </c>
      <c r="B1639" s="47">
        <f t="shared" si="439"/>
        <v>1601</v>
      </c>
      <c r="C1639" s="51" t="s">
        <v>3569</v>
      </c>
      <c r="D1639" s="51" t="s">
        <v>984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1377</v>
      </c>
      <c r="K1639" s="57" t="s">
        <v>3947</v>
      </c>
      <c r="L1639" s="55" t="s">
        <v>4771</v>
      </c>
      <c r="M1639" s="55" t="s">
        <v>4828</v>
      </c>
      <c r="N1639" s="55" t="s">
        <v>2240</v>
      </c>
      <c r="O1639" s="55"/>
      <c r="P1639" s="54" t="s">
        <v>1871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2685</v>
      </c>
      <c r="X1639" s="57" t="s">
        <v>2600</v>
      </c>
      <c r="Y1639" s="57" t="s">
        <v>2240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 hidden="1">
      <c r="A1640" s="48">
        <f t="shared" si="438"/>
        <v>1640</v>
      </c>
      <c r="B1640" s="47">
        <f t="shared" si="439"/>
        <v>1602</v>
      </c>
      <c r="C1640" s="98" t="s">
        <v>4538</v>
      </c>
      <c r="D1640" s="98" t="s">
        <v>12</v>
      </c>
      <c r="E1640" s="197" t="s">
        <v>2537</v>
      </c>
      <c r="F1640" s="197" t="s">
        <v>318</v>
      </c>
      <c r="G1640" s="198">
        <v>1</v>
      </c>
      <c r="H1640" s="198">
        <v>99</v>
      </c>
      <c r="I1640" s="145" t="s">
        <v>3</v>
      </c>
      <c r="J1640" s="56" t="s">
        <v>1377</v>
      </c>
      <c r="K1640" s="57" t="s">
        <v>3947</v>
      </c>
      <c r="L1640" s="55" t="s">
        <v>4771</v>
      </c>
      <c r="M1640" s="55" t="s">
        <v>4829</v>
      </c>
      <c r="N1640" s="55" t="s">
        <v>2240</v>
      </c>
      <c r="O1640" s="55"/>
      <c r="P1640" s="54" t="s">
        <v>2534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2240</v>
      </c>
      <c r="X1640" s="57" t="s">
        <v>2240</v>
      </c>
      <c r="Y1640" s="57" t="s">
        <v>2240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 hidden="1">
      <c r="A1641" s="48">
        <f t="shared" si="438"/>
        <v>1641</v>
      </c>
      <c r="B1641" s="47">
        <f t="shared" si="439"/>
        <v>1603</v>
      </c>
      <c r="C1641" s="51" t="s">
        <v>4819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1377</v>
      </c>
      <c r="K1641" s="57" t="s">
        <v>3947</v>
      </c>
      <c r="L1641" s="55" t="s">
        <v>4771</v>
      </c>
      <c r="M1641" s="55" t="s">
        <v>4856</v>
      </c>
      <c r="N1641" s="55" t="s">
        <v>2240</v>
      </c>
      <c r="O1641" s="55"/>
      <c r="P1641" s="54" t="s">
        <v>1875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2240</v>
      </c>
      <c r="X1641" s="57" t="s">
        <v>2240</v>
      </c>
      <c r="Y1641" s="57" t="s">
        <v>2240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 hidden="1">
      <c r="A1642" s="48">
        <f t="shared" si="438"/>
        <v>1642</v>
      </c>
      <c r="B1642" s="47">
        <f t="shared" si="439"/>
        <v>1604</v>
      </c>
      <c r="C1642" s="51" t="s">
        <v>3640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1377</v>
      </c>
      <c r="K1642" s="57" t="s">
        <v>3947</v>
      </c>
      <c r="L1642" s="55" t="s">
        <v>4771</v>
      </c>
      <c r="M1642" s="55" t="s">
        <v>4828</v>
      </c>
      <c r="N1642" s="55" t="s">
        <v>2240</v>
      </c>
      <c r="O1642" s="55"/>
      <c r="P1642" s="54" t="s">
        <v>1877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2240</v>
      </c>
      <c r="X1642" s="57" t="s">
        <v>2240</v>
      </c>
      <c r="Y1642" s="57" t="s">
        <v>2240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 hidden="1">
      <c r="A1643" s="48">
        <f t="shared" si="438"/>
        <v>1643</v>
      </c>
      <c r="B1643" s="47">
        <f t="shared" si="439"/>
        <v>1605</v>
      </c>
      <c r="C1643" s="51" t="s">
        <v>3641</v>
      </c>
      <c r="D1643" s="51" t="s">
        <v>7</v>
      </c>
      <c r="E1643" s="56" t="s">
        <v>1242</v>
      </c>
      <c r="F1643" s="56" t="s">
        <v>1242</v>
      </c>
      <c r="G1643" s="158">
        <v>0</v>
      </c>
      <c r="H1643" s="158">
        <v>0</v>
      </c>
      <c r="I1643" s="145" t="s">
        <v>3</v>
      </c>
      <c r="J1643" s="56" t="s">
        <v>1377</v>
      </c>
      <c r="K1643" s="57" t="s">
        <v>3947</v>
      </c>
      <c r="L1643" s="55" t="s">
        <v>4771</v>
      </c>
      <c r="M1643" s="55" t="s">
        <v>4828</v>
      </c>
      <c r="N1643" s="55" t="s">
        <v>2240</v>
      </c>
      <c r="O1643" s="55"/>
      <c r="P1643" s="54" t="s">
        <v>1878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2240</v>
      </c>
      <c r="X1643" s="57" t="s">
        <v>2240</v>
      </c>
      <c r="Y1643" s="57" t="s">
        <v>2240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 hidden="1">
      <c r="A1644" s="48">
        <f t="shared" si="438"/>
        <v>1644</v>
      </c>
      <c r="B1644" s="47">
        <f t="shared" si="439"/>
        <v>1606</v>
      </c>
      <c r="C1644" s="51" t="s">
        <v>3642</v>
      </c>
      <c r="D1644" s="51" t="s">
        <v>7</v>
      </c>
      <c r="E1644" s="56" t="s">
        <v>2725</v>
      </c>
      <c r="F1644" s="56" t="s">
        <v>2725</v>
      </c>
      <c r="G1644" s="158">
        <v>0</v>
      </c>
      <c r="H1644" s="158">
        <v>0</v>
      </c>
      <c r="I1644" s="145" t="s">
        <v>3</v>
      </c>
      <c r="J1644" s="56" t="s">
        <v>1377</v>
      </c>
      <c r="K1644" s="57" t="s">
        <v>3947</v>
      </c>
      <c r="L1644" s="55" t="s">
        <v>4771</v>
      </c>
      <c r="M1644" s="55" t="s">
        <v>4828</v>
      </c>
      <c r="N1644" s="55" t="s">
        <v>2240</v>
      </c>
      <c r="O1644" s="55"/>
      <c r="P1644" s="54" t="s">
        <v>2726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2676</v>
      </c>
      <c r="X1644" s="57" t="s">
        <v>2240</v>
      </c>
      <c r="Y1644" s="57" t="s">
        <v>2240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 hidden="1">
      <c r="A1645" s="48">
        <f t="shared" si="438"/>
        <v>1645</v>
      </c>
      <c r="B1645" s="47">
        <f t="shared" si="439"/>
        <v>1607</v>
      </c>
      <c r="C1645" s="51" t="s">
        <v>3643</v>
      </c>
      <c r="D1645" s="51" t="s">
        <v>7</v>
      </c>
      <c r="E1645" s="56" t="s">
        <v>1243</v>
      </c>
      <c r="F1645" s="56" t="s">
        <v>1243</v>
      </c>
      <c r="G1645" s="158">
        <v>0</v>
      </c>
      <c r="H1645" s="158">
        <v>0</v>
      </c>
      <c r="I1645" s="145" t="s">
        <v>3</v>
      </c>
      <c r="J1645" s="56" t="s">
        <v>1377</v>
      </c>
      <c r="K1645" s="57" t="s">
        <v>3947</v>
      </c>
      <c r="L1645" s="55" t="s">
        <v>4771</v>
      </c>
      <c r="M1645" s="55" t="s">
        <v>4828</v>
      </c>
      <c r="N1645" s="55" t="s">
        <v>2240</v>
      </c>
      <c r="O1645" s="55"/>
      <c r="P1645" s="54" t="s">
        <v>1879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2240</v>
      </c>
      <c r="X1645" s="57" t="s">
        <v>2240</v>
      </c>
      <c r="Y1645" s="57" t="s">
        <v>2240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 hidden="1">
      <c r="A1646" s="48">
        <f t="shared" si="438"/>
        <v>1646</v>
      </c>
      <c r="B1646" s="47">
        <f t="shared" si="439"/>
        <v>1608</v>
      </c>
      <c r="C1646" s="51" t="s">
        <v>4664</v>
      </c>
      <c r="D1646" s="51" t="s">
        <v>4723</v>
      </c>
      <c r="E1646" s="56" t="s">
        <v>1244</v>
      </c>
      <c r="F1646" s="56" t="s">
        <v>1244</v>
      </c>
      <c r="G1646" s="158">
        <v>0</v>
      </c>
      <c r="H1646" s="158">
        <v>99</v>
      </c>
      <c r="I1646" s="145" t="s">
        <v>3</v>
      </c>
      <c r="J1646" s="56" t="s">
        <v>1377</v>
      </c>
      <c r="K1646" s="57" t="s">
        <v>3785</v>
      </c>
      <c r="L1646" s="55" t="s">
        <v>4771</v>
      </c>
      <c r="M1646" s="55" t="s">
        <v>4833</v>
      </c>
      <c r="N1646" s="55" t="s">
        <v>2240</v>
      </c>
      <c r="O1646" s="55"/>
      <c r="P1646" s="54" t="s">
        <v>1880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2240</v>
      </c>
      <c r="X1646" s="57" t="s">
        <v>2240</v>
      </c>
      <c r="Y1646" s="57" t="s">
        <v>2240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 hidden="1">
      <c r="A1647" s="48">
        <f t="shared" si="438"/>
        <v>1647</v>
      </c>
      <c r="B1647" s="47">
        <f t="shared" si="439"/>
        <v>1609</v>
      </c>
      <c r="C1647" s="51" t="s">
        <v>3644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1377</v>
      </c>
      <c r="K1647" s="57" t="s">
        <v>3947</v>
      </c>
      <c r="L1647" s="55" t="s">
        <v>4771</v>
      </c>
      <c r="M1647" s="55" t="s">
        <v>4828</v>
      </c>
      <c r="N1647" s="55" t="s">
        <v>2240</v>
      </c>
      <c r="O1647" s="55"/>
      <c r="P1647" s="54" t="s">
        <v>1884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2676</v>
      </c>
      <c r="X1647" s="57" t="s">
        <v>2240</v>
      </c>
      <c r="Y1647" s="57" t="s">
        <v>2240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 hidden="1">
      <c r="A1648" s="48">
        <f t="shared" si="438"/>
        <v>1648</v>
      </c>
      <c r="B1648" s="47">
        <f t="shared" si="439"/>
        <v>1610</v>
      </c>
      <c r="C1648" s="51" t="s">
        <v>3774</v>
      </c>
      <c r="D1648" s="134" t="s">
        <v>4231</v>
      </c>
      <c r="E1648" s="56" t="s">
        <v>2493</v>
      </c>
      <c r="F1648" s="56" t="s">
        <v>2493</v>
      </c>
      <c r="G1648" s="158">
        <v>0</v>
      </c>
      <c r="H1648" s="158">
        <v>0</v>
      </c>
      <c r="I1648" s="145" t="s">
        <v>3</v>
      </c>
      <c r="J1648" s="56" t="s">
        <v>1377</v>
      </c>
      <c r="K1648" s="57" t="s">
        <v>3785</v>
      </c>
      <c r="L1648" s="55" t="s">
        <v>4771</v>
      </c>
      <c r="M1648" s="55" t="s">
        <v>4830</v>
      </c>
      <c r="N1648" s="55" t="s">
        <v>2240</v>
      </c>
      <c r="O1648" s="55"/>
      <c r="P1648" s="54" t="s">
        <v>1886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2240</v>
      </c>
      <c r="X1648" s="57" t="s">
        <v>2240</v>
      </c>
      <c r="Y1648" s="57" t="s">
        <v>2240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 hidden="1">
      <c r="A1649" s="48">
        <f t="shared" si="438"/>
        <v>1649</v>
      </c>
      <c r="B1649" s="47">
        <f t="shared" si="439"/>
        <v>1611</v>
      </c>
      <c r="C1649" s="51" t="s">
        <v>3645</v>
      </c>
      <c r="D1649" s="51" t="s">
        <v>2281</v>
      </c>
      <c r="E1649" s="56" t="s">
        <v>1248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1377</v>
      </c>
      <c r="K1649" s="57" t="s">
        <v>3947</v>
      </c>
      <c r="L1649" s="55" t="s">
        <v>4771</v>
      </c>
      <c r="M1649" s="55" t="s">
        <v>4833</v>
      </c>
      <c r="N1649" s="55" t="s">
        <v>2240</v>
      </c>
      <c r="O1649" s="55"/>
      <c r="P1649" s="54" t="s">
        <v>1889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2240</v>
      </c>
      <c r="X1649" s="57" t="s">
        <v>2240</v>
      </c>
      <c r="Y1649" s="57" t="s">
        <v>2240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 hidden="1">
      <c r="A1650" s="48">
        <f t="shared" si="438"/>
        <v>1650</v>
      </c>
      <c r="B1650" s="47">
        <f t="shared" si="439"/>
        <v>1612</v>
      </c>
      <c r="C1650" s="51" t="s">
        <v>3646</v>
      </c>
      <c r="D1650" s="51" t="s">
        <v>7</v>
      </c>
      <c r="E1650" s="56" t="s">
        <v>1249</v>
      </c>
      <c r="F1650" s="56" t="s">
        <v>1249</v>
      </c>
      <c r="G1650" s="158">
        <v>0</v>
      </c>
      <c r="H1650" s="158">
        <v>0</v>
      </c>
      <c r="I1650" s="145" t="s">
        <v>3</v>
      </c>
      <c r="J1650" s="56" t="s">
        <v>1377</v>
      </c>
      <c r="K1650" s="57" t="s">
        <v>3947</v>
      </c>
      <c r="L1650" s="55" t="s">
        <v>4771</v>
      </c>
      <c r="M1650" s="55" t="s">
        <v>4828</v>
      </c>
      <c r="N1650" s="55" t="s">
        <v>2240</v>
      </c>
      <c r="O1650" s="55"/>
      <c r="P1650" s="54" t="s">
        <v>1890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2678</v>
      </c>
      <c r="X1650" s="57" t="s">
        <v>2240</v>
      </c>
      <c r="Y1650" s="57" t="s">
        <v>2240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 hidden="1">
      <c r="A1651" s="48">
        <f t="shared" si="438"/>
        <v>1651</v>
      </c>
      <c r="B1651" s="47">
        <f t="shared" si="439"/>
        <v>1613</v>
      </c>
      <c r="C1651" s="51" t="s">
        <v>3647</v>
      </c>
      <c r="D1651" s="51" t="s">
        <v>7</v>
      </c>
      <c r="E1651" s="56" t="s">
        <v>1250</v>
      </c>
      <c r="F1651" s="56" t="s">
        <v>1250</v>
      </c>
      <c r="G1651" s="158">
        <v>0</v>
      </c>
      <c r="H1651" s="158">
        <v>0</v>
      </c>
      <c r="I1651" s="145" t="s">
        <v>3</v>
      </c>
      <c r="J1651" s="56" t="s">
        <v>1377</v>
      </c>
      <c r="K1651" s="57" t="s">
        <v>3947</v>
      </c>
      <c r="L1651" s="55" t="s">
        <v>4771</v>
      </c>
      <c r="M1651" s="55" t="s">
        <v>4828</v>
      </c>
      <c r="N1651" s="55" t="s">
        <v>2240</v>
      </c>
      <c r="O1651" s="55"/>
      <c r="P1651" s="54" t="s">
        <v>1891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2678</v>
      </c>
      <c r="X1651" s="57" t="s">
        <v>2240</v>
      </c>
      <c r="Y1651" s="57" t="s">
        <v>2240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 hidden="1">
      <c r="A1652" s="48">
        <f t="shared" si="438"/>
        <v>1652</v>
      </c>
      <c r="B1652" s="47">
        <f t="shared" si="439"/>
        <v>1614</v>
      </c>
      <c r="C1652" s="51" t="s">
        <v>3452</v>
      </c>
      <c r="D1652" s="51" t="s">
        <v>7</v>
      </c>
      <c r="E1652" s="56" t="s">
        <v>1137</v>
      </c>
      <c r="F1652" s="56" t="s">
        <v>1137</v>
      </c>
      <c r="G1652" s="158">
        <v>0</v>
      </c>
      <c r="H1652" s="158">
        <v>0</v>
      </c>
      <c r="I1652" s="145" t="s">
        <v>3</v>
      </c>
      <c r="J1652" s="56" t="s">
        <v>1377</v>
      </c>
      <c r="K1652" s="57" t="s">
        <v>3947</v>
      </c>
      <c r="L1652" s="55" t="s">
        <v>4771</v>
      </c>
      <c r="M1652" s="55" t="s">
        <v>4828</v>
      </c>
      <c r="N1652" s="55" t="s">
        <v>2240</v>
      </c>
      <c r="O1652" s="55"/>
      <c r="P1652" s="54" t="s">
        <v>1658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2662</v>
      </c>
      <c r="X1652" s="57" t="s">
        <v>2240</v>
      </c>
      <c r="Y1652" s="57" t="s">
        <v>2240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 hidden="1">
      <c r="A1653" s="48">
        <f t="shared" si="438"/>
        <v>1653</v>
      </c>
      <c r="B1653" s="47">
        <f t="shared" si="439"/>
        <v>1615</v>
      </c>
      <c r="C1653" s="51" t="s">
        <v>3648</v>
      </c>
      <c r="D1653" s="51" t="s">
        <v>2281</v>
      </c>
      <c r="E1653" s="56" t="s">
        <v>1252</v>
      </c>
      <c r="F1653" s="56" t="s">
        <v>1252</v>
      </c>
      <c r="G1653" s="158">
        <v>0</v>
      </c>
      <c r="H1653" s="158">
        <v>99</v>
      </c>
      <c r="I1653" s="145" t="s">
        <v>3</v>
      </c>
      <c r="J1653" s="56" t="s">
        <v>1377</v>
      </c>
      <c r="K1653" s="57" t="s">
        <v>3947</v>
      </c>
      <c r="L1653" s="55" t="s">
        <v>4771</v>
      </c>
      <c r="M1653" s="55" t="s">
        <v>4833</v>
      </c>
      <c r="N1653" s="55" t="s">
        <v>2240</v>
      </c>
      <c r="O1653" s="55"/>
      <c r="P1653" s="54" t="s">
        <v>1893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2678</v>
      </c>
      <c r="X1653" s="57" t="s">
        <v>2240</v>
      </c>
      <c r="Y1653" s="57" t="s">
        <v>2240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 hidden="1">
      <c r="A1654" s="48">
        <f t="shared" si="438"/>
        <v>1654</v>
      </c>
      <c r="B1654" s="47">
        <f t="shared" si="439"/>
        <v>1616</v>
      </c>
      <c r="C1654" s="51" t="s">
        <v>3649</v>
      </c>
      <c r="D1654" s="51" t="s">
        <v>7</v>
      </c>
      <c r="E1654" s="56" t="s">
        <v>5280</v>
      </c>
      <c r="F1654" s="56" t="s">
        <v>5280</v>
      </c>
      <c r="G1654" s="158">
        <v>0</v>
      </c>
      <c r="H1654" s="158">
        <v>0</v>
      </c>
      <c r="I1654" s="145" t="s">
        <v>3</v>
      </c>
      <c r="J1654" s="56" t="s">
        <v>1377</v>
      </c>
      <c r="K1654" s="57" t="s">
        <v>3947</v>
      </c>
      <c r="L1654" s="55" t="s">
        <v>4771</v>
      </c>
      <c r="M1654" s="55" t="s">
        <v>4828</v>
      </c>
      <c r="N1654" s="55" t="s">
        <v>2240</v>
      </c>
      <c r="O1654" s="55"/>
      <c r="P1654" s="54" t="s">
        <v>1900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2667</v>
      </c>
      <c r="X1654" s="57" t="s">
        <v>2240</v>
      </c>
      <c r="Y1654" s="57" t="s">
        <v>2240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 hidden="1">
      <c r="A1655" s="48">
        <f t="shared" si="438"/>
        <v>1655</v>
      </c>
      <c r="B1655" s="47">
        <f t="shared" si="439"/>
        <v>1617</v>
      </c>
      <c r="C1655" s="51" t="s">
        <v>3650</v>
      </c>
      <c r="D1655" s="51" t="s">
        <v>7</v>
      </c>
      <c r="E1655" s="56" t="s">
        <v>1258</v>
      </c>
      <c r="F1655" s="56" t="s">
        <v>1258</v>
      </c>
      <c r="G1655" s="158">
        <v>0</v>
      </c>
      <c r="H1655" s="158">
        <v>0</v>
      </c>
      <c r="I1655" s="145" t="s">
        <v>3</v>
      </c>
      <c r="J1655" s="56" t="s">
        <v>1377</v>
      </c>
      <c r="K1655" s="57" t="s">
        <v>3947</v>
      </c>
      <c r="L1655" s="55" t="s">
        <v>4771</v>
      </c>
      <c r="M1655" s="55" t="s">
        <v>4828</v>
      </c>
      <c r="N1655" s="55" t="s">
        <v>2240</v>
      </c>
      <c r="O1655" s="55"/>
      <c r="P1655" s="54" t="s">
        <v>1901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2240</v>
      </c>
      <c r="X1655" s="57" t="s">
        <v>2240</v>
      </c>
      <c r="Y1655" s="57" t="s">
        <v>2240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 hidden="1">
      <c r="A1656" s="48">
        <f t="shared" si="438"/>
        <v>1656</v>
      </c>
      <c r="B1656" s="47">
        <f t="shared" si="439"/>
        <v>1618</v>
      </c>
      <c r="C1656" s="51" t="s">
        <v>4424</v>
      </c>
      <c r="D1656" s="51" t="s">
        <v>7</v>
      </c>
      <c r="E1656" s="56" t="s">
        <v>1259</v>
      </c>
      <c r="F1656" s="56" t="s">
        <v>1259</v>
      </c>
      <c r="G1656" s="158">
        <v>0</v>
      </c>
      <c r="H1656" s="158">
        <v>0</v>
      </c>
      <c r="I1656" s="145" t="s">
        <v>3</v>
      </c>
      <c r="J1656" s="56" t="s">
        <v>1377</v>
      </c>
      <c r="K1656" s="57" t="s">
        <v>3947</v>
      </c>
      <c r="L1656" s="55" t="s">
        <v>4771</v>
      </c>
      <c r="M1656" s="55" t="s">
        <v>4828</v>
      </c>
      <c r="N1656" s="55" t="s">
        <v>2240</v>
      </c>
      <c r="O1656" s="55"/>
      <c r="P1656" s="54" t="s">
        <v>1902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2240</v>
      </c>
      <c r="X1656" s="57" t="s">
        <v>2240</v>
      </c>
      <c r="Y1656" s="57" t="s">
        <v>2240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 hidden="1">
      <c r="A1657" s="48">
        <f t="shared" si="438"/>
        <v>1657</v>
      </c>
      <c r="B1657" s="47">
        <f t="shared" si="439"/>
        <v>1619</v>
      </c>
      <c r="C1657" s="51" t="s">
        <v>4219</v>
      </c>
      <c r="D1657" s="51" t="s">
        <v>12</v>
      </c>
      <c r="E1657" s="56" t="s">
        <v>1261</v>
      </c>
      <c r="F1657" s="56" t="s">
        <v>1261</v>
      </c>
      <c r="G1657" s="158">
        <v>0</v>
      </c>
      <c r="H1657" s="172">
        <v>6</v>
      </c>
      <c r="I1657" s="145" t="s">
        <v>3</v>
      </c>
      <c r="J1657" s="56" t="s">
        <v>1377</v>
      </c>
      <c r="K1657" s="57" t="s">
        <v>3947</v>
      </c>
      <c r="L1657" s="55" t="s">
        <v>4771</v>
      </c>
      <c r="M1657" s="55" t="s">
        <v>4829</v>
      </c>
      <c r="N1657" s="55" t="s">
        <v>2240</v>
      </c>
      <c r="O1657" s="55"/>
      <c r="P1657" s="54" t="s">
        <v>1908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2240</v>
      </c>
      <c r="X1657" s="57" t="s">
        <v>2240</v>
      </c>
      <c r="Y1657" s="57" t="s">
        <v>2240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 hidden="1">
      <c r="A1658" s="48">
        <f t="shared" si="438"/>
        <v>1658</v>
      </c>
      <c r="B1658" s="47">
        <f t="shared" si="439"/>
        <v>1620</v>
      </c>
      <c r="C1658" s="51" t="s">
        <v>3651</v>
      </c>
      <c r="D1658" s="51" t="s">
        <v>7</v>
      </c>
      <c r="E1658" s="56" t="s">
        <v>1262</v>
      </c>
      <c r="F1658" s="56" t="s">
        <v>1262</v>
      </c>
      <c r="G1658" s="158">
        <v>0</v>
      </c>
      <c r="H1658" s="158">
        <v>0</v>
      </c>
      <c r="I1658" s="145" t="s">
        <v>3</v>
      </c>
      <c r="J1658" s="56" t="s">
        <v>1377</v>
      </c>
      <c r="K1658" s="57" t="s">
        <v>3947</v>
      </c>
      <c r="L1658" s="55" t="s">
        <v>4771</v>
      </c>
      <c r="M1658" s="55" t="s">
        <v>4828</v>
      </c>
      <c r="N1658" s="55" t="s">
        <v>2240</v>
      </c>
      <c r="O1658" s="55"/>
      <c r="P1658" s="54" t="s">
        <v>1910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2682</v>
      </c>
      <c r="X1658" s="57" t="s">
        <v>2240</v>
      </c>
      <c r="Y1658" s="57" t="s">
        <v>2240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 hidden="1">
      <c r="A1659" s="48">
        <f t="shared" si="438"/>
        <v>1659</v>
      </c>
      <c r="B1659" s="47">
        <f t="shared" si="439"/>
        <v>1621</v>
      </c>
      <c r="C1659" s="51" t="s">
        <v>4220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1377</v>
      </c>
      <c r="K1659" s="57" t="s">
        <v>3947</v>
      </c>
      <c r="L1659" s="55" t="s">
        <v>4771</v>
      </c>
      <c r="M1659" s="55" t="s">
        <v>4828</v>
      </c>
      <c r="N1659" s="55" t="s">
        <v>2240</v>
      </c>
      <c r="O1659" s="55"/>
      <c r="P1659" s="54" t="s">
        <v>1911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2240</v>
      </c>
      <c r="X1659" s="57" t="s">
        <v>2240</v>
      </c>
      <c r="Y1659" s="57" t="s">
        <v>2240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 hidden="1">
      <c r="A1660" s="48">
        <f t="shared" si="438"/>
        <v>1660</v>
      </c>
      <c r="B1660" s="47">
        <f t="shared" si="439"/>
        <v>1622</v>
      </c>
      <c r="C1660" s="51" t="s">
        <v>4787</v>
      </c>
      <c r="D1660" s="59" t="s">
        <v>2794</v>
      </c>
      <c r="E1660" s="56" t="s">
        <v>4896</v>
      </c>
      <c r="F1660" s="56" t="s">
        <v>4896</v>
      </c>
      <c r="G1660" s="158">
        <v>0</v>
      </c>
      <c r="H1660" s="158">
        <v>0</v>
      </c>
      <c r="I1660" s="145" t="s">
        <v>3</v>
      </c>
      <c r="J1660" s="56" t="s">
        <v>1377</v>
      </c>
      <c r="K1660" s="57" t="s">
        <v>3947</v>
      </c>
      <c r="L1660" s="55" t="s">
        <v>4771</v>
      </c>
      <c r="M1660" s="55" t="s">
        <v>4830</v>
      </c>
      <c r="N1660" s="55" t="s">
        <v>2240</v>
      </c>
      <c r="O1660" s="55"/>
      <c r="P1660" s="54" t="s">
        <v>1912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2240</v>
      </c>
      <c r="X1660" s="57" t="s">
        <v>2240</v>
      </c>
      <c r="Y1660" s="57" t="s">
        <v>2240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 hidden="1">
      <c r="A1661" s="48">
        <f t="shared" si="438"/>
        <v>1661</v>
      </c>
      <c r="B1661" s="47">
        <f t="shared" si="439"/>
        <v>1623</v>
      </c>
      <c r="C1661" s="51" t="s">
        <v>4319</v>
      </c>
      <c r="D1661" s="51" t="s">
        <v>7</v>
      </c>
      <c r="E1661" s="56" t="s">
        <v>1264</v>
      </c>
      <c r="F1661" s="56" t="s">
        <v>1264</v>
      </c>
      <c r="G1661" s="158">
        <v>0</v>
      </c>
      <c r="H1661" s="158">
        <v>0</v>
      </c>
      <c r="I1661" s="145" t="s">
        <v>3</v>
      </c>
      <c r="J1661" s="56" t="s">
        <v>1377</v>
      </c>
      <c r="K1661" s="57" t="s">
        <v>3947</v>
      </c>
      <c r="L1661" s="55" t="s">
        <v>4772</v>
      </c>
      <c r="M1661" s="55" t="s">
        <v>4828</v>
      </c>
      <c r="N1661" s="55" t="s">
        <v>2240</v>
      </c>
      <c r="O1661" s="55"/>
      <c r="P1661" s="54" t="s">
        <v>4020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2240</v>
      </c>
      <c r="X1661" s="57" t="s">
        <v>2240</v>
      </c>
      <c r="Y1661" s="57" t="s">
        <v>2240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 hidden="1">
      <c r="A1662" s="48">
        <f t="shared" si="438"/>
        <v>1662</v>
      </c>
      <c r="B1662" s="47">
        <f t="shared" si="439"/>
        <v>1624</v>
      </c>
      <c r="C1662" s="51" t="s">
        <v>4638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1378</v>
      </c>
      <c r="K1662" s="57" t="s">
        <v>3785</v>
      </c>
      <c r="L1662" s="55" t="s">
        <v>4771</v>
      </c>
      <c r="M1662" s="55" t="s">
        <v>4829</v>
      </c>
      <c r="N1662" s="55" t="s">
        <v>2240</v>
      </c>
      <c r="O1662" s="55"/>
      <c r="P1662" s="54" t="s">
        <v>1914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2240</v>
      </c>
      <c r="X1662" s="57" t="s">
        <v>2240</v>
      </c>
      <c r="Y1662" s="57" t="s">
        <v>2240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 hidden="1">
      <c r="A1663" s="48">
        <f t="shared" si="438"/>
        <v>1663</v>
      </c>
      <c r="B1663" s="47">
        <f t="shared" si="439"/>
        <v>1625</v>
      </c>
      <c r="C1663" s="51" t="s">
        <v>3652</v>
      </c>
      <c r="D1663" s="51" t="s">
        <v>2281</v>
      </c>
      <c r="E1663" s="56" t="s">
        <v>1270</v>
      </c>
      <c r="F1663" s="56" t="s">
        <v>1270</v>
      </c>
      <c r="G1663" s="158">
        <v>0</v>
      </c>
      <c r="H1663" s="158">
        <v>99</v>
      </c>
      <c r="I1663" s="145" t="s">
        <v>3</v>
      </c>
      <c r="J1663" s="56" t="s">
        <v>1377</v>
      </c>
      <c r="K1663" s="57" t="s">
        <v>3947</v>
      </c>
      <c r="L1663" s="55" t="s">
        <v>4771</v>
      </c>
      <c r="M1663" s="55" t="s">
        <v>4833</v>
      </c>
      <c r="N1663" s="55" t="s">
        <v>2240</v>
      </c>
      <c r="O1663" s="55"/>
      <c r="P1663" s="54" t="s">
        <v>1927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2678</v>
      </c>
      <c r="X1663" s="57" t="s">
        <v>2240</v>
      </c>
      <c r="Y1663" s="57" t="s">
        <v>2240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 hidden="1">
      <c r="A1664" s="48">
        <f t="shared" si="438"/>
        <v>1664</v>
      </c>
      <c r="B1664" s="47">
        <f t="shared" si="439"/>
        <v>1626</v>
      </c>
      <c r="C1664" s="51" t="s">
        <v>3653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1377</v>
      </c>
      <c r="K1664" s="57" t="s">
        <v>3947</v>
      </c>
      <c r="L1664" s="55" t="s">
        <v>4771</v>
      </c>
      <c r="M1664" s="55" t="s">
        <v>4828</v>
      </c>
      <c r="N1664" s="55" t="s">
        <v>2240</v>
      </c>
      <c r="O1664" s="55"/>
      <c r="P1664" s="54" t="s">
        <v>1928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2676</v>
      </c>
      <c r="X1664" s="57" t="s">
        <v>2240</v>
      </c>
      <c r="Y1664" s="57" t="s">
        <v>2240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 hidden="1">
      <c r="A1665" s="48">
        <f t="shared" si="438"/>
        <v>1665</v>
      </c>
      <c r="B1665" s="47">
        <f t="shared" si="439"/>
        <v>1627</v>
      </c>
      <c r="C1665" s="51" t="s">
        <v>4320</v>
      </c>
      <c r="D1665" s="51" t="s">
        <v>7</v>
      </c>
      <c r="E1665" s="56" t="s">
        <v>1271</v>
      </c>
      <c r="F1665" s="56" t="s">
        <v>1271</v>
      </c>
      <c r="G1665" s="158">
        <v>0</v>
      </c>
      <c r="H1665" s="158">
        <v>0</v>
      </c>
      <c r="I1665" s="145" t="s">
        <v>3</v>
      </c>
      <c r="J1665" s="56" t="s">
        <v>1377</v>
      </c>
      <c r="K1665" s="57" t="s">
        <v>3947</v>
      </c>
      <c r="L1665" s="55" t="s">
        <v>4772</v>
      </c>
      <c r="M1665" s="55" t="s">
        <v>4828</v>
      </c>
      <c r="N1665" s="55" t="s">
        <v>2240</v>
      </c>
      <c r="O1665" s="55"/>
      <c r="P1665" s="54" t="s">
        <v>4021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2240</v>
      </c>
      <c r="X1665" s="57" t="s">
        <v>2240</v>
      </c>
      <c r="Y1665" s="57" t="s">
        <v>2240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 hidden="1">
      <c r="A1666" s="48">
        <f t="shared" si="438"/>
        <v>1666</v>
      </c>
      <c r="B1666" s="47">
        <f t="shared" si="439"/>
        <v>1628</v>
      </c>
      <c r="C1666" s="51" t="s">
        <v>3654</v>
      </c>
      <c r="D1666" s="51" t="s">
        <v>7</v>
      </c>
      <c r="E1666" s="56" t="s">
        <v>1272</v>
      </c>
      <c r="F1666" s="56" t="s">
        <v>1272</v>
      </c>
      <c r="G1666" s="158">
        <v>0</v>
      </c>
      <c r="H1666" s="158">
        <v>0</v>
      </c>
      <c r="I1666" s="145" t="s">
        <v>3</v>
      </c>
      <c r="J1666" s="56" t="s">
        <v>1377</v>
      </c>
      <c r="K1666" s="57" t="s">
        <v>3947</v>
      </c>
      <c r="L1666" s="55" t="s">
        <v>4771</v>
      </c>
      <c r="M1666" s="55" t="s">
        <v>4828</v>
      </c>
      <c r="N1666" s="55" t="s">
        <v>2240</v>
      </c>
      <c r="O1666" s="55"/>
      <c r="P1666" s="54" t="s">
        <v>1929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2666</v>
      </c>
      <c r="X1666" s="57" t="s">
        <v>2240</v>
      </c>
      <c r="Y1666" s="57" t="s">
        <v>2240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 hidden="1">
      <c r="A1667" s="48">
        <f t="shared" si="438"/>
        <v>1667</v>
      </c>
      <c r="B1667" s="47">
        <f t="shared" si="439"/>
        <v>1629</v>
      </c>
      <c r="C1667" s="51" t="s">
        <v>3569</v>
      </c>
      <c r="D1667" s="51" t="s">
        <v>993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1377</v>
      </c>
      <c r="K1667" s="57" t="s">
        <v>3947</v>
      </c>
      <c r="L1667" s="55" t="s">
        <v>4771</v>
      </c>
      <c r="M1667" s="55" t="s">
        <v>4828</v>
      </c>
      <c r="N1667" s="55" t="s">
        <v>2240</v>
      </c>
      <c r="O1667" s="55"/>
      <c r="P1667" s="54" t="s">
        <v>1930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2240</v>
      </c>
      <c r="X1667" s="57" t="s">
        <v>2600</v>
      </c>
      <c r="Y1667" s="57" t="s">
        <v>2240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 hidden="1">
      <c r="A1668" s="48">
        <f t="shared" si="438"/>
        <v>1668</v>
      </c>
      <c r="B1668" s="47">
        <f t="shared" si="439"/>
        <v>1630</v>
      </c>
      <c r="C1668" s="51" t="s">
        <v>4855</v>
      </c>
      <c r="D1668" s="51" t="s">
        <v>2793</v>
      </c>
      <c r="E1668" s="56" t="s">
        <v>362</v>
      </c>
      <c r="F1668" s="56" t="s">
        <v>4892</v>
      </c>
      <c r="G1668" s="158">
        <v>0</v>
      </c>
      <c r="H1668" s="158">
        <v>99</v>
      </c>
      <c r="I1668" s="145" t="s">
        <v>3</v>
      </c>
      <c r="J1668" s="56" t="s">
        <v>1378</v>
      </c>
      <c r="K1668" s="57" t="s">
        <v>3785</v>
      </c>
      <c r="L1668" s="55" t="s">
        <v>4771</v>
      </c>
      <c r="M1668" s="55" t="s">
        <v>4832</v>
      </c>
      <c r="N1668" s="55" t="s">
        <v>2240</v>
      </c>
      <c r="O1668" s="55"/>
      <c r="P1668" s="54" t="s">
        <v>1932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2240</v>
      </c>
      <c r="X1668" s="57" t="s">
        <v>2240</v>
      </c>
      <c r="Y1668" s="57" t="s">
        <v>2240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3655</v>
      </c>
      <c r="D1669" s="51" t="s">
        <v>7</v>
      </c>
      <c r="E1669" s="56" t="s">
        <v>1273</v>
      </c>
      <c r="F1669" s="56" t="s">
        <v>1273</v>
      </c>
      <c r="G1669" s="158">
        <v>0</v>
      </c>
      <c r="H1669" s="158">
        <v>0</v>
      </c>
      <c r="I1669" s="145" t="s">
        <v>3</v>
      </c>
      <c r="J1669" s="56" t="s">
        <v>1377</v>
      </c>
      <c r="K1669" s="57" t="s">
        <v>3947</v>
      </c>
      <c r="L1669" s="55" t="s">
        <v>4771</v>
      </c>
      <c r="M1669" s="55" t="s">
        <v>4830</v>
      </c>
      <c r="N1669" s="55" t="s">
        <v>5442</v>
      </c>
      <c r="O1669" s="55"/>
      <c r="P1669" s="54" t="s">
        <v>1934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2240</v>
      </c>
      <c r="X1669" s="57" t="s">
        <v>2240</v>
      </c>
      <c r="Y1669" s="57" t="s">
        <v>2240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 hidden="1">
      <c r="A1670" s="48">
        <f t="shared" si="438"/>
        <v>1670</v>
      </c>
      <c r="B1670" s="47">
        <f t="shared" si="439"/>
        <v>1632</v>
      </c>
      <c r="C1670" s="102" t="s">
        <v>3483</v>
      </c>
      <c r="D1670" s="102" t="s">
        <v>7</v>
      </c>
      <c r="E1670" s="103" t="s">
        <v>1355</v>
      </c>
      <c r="F1670" s="103" t="s">
        <v>1355</v>
      </c>
      <c r="G1670" s="116">
        <v>0</v>
      </c>
      <c r="H1670" s="116">
        <v>0</v>
      </c>
      <c r="I1670" s="145" t="s">
        <v>3</v>
      </c>
      <c r="J1670" s="56" t="s">
        <v>1377</v>
      </c>
      <c r="K1670" s="104" t="s">
        <v>3947</v>
      </c>
      <c r="L1670" s="105" t="s">
        <v>4771</v>
      </c>
      <c r="M1670" s="55" t="s">
        <v>4828</v>
      </c>
      <c r="N1670" s="55" t="s">
        <v>2240</v>
      </c>
      <c r="P1670" s="18" t="s">
        <v>2177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2662</v>
      </c>
      <c r="X1670" s="104" t="s">
        <v>2240</v>
      </c>
      <c r="Y1670" s="104" t="s">
        <v>2240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 hidden="1">
      <c r="A1671" s="48">
        <f t="shared" si="438"/>
        <v>1671</v>
      </c>
      <c r="B1671" s="47">
        <f t="shared" si="439"/>
        <v>1633</v>
      </c>
      <c r="C1671" s="51" t="s">
        <v>4232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1377</v>
      </c>
      <c r="K1671" s="57" t="s">
        <v>3947</v>
      </c>
      <c r="L1671" s="55" t="s">
        <v>4771</v>
      </c>
      <c r="M1671" s="55" t="s">
        <v>4828</v>
      </c>
      <c r="N1671" s="55" t="s">
        <v>2240</v>
      </c>
      <c r="O1671" s="51"/>
      <c r="P1671" s="54" t="s">
        <v>1938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2240</v>
      </c>
      <c r="X1671" s="57" t="s">
        <v>2240</v>
      </c>
      <c r="Y1671" s="57" t="s">
        <v>2240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3656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1377</v>
      </c>
      <c r="K1672" s="57" t="s">
        <v>3947</v>
      </c>
      <c r="L1672" s="55" t="s">
        <v>4771</v>
      </c>
      <c r="M1672" s="55" t="s">
        <v>4830</v>
      </c>
      <c r="N1672" s="55" t="s">
        <v>5442</v>
      </c>
      <c r="O1672" s="55"/>
      <c r="P1672" s="54" t="s">
        <v>1944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2240</v>
      </c>
      <c r="X1672" s="57" t="s">
        <v>2240</v>
      </c>
      <c r="Y1672" s="57" t="s">
        <v>2240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 hidden="1">
      <c r="A1673" s="48">
        <f t="shared" si="438"/>
        <v>1673</v>
      </c>
      <c r="B1673" s="47">
        <f t="shared" si="439"/>
        <v>1635</v>
      </c>
      <c r="C1673" s="51" t="s">
        <v>4283</v>
      </c>
      <c r="D1673" s="51" t="s">
        <v>7</v>
      </c>
      <c r="E1673" s="56" t="s">
        <v>1276</v>
      </c>
      <c r="F1673" s="56" t="s">
        <v>1276</v>
      </c>
      <c r="G1673" s="158">
        <v>0</v>
      </c>
      <c r="H1673" s="158">
        <v>0</v>
      </c>
      <c r="I1673" s="145" t="s">
        <v>3</v>
      </c>
      <c r="J1673" s="56" t="s">
        <v>1377</v>
      </c>
      <c r="K1673" s="57" t="s">
        <v>3947</v>
      </c>
      <c r="L1673" s="55" t="s">
        <v>4772</v>
      </c>
      <c r="M1673" s="55" t="s">
        <v>4828</v>
      </c>
      <c r="N1673" s="55" t="s">
        <v>2240</v>
      </c>
      <c r="O1673" s="55"/>
      <c r="P1673" s="54" t="s">
        <v>1946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2240</v>
      </c>
      <c r="X1673" s="57" t="s">
        <v>2240</v>
      </c>
      <c r="Y1673" s="57" t="s">
        <v>2240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 hidden="1">
      <c r="A1674" s="48">
        <f t="shared" si="438"/>
        <v>1674</v>
      </c>
      <c r="B1674" s="47">
        <f t="shared" si="439"/>
        <v>1636</v>
      </c>
      <c r="C1674" s="51" t="s">
        <v>4284</v>
      </c>
      <c r="D1674" s="51" t="s">
        <v>7</v>
      </c>
      <c r="E1674" s="56" t="s">
        <v>1277</v>
      </c>
      <c r="F1674" s="56" t="s">
        <v>1277</v>
      </c>
      <c r="G1674" s="158">
        <v>0</v>
      </c>
      <c r="H1674" s="158">
        <v>0</v>
      </c>
      <c r="I1674" s="145" t="s">
        <v>3</v>
      </c>
      <c r="J1674" s="56" t="s">
        <v>1377</v>
      </c>
      <c r="K1674" s="57" t="s">
        <v>3947</v>
      </c>
      <c r="L1674" s="55" t="s">
        <v>4772</v>
      </c>
      <c r="M1674" s="55" t="s">
        <v>4828</v>
      </c>
      <c r="N1674" s="55" t="s">
        <v>2240</v>
      </c>
      <c r="O1674" s="55"/>
      <c r="P1674" s="54" t="s">
        <v>1947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2240</v>
      </c>
      <c r="X1674" s="57" t="s">
        <v>2240</v>
      </c>
      <c r="Y1674" s="57" t="s">
        <v>2240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 hidden="1">
      <c r="A1675" s="48">
        <f t="shared" si="438"/>
        <v>1675</v>
      </c>
      <c r="B1675" s="47">
        <f t="shared" si="439"/>
        <v>1637</v>
      </c>
      <c r="C1675" s="51" t="s">
        <v>4285</v>
      </c>
      <c r="D1675" s="51" t="s">
        <v>7</v>
      </c>
      <c r="E1675" s="56" t="s">
        <v>1278</v>
      </c>
      <c r="F1675" s="56" t="s">
        <v>1278</v>
      </c>
      <c r="G1675" s="158">
        <v>0</v>
      </c>
      <c r="H1675" s="158">
        <v>0</v>
      </c>
      <c r="I1675" s="145" t="s">
        <v>3</v>
      </c>
      <c r="J1675" s="56" t="s">
        <v>1377</v>
      </c>
      <c r="K1675" s="57" t="s">
        <v>3947</v>
      </c>
      <c r="L1675" s="55" t="s">
        <v>4772</v>
      </c>
      <c r="M1675" s="55" t="s">
        <v>4828</v>
      </c>
      <c r="N1675" s="55" t="s">
        <v>2240</v>
      </c>
      <c r="O1675" s="55"/>
      <c r="P1675" s="54" t="s">
        <v>1948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2240</v>
      </c>
      <c r="X1675" s="57" t="s">
        <v>2240</v>
      </c>
      <c r="Y1675" s="57" t="s">
        <v>2240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 hidden="1">
      <c r="A1676" s="48">
        <f t="shared" si="438"/>
        <v>1676</v>
      </c>
      <c r="B1676" s="47">
        <f t="shared" si="439"/>
        <v>1638</v>
      </c>
      <c r="C1676" s="51" t="s">
        <v>3657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1377</v>
      </c>
      <c r="K1676" s="57" t="s">
        <v>3947</v>
      </c>
      <c r="L1676" s="55" t="s">
        <v>4771</v>
      </c>
      <c r="M1676" s="55" t="s">
        <v>4829</v>
      </c>
      <c r="N1676" s="55" t="s">
        <v>2240</v>
      </c>
      <c r="O1676" s="55"/>
      <c r="P1676" s="54" t="s">
        <v>1949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2676</v>
      </c>
      <c r="X1676" s="57" t="s">
        <v>2600</v>
      </c>
      <c r="Y1676" s="57" t="s">
        <v>2240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 hidden="1">
      <c r="A1677" s="48">
        <f t="shared" si="438"/>
        <v>1677</v>
      </c>
      <c r="B1677" s="47">
        <f t="shared" si="439"/>
        <v>1639</v>
      </c>
      <c r="C1677" s="51" t="s">
        <v>3658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1377</v>
      </c>
      <c r="K1677" s="57" t="s">
        <v>3947</v>
      </c>
      <c r="L1677" s="55" t="s">
        <v>4771</v>
      </c>
      <c r="M1677" s="55" t="s">
        <v>4828</v>
      </c>
      <c r="N1677" s="55" t="s">
        <v>2240</v>
      </c>
      <c r="O1677" s="55"/>
      <c r="P1677" s="54" t="s">
        <v>1950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2676</v>
      </c>
      <c r="X1677" s="57" t="s">
        <v>2240</v>
      </c>
      <c r="Y1677" s="57" t="s">
        <v>2240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 hidden="1">
      <c r="A1678" s="48">
        <f t="shared" si="438"/>
        <v>1678</v>
      </c>
      <c r="B1678" s="47">
        <f t="shared" si="439"/>
        <v>1640</v>
      </c>
      <c r="C1678" s="51" t="s">
        <v>3659</v>
      </c>
      <c r="D1678" s="51" t="s">
        <v>7</v>
      </c>
      <c r="E1678" s="56" t="s">
        <v>706</v>
      </c>
      <c r="F1678" s="56" t="s">
        <v>706</v>
      </c>
      <c r="G1678" s="158">
        <v>0</v>
      </c>
      <c r="H1678" s="158">
        <v>0</v>
      </c>
      <c r="I1678" s="145" t="s">
        <v>3</v>
      </c>
      <c r="J1678" s="56" t="s">
        <v>1377</v>
      </c>
      <c r="K1678" s="57" t="s">
        <v>3947</v>
      </c>
      <c r="L1678" s="55" t="s">
        <v>4771</v>
      </c>
      <c r="M1678" s="55" t="s">
        <v>4828</v>
      </c>
      <c r="N1678" s="55" t="s">
        <v>2240</v>
      </c>
      <c r="O1678" s="55"/>
      <c r="P1678" s="54" t="s">
        <v>1958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2667</v>
      </c>
      <c r="X1678" s="57" t="s">
        <v>2240</v>
      </c>
      <c r="Y1678" s="57" t="s">
        <v>2602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 hidden="1">
      <c r="A1679" s="48">
        <f t="shared" si="438"/>
        <v>1679</v>
      </c>
      <c r="B1679" s="47">
        <f t="shared" si="439"/>
        <v>1641</v>
      </c>
      <c r="C1679" s="51" t="s">
        <v>3660</v>
      </c>
      <c r="D1679" s="51" t="s">
        <v>7</v>
      </c>
      <c r="E1679" s="56" t="s">
        <v>1283</v>
      </c>
      <c r="F1679" s="56" t="s">
        <v>1283</v>
      </c>
      <c r="G1679" s="158">
        <v>0</v>
      </c>
      <c r="H1679" s="158">
        <v>0</v>
      </c>
      <c r="I1679" s="145" t="s">
        <v>3</v>
      </c>
      <c r="J1679" s="56" t="s">
        <v>1377</v>
      </c>
      <c r="K1679" s="57" t="s">
        <v>3947</v>
      </c>
      <c r="L1679" s="55" t="s">
        <v>4771</v>
      </c>
      <c r="M1679" s="55" t="s">
        <v>4828</v>
      </c>
      <c r="N1679" s="55" t="s">
        <v>2240</v>
      </c>
      <c r="O1679" s="55"/>
      <c r="P1679" s="54" t="s">
        <v>1959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2667</v>
      </c>
      <c r="X1679" s="57" t="s">
        <v>2240</v>
      </c>
      <c r="Y1679" s="57" t="s">
        <v>2603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 hidden="1">
      <c r="A1680" s="48">
        <f t="shared" si="438"/>
        <v>1680</v>
      </c>
      <c r="B1680" s="47">
        <f t="shared" si="439"/>
        <v>1642</v>
      </c>
      <c r="C1680" s="51" t="s">
        <v>3661</v>
      </c>
      <c r="D1680" s="51" t="s">
        <v>7</v>
      </c>
      <c r="E1680" s="56" t="s">
        <v>1284</v>
      </c>
      <c r="F1680" s="56" t="s">
        <v>1284</v>
      </c>
      <c r="G1680" s="158">
        <v>0</v>
      </c>
      <c r="H1680" s="158">
        <v>0</v>
      </c>
      <c r="I1680" s="145" t="s">
        <v>3</v>
      </c>
      <c r="J1680" s="56" t="s">
        <v>1377</v>
      </c>
      <c r="K1680" s="57" t="s">
        <v>3947</v>
      </c>
      <c r="L1680" s="55" t="s">
        <v>4771</v>
      </c>
      <c r="M1680" s="55" t="s">
        <v>4828</v>
      </c>
      <c r="N1680" s="55" t="s">
        <v>2240</v>
      </c>
      <c r="O1680" s="55"/>
      <c r="P1680" s="54" t="s">
        <v>1960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2667</v>
      </c>
      <c r="X1680" s="57" t="s">
        <v>2240</v>
      </c>
      <c r="Y1680" s="57" t="s">
        <v>3956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 hidden="1">
      <c r="A1681" s="48">
        <f t="shared" si="438"/>
        <v>1681</v>
      </c>
      <c r="B1681" s="47">
        <f t="shared" si="439"/>
        <v>1643</v>
      </c>
      <c r="C1681" s="53" t="s">
        <v>4454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1377</v>
      </c>
      <c r="K1681" s="57" t="s">
        <v>3947</v>
      </c>
      <c r="L1681" s="55" t="s">
        <v>4771</v>
      </c>
      <c r="M1681" s="55" t="s">
        <v>4828</v>
      </c>
      <c r="N1681" s="55" t="s">
        <v>2240</v>
      </c>
      <c r="O1681" s="55"/>
      <c r="P1681" s="54" t="s">
        <v>1961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2240</v>
      </c>
      <c r="X1681" s="57" t="s">
        <v>2240</v>
      </c>
      <c r="Y1681" s="57" t="s">
        <v>2240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 hidden="1">
      <c r="A1682" s="48">
        <f t="shared" si="438"/>
        <v>1682</v>
      </c>
      <c r="B1682" s="47">
        <f t="shared" si="439"/>
        <v>1644</v>
      </c>
      <c r="C1682" s="51" t="s">
        <v>4233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1377</v>
      </c>
      <c r="K1682" s="57" t="s">
        <v>3947</v>
      </c>
      <c r="L1682" s="55" t="s">
        <v>4771</v>
      </c>
      <c r="M1682" s="55" t="s">
        <v>4828</v>
      </c>
      <c r="N1682" s="55" t="s">
        <v>2240</v>
      </c>
      <c r="O1682" s="55"/>
      <c r="P1682" s="54" t="s">
        <v>1965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2240</v>
      </c>
      <c r="X1682" s="57" t="s">
        <v>2240</v>
      </c>
      <c r="Y1682" s="57" t="s">
        <v>2240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 hidden="1">
      <c r="A1683" s="48">
        <f t="shared" si="438"/>
        <v>1683</v>
      </c>
      <c r="B1683" s="47">
        <f t="shared" si="439"/>
        <v>1645</v>
      </c>
      <c r="C1683" s="51" t="s">
        <v>3662</v>
      </c>
      <c r="D1683" s="51" t="s">
        <v>7</v>
      </c>
      <c r="E1683" s="56" t="s">
        <v>1285</v>
      </c>
      <c r="F1683" s="56" t="s">
        <v>1285</v>
      </c>
      <c r="G1683" s="158">
        <v>0</v>
      </c>
      <c r="H1683" s="158">
        <v>0</v>
      </c>
      <c r="I1683" s="145" t="s">
        <v>3</v>
      </c>
      <c r="J1683" s="56" t="s">
        <v>1377</v>
      </c>
      <c r="K1683" s="57" t="s">
        <v>3947</v>
      </c>
      <c r="L1683" s="55" t="s">
        <v>4771</v>
      </c>
      <c r="M1683" s="55" t="s">
        <v>4828</v>
      </c>
      <c r="N1683" s="55" t="s">
        <v>2240</v>
      </c>
      <c r="O1683" s="55"/>
      <c r="P1683" s="54" t="s">
        <v>1966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2678</v>
      </c>
      <c r="X1683" s="57" t="s">
        <v>2240</v>
      </c>
      <c r="Y1683" s="57" t="s">
        <v>2240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 hidden="1">
      <c r="A1684" s="48">
        <f t="shared" si="438"/>
        <v>1684</v>
      </c>
      <c r="B1684" s="47">
        <f t="shared" si="439"/>
        <v>1646</v>
      </c>
      <c r="C1684" s="51" t="s">
        <v>4557</v>
      </c>
      <c r="D1684" s="51" t="s">
        <v>7</v>
      </c>
      <c r="E1684" s="56" t="s">
        <v>4558</v>
      </c>
      <c r="F1684" s="56" t="s">
        <v>4558</v>
      </c>
      <c r="G1684" s="158">
        <v>0</v>
      </c>
      <c r="H1684" s="158">
        <v>0</v>
      </c>
      <c r="I1684" s="145" t="s">
        <v>3</v>
      </c>
      <c r="J1684" s="56" t="s">
        <v>1377</v>
      </c>
      <c r="K1684" s="57" t="s">
        <v>3947</v>
      </c>
      <c r="L1684" s="55" t="s">
        <v>4771</v>
      </c>
      <c r="M1684" s="55" t="s">
        <v>4828</v>
      </c>
      <c r="N1684" s="55" t="s">
        <v>2240</v>
      </c>
      <c r="O1684" s="55"/>
      <c r="P1684" s="54" t="s">
        <v>4559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2240</v>
      </c>
      <c r="X1684" s="57" t="s">
        <v>2240</v>
      </c>
      <c r="Y1684" s="57" t="s">
        <v>2240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 hidden="1">
      <c r="A1685" s="48">
        <f t="shared" si="438"/>
        <v>1685</v>
      </c>
      <c r="B1685" s="47">
        <f t="shared" si="439"/>
        <v>1647</v>
      </c>
      <c r="C1685" s="51" t="s">
        <v>4234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1377</v>
      </c>
      <c r="K1685" s="57" t="s">
        <v>3947</v>
      </c>
      <c r="L1685" s="55" t="s">
        <v>4771</v>
      </c>
      <c r="M1685" s="55" t="s">
        <v>4828</v>
      </c>
      <c r="N1685" s="55" t="s">
        <v>2240</v>
      </c>
      <c r="O1685" s="55"/>
      <c r="P1685" s="54" t="s">
        <v>1980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2240</v>
      </c>
      <c r="X1685" s="57" t="s">
        <v>2240</v>
      </c>
      <c r="Y1685" s="57" t="s">
        <v>2240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 hidden="1">
      <c r="A1686" s="48">
        <f t="shared" si="438"/>
        <v>1686</v>
      </c>
      <c r="B1686" s="47">
        <f t="shared" si="439"/>
        <v>1648</v>
      </c>
      <c r="C1686" s="53" t="s">
        <v>4455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1377</v>
      </c>
      <c r="K1686" s="57" t="s">
        <v>3947</v>
      </c>
      <c r="L1686" s="55" t="s">
        <v>4771</v>
      </c>
      <c r="M1686" s="55" t="s">
        <v>4828</v>
      </c>
      <c r="N1686" s="55" t="s">
        <v>2240</v>
      </c>
      <c r="O1686" s="55"/>
      <c r="P1686" s="54" t="s">
        <v>1983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2240</v>
      </c>
      <c r="X1686" s="57" t="s">
        <v>2240</v>
      </c>
      <c r="Y1686" s="57" t="s">
        <v>2240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 hidden="1">
      <c r="A1687" s="48">
        <f t="shared" si="438"/>
        <v>1687</v>
      </c>
      <c r="B1687" s="47">
        <f t="shared" si="439"/>
        <v>1649</v>
      </c>
      <c r="C1687" s="51" t="s">
        <v>3592</v>
      </c>
      <c r="D1687" s="51" t="s">
        <v>1984</v>
      </c>
      <c r="E1687" s="56" t="s">
        <v>2402</v>
      </c>
      <c r="F1687" s="56" t="s">
        <v>2402</v>
      </c>
      <c r="G1687" s="158">
        <v>0</v>
      </c>
      <c r="H1687" s="158">
        <v>0</v>
      </c>
      <c r="I1687" s="145" t="s">
        <v>3</v>
      </c>
      <c r="J1687" s="56" t="s">
        <v>1377</v>
      </c>
      <c r="K1687" s="57" t="s">
        <v>3947</v>
      </c>
      <c r="L1687" s="55" t="s">
        <v>4771</v>
      </c>
      <c r="M1687" s="55" t="s">
        <v>4828</v>
      </c>
      <c r="N1687" s="55" t="s">
        <v>2240</v>
      </c>
      <c r="O1687" s="55"/>
      <c r="P1687" s="54" t="s">
        <v>1984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2240</v>
      </c>
      <c r="X1687" s="57" t="s">
        <v>2240</v>
      </c>
      <c r="Y1687" s="57" t="s">
        <v>2240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 hidden="1">
      <c r="A1688" s="48">
        <f t="shared" si="438"/>
        <v>1688</v>
      </c>
      <c r="B1688" s="47">
        <f t="shared" si="439"/>
        <v>1650</v>
      </c>
      <c r="C1688" s="51" t="s">
        <v>3664</v>
      </c>
      <c r="D1688" s="51" t="s">
        <v>2281</v>
      </c>
      <c r="E1688" s="56" t="s">
        <v>1294</v>
      </c>
      <c r="F1688" s="56" t="s">
        <v>1294</v>
      </c>
      <c r="G1688" s="158">
        <v>0</v>
      </c>
      <c r="H1688" s="158">
        <v>99</v>
      </c>
      <c r="I1688" s="145" t="s">
        <v>3</v>
      </c>
      <c r="J1688" s="56" t="s">
        <v>1377</v>
      </c>
      <c r="K1688" s="57" t="s">
        <v>3947</v>
      </c>
      <c r="L1688" s="55" t="s">
        <v>4771</v>
      </c>
      <c r="M1688" s="55" t="s">
        <v>4833</v>
      </c>
      <c r="N1688" s="55" t="s">
        <v>2240</v>
      </c>
      <c r="O1688" s="55"/>
      <c r="P1688" s="54" t="s">
        <v>1985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2678</v>
      </c>
      <c r="X1688" s="57" t="s">
        <v>2600</v>
      </c>
      <c r="Y1688" s="57" t="s">
        <v>2240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 hidden="1">
      <c r="A1689" s="48">
        <f t="shared" si="438"/>
        <v>1689</v>
      </c>
      <c r="B1689" s="47">
        <f t="shared" si="439"/>
        <v>1651</v>
      </c>
      <c r="C1689" s="51" t="s">
        <v>3665</v>
      </c>
      <c r="D1689" s="51" t="s">
        <v>2281</v>
      </c>
      <c r="E1689" s="56" t="s">
        <v>1295</v>
      </c>
      <c r="F1689" s="56" t="s">
        <v>1295</v>
      </c>
      <c r="G1689" s="158">
        <v>0</v>
      </c>
      <c r="H1689" s="158">
        <v>99</v>
      </c>
      <c r="I1689" s="145" t="s">
        <v>3</v>
      </c>
      <c r="J1689" s="56" t="s">
        <v>1377</v>
      </c>
      <c r="K1689" s="57" t="s">
        <v>3947</v>
      </c>
      <c r="L1689" s="55" t="s">
        <v>4771</v>
      </c>
      <c r="M1689" s="55" t="s">
        <v>4833</v>
      </c>
      <c r="N1689" s="55" t="s">
        <v>2240</v>
      </c>
      <c r="O1689" s="55"/>
      <c r="P1689" s="54" t="s">
        <v>1987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2678</v>
      </c>
      <c r="X1689" s="80" t="s">
        <v>2600</v>
      </c>
      <c r="Y1689" s="81" t="s">
        <v>2240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 hidden="1">
      <c r="A1690" s="48">
        <f t="shared" si="438"/>
        <v>1690</v>
      </c>
      <c r="B1690" s="47">
        <f t="shared" si="439"/>
        <v>1652</v>
      </c>
      <c r="C1690" s="51" t="s">
        <v>3666</v>
      </c>
      <c r="D1690" s="51" t="s">
        <v>2281</v>
      </c>
      <c r="E1690" s="56" t="s">
        <v>1296</v>
      </c>
      <c r="F1690" s="56" t="s">
        <v>1296</v>
      </c>
      <c r="G1690" s="158">
        <v>0</v>
      </c>
      <c r="H1690" s="158">
        <v>99</v>
      </c>
      <c r="I1690" s="145" t="s">
        <v>3</v>
      </c>
      <c r="J1690" s="56" t="s">
        <v>1377</v>
      </c>
      <c r="K1690" s="57" t="s">
        <v>3947</v>
      </c>
      <c r="L1690" s="55" t="s">
        <v>4771</v>
      </c>
      <c r="M1690" s="55" t="s">
        <v>4833</v>
      </c>
      <c r="N1690" s="55" t="s">
        <v>2240</v>
      </c>
      <c r="O1690" s="55"/>
      <c r="P1690" s="54" t="s">
        <v>1990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2240</v>
      </c>
      <c r="X1690" s="80" t="s">
        <v>2594</v>
      </c>
      <c r="Y1690" s="81" t="s">
        <v>2240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 hidden="1">
      <c r="A1691" s="48">
        <f t="shared" si="438"/>
        <v>1691</v>
      </c>
      <c r="B1691" s="47">
        <f t="shared" si="439"/>
        <v>1653</v>
      </c>
      <c r="C1691" s="53" t="s">
        <v>3667</v>
      </c>
      <c r="D1691" s="53" t="s">
        <v>7</v>
      </c>
      <c r="E1691" s="56" t="s">
        <v>5281</v>
      </c>
      <c r="F1691" s="56" t="s">
        <v>5281</v>
      </c>
      <c r="G1691" s="158">
        <v>0</v>
      </c>
      <c r="H1691" s="158">
        <v>0</v>
      </c>
      <c r="I1691" s="145" t="s">
        <v>3</v>
      </c>
      <c r="J1691" s="56" t="s">
        <v>1377</v>
      </c>
      <c r="K1691" s="57" t="s">
        <v>3947</v>
      </c>
      <c r="L1691" s="55" t="s">
        <v>4771</v>
      </c>
      <c r="M1691" s="55" t="s">
        <v>4828</v>
      </c>
      <c r="N1691" s="55" t="s">
        <v>2240</v>
      </c>
      <c r="O1691" s="55"/>
      <c r="P1691" s="54" t="s">
        <v>2591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2667</v>
      </c>
      <c r="X1691" s="57" t="s">
        <v>2240</v>
      </c>
      <c r="Y1691" s="57" t="s">
        <v>2240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 hidden="1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3668</v>
      </c>
      <c r="D1692" s="51" t="s">
        <v>7</v>
      </c>
      <c r="E1692" s="54" t="s">
        <v>5282</v>
      </c>
      <c r="F1692" s="54" t="s">
        <v>5282</v>
      </c>
      <c r="G1692" s="128">
        <v>0</v>
      </c>
      <c r="H1692" s="128">
        <v>0</v>
      </c>
      <c r="I1692" s="145" t="s">
        <v>3</v>
      </c>
      <c r="J1692" s="56" t="s">
        <v>1377</v>
      </c>
      <c r="K1692" s="57" t="s">
        <v>3947</v>
      </c>
      <c r="L1692" s="55" t="s">
        <v>4771</v>
      </c>
      <c r="M1692" s="55" t="s">
        <v>4828</v>
      </c>
      <c r="N1692" s="55" t="s">
        <v>2240</v>
      </c>
      <c r="O1692" s="55"/>
      <c r="P1692" s="54" t="s">
        <v>2592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2667</v>
      </c>
      <c r="X1692" s="57" t="s">
        <v>2240</v>
      </c>
      <c r="Y1692" s="57" t="s">
        <v>2240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 hidden="1">
      <c r="A1693" s="48">
        <f t="shared" si="456"/>
        <v>1693</v>
      </c>
      <c r="B1693" s="47">
        <f t="shared" si="457"/>
        <v>1655</v>
      </c>
      <c r="C1693" s="51" t="s">
        <v>3669</v>
      </c>
      <c r="D1693" s="51" t="s">
        <v>2281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1377</v>
      </c>
      <c r="K1693" s="57" t="s">
        <v>3947</v>
      </c>
      <c r="L1693" s="55" t="s">
        <v>4771</v>
      </c>
      <c r="M1693" s="55" t="s">
        <v>4833</v>
      </c>
      <c r="N1693" s="55" t="s">
        <v>2240</v>
      </c>
      <c r="O1693" s="55"/>
      <c r="P1693" s="54" t="s">
        <v>1992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2240</v>
      </c>
      <c r="X1693" s="57" t="s">
        <v>2594</v>
      </c>
      <c r="Y1693" s="57" t="s">
        <v>2240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 hidden="1">
      <c r="A1694" s="48">
        <f t="shared" si="456"/>
        <v>1694</v>
      </c>
      <c r="B1694" s="47">
        <f t="shared" si="457"/>
        <v>1656</v>
      </c>
      <c r="C1694" s="53" t="s">
        <v>3670</v>
      </c>
      <c r="D1694" s="53" t="s">
        <v>2281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1377</v>
      </c>
      <c r="K1694" s="57" t="s">
        <v>3947</v>
      </c>
      <c r="L1694" s="55" t="s">
        <v>4771</v>
      </c>
      <c r="M1694" s="55" t="s">
        <v>4833</v>
      </c>
      <c r="N1694" s="55" t="s">
        <v>2240</v>
      </c>
      <c r="O1694" s="55"/>
      <c r="P1694" s="54" t="s">
        <v>1993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2240</v>
      </c>
      <c r="X1694" s="57" t="s">
        <v>2594</v>
      </c>
      <c r="Y1694" s="57" t="s">
        <v>2240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 hidden="1">
      <c r="A1695" s="48">
        <f t="shared" si="456"/>
        <v>1695</v>
      </c>
      <c r="B1695" s="47">
        <f t="shared" si="457"/>
        <v>1657</v>
      </c>
      <c r="C1695" s="53" t="s">
        <v>3671</v>
      </c>
      <c r="D1695" s="53" t="s">
        <v>2281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1377</v>
      </c>
      <c r="K1695" s="57" t="s">
        <v>3947</v>
      </c>
      <c r="L1695" s="55" t="s">
        <v>4771</v>
      </c>
      <c r="M1695" s="55" t="s">
        <v>4833</v>
      </c>
      <c r="N1695" s="55" t="s">
        <v>2240</v>
      </c>
      <c r="O1695" s="55"/>
      <c r="P1695" s="54" t="s">
        <v>1994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2240</v>
      </c>
      <c r="X1695" s="57" t="s">
        <v>2594</v>
      </c>
      <c r="Y1695" s="57" t="s">
        <v>2240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 hidden="1">
      <c r="A1696" s="48">
        <f t="shared" si="456"/>
        <v>1696</v>
      </c>
      <c r="B1696" s="47">
        <f t="shared" si="457"/>
        <v>1658</v>
      </c>
      <c r="C1696" s="53" t="s">
        <v>3672</v>
      </c>
      <c r="D1696" s="53" t="s">
        <v>2281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1377</v>
      </c>
      <c r="K1696" s="57" t="s">
        <v>3947</v>
      </c>
      <c r="L1696" s="55" t="s">
        <v>4771</v>
      </c>
      <c r="M1696" s="55" t="s">
        <v>4833</v>
      </c>
      <c r="N1696" s="55" t="s">
        <v>2240</v>
      </c>
      <c r="O1696" s="55"/>
      <c r="P1696" s="54" t="s">
        <v>1995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2240</v>
      </c>
      <c r="X1696" s="57" t="s">
        <v>2594</v>
      </c>
      <c r="Y1696" s="57" t="s">
        <v>2240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 hidden="1">
      <c r="A1697" s="48">
        <f t="shared" si="456"/>
        <v>1697</v>
      </c>
      <c r="B1697" s="47">
        <f t="shared" si="457"/>
        <v>1659</v>
      </c>
      <c r="C1697" s="53" t="s">
        <v>3673</v>
      </c>
      <c r="D1697" s="53" t="s">
        <v>2281</v>
      </c>
      <c r="E1697" s="56" t="s">
        <v>917</v>
      </c>
      <c r="F1697" s="56" t="s">
        <v>917</v>
      </c>
      <c r="G1697" s="158">
        <v>0</v>
      </c>
      <c r="H1697" s="158">
        <v>99</v>
      </c>
      <c r="I1697" s="145" t="s">
        <v>3</v>
      </c>
      <c r="J1697" s="56" t="s">
        <v>1377</v>
      </c>
      <c r="K1697" s="57" t="s">
        <v>3947</v>
      </c>
      <c r="L1697" s="55" t="s">
        <v>4771</v>
      </c>
      <c r="M1697" s="55" t="s">
        <v>4833</v>
      </c>
      <c r="N1697" s="55" t="s">
        <v>2240</v>
      </c>
      <c r="O1697" s="55"/>
      <c r="P1697" s="54" t="s">
        <v>2184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2240</v>
      </c>
      <c r="X1697" s="57" t="s">
        <v>2594</v>
      </c>
      <c r="Y1697" s="57" t="s">
        <v>2240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 hidden="1">
      <c r="A1698" s="48">
        <f t="shared" si="456"/>
        <v>1698</v>
      </c>
      <c r="B1698" s="47">
        <f t="shared" si="457"/>
        <v>1660</v>
      </c>
      <c r="C1698" s="53" t="s">
        <v>3674</v>
      </c>
      <c r="D1698" s="53" t="s">
        <v>2281</v>
      </c>
      <c r="E1698" s="56" t="s">
        <v>1298</v>
      </c>
      <c r="F1698" s="56" t="s">
        <v>1298</v>
      </c>
      <c r="G1698" s="61">
        <v>0</v>
      </c>
      <c r="H1698" s="61">
        <v>99</v>
      </c>
      <c r="I1698" s="145" t="s">
        <v>3</v>
      </c>
      <c r="J1698" s="56" t="s">
        <v>1377</v>
      </c>
      <c r="K1698" s="57" t="s">
        <v>3947</v>
      </c>
      <c r="L1698" s="55" t="s">
        <v>4771</v>
      </c>
      <c r="M1698" s="55" t="s">
        <v>4833</v>
      </c>
      <c r="N1698" s="55" t="s">
        <v>2240</v>
      </c>
      <c r="O1698" s="55"/>
      <c r="P1698" s="54" t="s">
        <v>1999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2240</v>
      </c>
      <c r="X1698" s="57" t="s">
        <v>2594</v>
      </c>
      <c r="Y1698" s="57" t="s">
        <v>2240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 hidden="1">
      <c r="A1699" s="48">
        <f t="shared" si="456"/>
        <v>1699</v>
      </c>
      <c r="B1699" s="47">
        <f t="shared" si="457"/>
        <v>1661</v>
      </c>
      <c r="C1699" s="53" t="s">
        <v>3675</v>
      </c>
      <c r="D1699" s="53" t="s">
        <v>7</v>
      </c>
      <c r="E1699" s="56" t="s">
        <v>3414</v>
      </c>
      <c r="F1699" s="56" t="s">
        <v>3414</v>
      </c>
      <c r="G1699" s="158">
        <v>0</v>
      </c>
      <c r="H1699" s="158">
        <v>0</v>
      </c>
      <c r="I1699" s="145" t="s">
        <v>3</v>
      </c>
      <c r="J1699" s="56" t="s">
        <v>1377</v>
      </c>
      <c r="K1699" s="57" t="s">
        <v>3947</v>
      </c>
      <c r="L1699" s="55" t="s">
        <v>4771</v>
      </c>
      <c r="M1699" s="55" t="s">
        <v>4828</v>
      </c>
      <c r="N1699" s="55" t="s">
        <v>2240</v>
      </c>
      <c r="O1699" s="55"/>
      <c r="P1699" s="54" t="s">
        <v>2000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2240</v>
      </c>
      <c r="X1699" s="57" t="s">
        <v>2240</v>
      </c>
      <c r="Y1699" s="57" t="s">
        <v>3957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 hidden="1">
      <c r="A1700" s="48">
        <f t="shared" si="456"/>
        <v>1700</v>
      </c>
      <c r="B1700" s="47">
        <f t="shared" si="457"/>
        <v>1662</v>
      </c>
      <c r="C1700" s="51" t="s">
        <v>4253</v>
      </c>
      <c r="D1700" s="51" t="s">
        <v>7</v>
      </c>
      <c r="E1700" s="56" t="s">
        <v>1299</v>
      </c>
      <c r="F1700" s="56" t="s">
        <v>1299</v>
      </c>
      <c r="G1700" s="158">
        <v>0</v>
      </c>
      <c r="H1700" s="158">
        <v>0</v>
      </c>
      <c r="I1700" s="145" t="s">
        <v>3</v>
      </c>
      <c r="J1700" s="56" t="s">
        <v>1377</v>
      </c>
      <c r="K1700" s="57" t="s">
        <v>3947</v>
      </c>
      <c r="L1700" s="55" t="s">
        <v>4771</v>
      </c>
      <c r="M1700" s="55" t="s">
        <v>4828</v>
      </c>
      <c r="N1700" s="55" t="s">
        <v>2240</v>
      </c>
      <c r="O1700" s="55"/>
      <c r="P1700" s="54" t="s">
        <v>2004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2240</v>
      </c>
      <c r="X1700" s="57" t="s">
        <v>2240</v>
      </c>
      <c r="Y1700" s="57" t="s">
        <v>2240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 hidden="1">
      <c r="A1701" s="48">
        <f t="shared" si="456"/>
        <v>1701</v>
      </c>
      <c r="B1701" s="47">
        <f t="shared" si="457"/>
        <v>1663</v>
      </c>
      <c r="C1701" s="51" t="s">
        <v>4254</v>
      </c>
      <c r="D1701" s="51" t="s">
        <v>7</v>
      </c>
      <c r="E1701" s="56" t="s">
        <v>1300</v>
      </c>
      <c r="F1701" s="56" t="s">
        <v>1300</v>
      </c>
      <c r="G1701" s="158">
        <v>0</v>
      </c>
      <c r="H1701" s="158">
        <v>0</v>
      </c>
      <c r="I1701" s="145" t="s">
        <v>3</v>
      </c>
      <c r="J1701" s="56" t="s">
        <v>1377</v>
      </c>
      <c r="K1701" s="57" t="s">
        <v>3947</v>
      </c>
      <c r="L1701" s="55" t="s">
        <v>4771</v>
      </c>
      <c r="M1701" s="55" t="s">
        <v>4828</v>
      </c>
      <c r="N1701" s="55" t="s">
        <v>2240</v>
      </c>
      <c r="O1701" s="55"/>
      <c r="P1701" s="54" t="s">
        <v>2005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2240</v>
      </c>
      <c r="X1701" s="57" t="s">
        <v>2240</v>
      </c>
      <c r="Y1701" s="57" t="s">
        <v>2240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 hidden="1">
      <c r="A1702" s="48">
        <f t="shared" si="456"/>
        <v>1702</v>
      </c>
      <c r="B1702" s="47">
        <f t="shared" si="457"/>
        <v>1664</v>
      </c>
      <c r="C1702" s="51" t="s">
        <v>3676</v>
      </c>
      <c r="D1702" s="51" t="s">
        <v>7</v>
      </c>
      <c r="E1702" s="56" t="s">
        <v>1301</v>
      </c>
      <c r="F1702" s="56" t="s">
        <v>1301</v>
      </c>
      <c r="G1702" s="158">
        <v>0</v>
      </c>
      <c r="H1702" s="158">
        <v>0</v>
      </c>
      <c r="I1702" s="145" t="s">
        <v>3</v>
      </c>
      <c r="J1702" s="56" t="s">
        <v>1377</v>
      </c>
      <c r="K1702" s="57" t="s">
        <v>3947</v>
      </c>
      <c r="L1702" s="55" t="s">
        <v>4772</v>
      </c>
      <c r="M1702" s="55" t="s">
        <v>4828</v>
      </c>
      <c r="N1702" s="55" t="s">
        <v>2240</v>
      </c>
      <c r="O1702" s="55"/>
      <c r="P1702" s="54" t="s">
        <v>2006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2662</v>
      </c>
      <c r="X1702" s="57" t="s">
        <v>2240</v>
      </c>
      <c r="Y1702" s="57" t="s">
        <v>3958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 hidden="1">
      <c r="A1703" s="48">
        <f t="shared" si="456"/>
        <v>1703</v>
      </c>
      <c r="B1703" s="47">
        <f t="shared" si="457"/>
        <v>1665</v>
      </c>
      <c r="C1703" s="51" t="s">
        <v>4608</v>
      </c>
      <c r="D1703" s="51" t="s">
        <v>7</v>
      </c>
      <c r="E1703" s="56" t="s">
        <v>4609</v>
      </c>
      <c r="F1703" s="56" t="s">
        <v>4609</v>
      </c>
      <c r="G1703" s="158">
        <v>0</v>
      </c>
      <c r="H1703" s="158">
        <v>0</v>
      </c>
      <c r="I1703" s="145" t="s">
        <v>3</v>
      </c>
      <c r="J1703" s="56" t="s">
        <v>1377</v>
      </c>
      <c r="K1703" s="57" t="s">
        <v>3947</v>
      </c>
      <c r="L1703" s="55" t="s">
        <v>4771</v>
      </c>
      <c r="M1703" s="55" t="s">
        <v>4828</v>
      </c>
      <c r="N1703" s="55" t="s">
        <v>2240</v>
      </c>
      <c r="O1703" s="55"/>
      <c r="P1703" s="54" t="s">
        <v>4632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2240</v>
      </c>
      <c r="X1703" s="57" t="s">
        <v>2240</v>
      </c>
      <c r="Y1703" s="57" t="s">
        <v>2240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 hidden="1">
      <c r="A1704" s="48">
        <f t="shared" si="456"/>
        <v>1704</v>
      </c>
      <c r="B1704" s="47">
        <f t="shared" si="457"/>
        <v>1666</v>
      </c>
      <c r="C1704" s="51" t="s">
        <v>3677</v>
      </c>
      <c r="D1704" s="51" t="s">
        <v>7</v>
      </c>
      <c r="E1704" s="56" t="s">
        <v>1302</v>
      </c>
      <c r="F1704" s="56" t="s">
        <v>1302</v>
      </c>
      <c r="G1704" s="158">
        <v>0</v>
      </c>
      <c r="H1704" s="158">
        <v>0</v>
      </c>
      <c r="I1704" s="145" t="s">
        <v>3</v>
      </c>
      <c r="J1704" s="56" t="s">
        <v>1377</v>
      </c>
      <c r="K1704" s="57" t="s">
        <v>3947</v>
      </c>
      <c r="L1704" s="55" t="s">
        <v>4771</v>
      </c>
      <c r="M1704" s="55" t="s">
        <v>4828</v>
      </c>
      <c r="N1704" s="55" t="s">
        <v>2240</v>
      </c>
      <c r="O1704" s="55"/>
      <c r="P1704" s="54" t="s">
        <v>2007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2662</v>
      </c>
      <c r="X1704" s="57" t="s">
        <v>2240</v>
      </c>
      <c r="Y1704" s="57" t="s">
        <v>2240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 hidden="1">
      <c r="A1705" s="48">
        <f t="shared" si="456"/>
        <v>1705</v>
      </c>
      <c r="B1705" s="47">
        <f t="shared" si="457"/>
        <v>1667</v>
      </c>
      <c r="C1705" s="51" t="s">
        <v>3678</v>
      </c>
      <c r="D1705" s="51" t="s">
        <v>7</v>
      </c>
      <c r="E1705" s="56" t="s">
        <v>547</v>
      </c>
      <c r="F1705" s="56" t="s">
        <v>547</v>
      </c>
      <c r="G1705" s="158">
        <v>0</v>
      </c>
      <c r="H1705" s="158">
        <v>0</v>
      </c>
      <c r="I1705" s="145" t="s">
        <v>3</v>
      </c>
      <c r="J1705" s="56" t="s">
        <v>1377</v>
      </c>
      <c r="K1705" s="57" t="s">
        <v>3947</v>
      </c>
      <c r="L1705" s="55" t="s">
        <v>4771</v>
      </c>
      <c r="M1705" s="55" t="s">
        <v>4828</v>
      </c>
      <c r="N1705" s="55" t="s">
        <v>2240</v>
      </c>
      <c r="O1705" s="55"/>
      <c r="P1705" s="54" t="s">
        <v>3392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 hidden="1">
      <c r="A1706" s="48">
        <f t="shared" si="456"/>
        <v>1706</v>
      </c>
      <c r="B1706" s="47">
        <f t="shared" si="457"/>
        <v>1668</v>
      </c>
      <c r="C1706" s="51" t="s">
        <v>3679</v>
      </c>
      <c r="D1706" s="51" t="s">
        <v>7</v>
      </c>
      <c r="E1706" s="56" t="s">
        <v>1303</v>
      </c>
      <c r="F1706" s="56" t="s">
        <v>1303</v>
      </c>
      <c r="G1706" s="158">
        <v>0</v>
      </c>
      <c r="H1706" s="158">
        <v>0</v>
      </c>
      <c r="I1706" s="145" t="s">
        <v>3</v>
      </c>
      <c r="J1706" s="56" t="s">
        <v>1377</v>
      </c>
      <c r="K1706" s="57" t="s">
        <v>3947</v>
      </c>
      <c r="L1706" s="55" t="s">
        <v>4771</v>
      </c>
      <c r="M1706" s="55" t="s">
        <v>4828</v>
      </c>
      <c r="N1706" s="55" t="s">
        <v>2240</v>
      </c>
      <c r="O1706" s="55"/>
      <c r="P1706" s="54" t="s">
        <v>3393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 hidden="1">
      <c r="A1707" s="48">
        <f t="shared" si="456"/>
        <v>1707</v>
      </c>
      <c r="B1707" s="47">
        <f t="shared" si="457"/>
        <v>1669</v>
      </c>
      <c r="C1707" s="51" t="s">
        <v>3680</v>
      </c>
      <c r="D1707" s="51" t="s">
        <v>7</v>
      </c>
      <c r="E1707" s="56" t="s">
        <v>1304</v>
      </c>
      <c r="F1707" s="56" t="s">
        <v>1304</v>
      </c>
      <c r="G1707" s="158">
        <v>0</v>
      </c>
      <c r="H1707" s="158">
        <v>0</v>
      </c>
      <c r="I1707" s="145" t="s">
        <v>3</v>
      </c>
      <c r="J1707" s="56" t="s">
        <v>1377</v>
      </c>
      <c r="K1707" s="57" t="s">
        <v>3947</v>
      </c>
      <c r="L1707" s="55" t="s">
        <v>4771</v>
      </c>
      <c r="M1707" s="55" t="s">
        <v>4828</v>
      </c>
      <c r="N1707" s="55" t="s">
        <v>2240</v>
      </c>
      <c r="O1707" s="55"/>
      <c r="P1707" s="54" t="s">
        <v>3394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 hidden="1">
      <c r="A1708" s="48">
        <f t="shared" si="456"/>
        <v>1708</v>
      </c>
      <c r="B1708" s="47">
        <f t="shared" si="457"/>
        <v>1670</v>
      </c>
      <c r="C1708" s="51" t="s">
        <v>4282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1377</v>
      </c>
      <c r="K1708" s="57" t="s">
        <v>3947</v>
      </c>
      <c r="L1708" s="55" t="s">
        <v>4772</v>
      </c>
      <c r="M1708" s="55" t="s">
        <v>4828</v>
      </c>
      <c r="N1708" s="55" t="s">
        <v>2240</v>
      </c>
      <c r="O1708" s="55"/>
      <c r="P1708" s="54" t="s">
        <v>2010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 hidden="1">
      <c r="A1709" s="48">
        <f t="shared" si="456"/>
        <v>1709</v>
      </c>
      <c r="B1709" s="47">
        <f t="shared" si="457"/>
        <v>1671</v>
      </c>
      <c r="C1709" s="51" t="s">
        <v>4759</v>
      </c>
      <c r="D1709" s="51" t="s">
        <v>2793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1377</v>
      </c>
      <c r="K1709" s="57" t="s">
        <v>3947</v>
      </c>
      <c r="L1709" s="55" t="s">
        <v>4771</v>
      </c>
      <c r="M1709" s="55" t="s">
        <v>4832</v>
      </c>
      <c r="N1709" s="55" t="s">
        <v>2240</v>
      </c>
      <c r="O1709" s="55"/>
      <c r="P1709" s="54" t="s">
        <v>3395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 hidden="1">
      <c r="A1710" s="48">
        <f t="shared" si="456"/>
        <v>1710</v>
      </c>
      <c r="B1710" s="47">
        <f t="shared" si="457"/>
        <v>1672</v>
      </c>
      <c r="C1710" s="51" t="s">
        <v>4760</v>
      </c>
      <c r="D1710" s="51" t="s">
        <v>2793</v>
      </c>
      <c r="E1710" s="56" t="s">
        <v>1305</v>
      </c>
      <c r="F1710" s="56" t="s">
        <v>1305</v>
      </c>
      <c r="G1710" s="158">
        <v>0</v>
      </c>
      <c r="H1710" s="158">
        <v>99</v>
      </c>
      <c r="I1710" s="145" t="s">
        <v>3</v>
      </c>
      <c r="J1710" s="56" t="s">
        <v>1377</v>
      </c>
      <c r="K1710" s="57" t="s">
        <v>3947</v>
      </c>
      <c r="L1710" s="55" t="s">
        <v>4771</v>
      </c>
      <c r="M1710" s="55" t="s">
        <v>4832</v>
      </c>
      <c r="N1710" s="55" t="s">
        <v>2240</v>
      </c>
      <c r="O1710" s="55"/>
      <c r="P1710" s="54" t="s">
        <v>3396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 hidden="1">
      <c r="A1711" s="48">
        <f t="shared" si="456"/>
        <v>1711</v>
      </c>
      <c r="B1711" s="47">
        <f t="shared" si="457"/>
        <v>1673</v>
      </c>
      <c r="C1711" s="51" t="s">
        <v>3681</v>
      </c>
      <c r="D1711" s="51" t="s">
        <v>7</v>
      </c>
      <c r="E1711" s="56" t="s">
        <v>565</v>
      </c>
      <c r="F1711" s="56" t="s">
        <v>565</v>
      </c>
      <c r="G1711" s="158">
        <v>0</v>
      </c>
      <c r="H1711" s="158">
        <v>0</v>
      </c>
      <c r="I1711" s="145" t="s">
        <v>3</v>
      </c>
      <c r="J1711" s="56" t="s">
        <v>1377</v>
      </c>
      <c r="K1711" s="57" t="s">
        <v>3947</v>
      </c>
      <c r="L1711" s="55" t="s">
        <v>4771</v>
      </c>
      <c r="M1711" s="55" t="s">
        <v>4828</v>
      </c>
      <c r="N1711" s="55" t="s">
        <v>2240</v>
      </c>
      <c r="O1711" s="55"/>
      <c r="P1711" s="54" t="s">
        <v>3397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 hidden="1">
      <c r="A1712" s="48">
        <f t="shared" si="456"/>
        <v>1712</v>
      </c>
      <c r="B1712" s="47">
        <f t="shared" si="457"/>
        <v>1674</v>
      </c>
      <c r="C1712" s="51" t="s">
        <v>3682</v>
      </c>
      <c r="D1712" s="51" t="s">
        <v>7</v>
      </c>
      <c r="E1712" s="56" t="s">
        <v>1307</v>
      </c>
      <c r="F1712" s="56" t="s">
        <v>1307</v>
      </c>
      <c r="G1712" s="158">
        <v>0</v>
      </c>
      <c r="H1712" s="158">
        <v>0</v>
      </c>
      <c r="I1712" s="145" t="s">
        <v>3</v>
      </c>
      <c r="J1712" s="56" t="s">
        <v>1377</v>
      </c>
      <c r="K1712" s="57" t="s">
        <v>3947</v>
      </c>
      <c r="L1712" s="55" t="s">
        <v>4771</v>
      </c>
      <c r="M1712" s="55" t="s">
        <v>4828</v>
      </c>
      <c r="N1712" s="55" t="s">
        <v>2240</v>
      </c>
      <c r="O1712" s="55"/>
      <c r="P1712" s="54" t="s">
        <v>3398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 hidden="1">
      <c r="A1713" s="48">
        <f t="shared" si="456"/>
        <v>1713</v>
      </c>
      <c r="B1713" s="47">
        <f t="shared" si="457"/>
        <v>1675</v>
      </c>
      <c r="C1713" s="51" t="s">
        <v>3683</v>
      </c>
      <c r="D1713" s="51" t="s">
        <v>7</v>
      </c>
      <c r="E1713" s="56" t="s">
        <v>1314</v>
      </c>
      <c r="F1713" s="56" t="s">
        <v>1314</v>
      </c>
      <c r="G1713" s="158">
        <v>0</v>
      </c>
      <c r="H1713" s="158">
        <v>0</v>
      </c>
      <c r="I1713" s="145" t="s">
        <v>3</v>
      </c>
      <c r="J1713" s="56" t="s">
        <v>1377</v>
      </c>
      <c r="K1713" s="57" t="s">
        <v>3947</v>
      </c>
      <c r="L1713" s="55" t="s">
        <v>4771</v>
      </c>
      <c r="M1713" s="55" t="s">
        <v>4828</v>
      </c>
      <c r="N1713" s="55" t="s">
        <v>2240</v>
      </c>
      <c r="O1713" s="55"/>
      <c r="P1713" s="54" t="s">
        <v>2043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2662</v>
      </c>
      <c r="X1713" s="57" t="s">
        <v>2240</v>
      </c>
      <c r="Y1713" s="57" t="s">
        <v>2240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 hidden="1">
      <c r="A1714" s="48">
        <f t="shared" si="456"/>
        <v>1714</v>
      </c>
      <c r="B1714" s="47">
        <f t="shared" si="457"/>
        <v>1676</v>
      </c>
      <c r="C1714" s="51" t="s">
        <v>3771</v>
      </c>
      <c r="D1714" s="51" t="s">
        <v>7</v>
      </c>
      <c r="E1714" s="56" t="s">
        <v>894</v>
      </c>
      <c r="F1714" s="56" t="s">
        <v>894</v>
      </c>
      <c r="G1714" s="158">
        <v>0</v>
      </c>
      <c r="H1714" s="158">
        <v>0</v>
      </c>
      <c r="I1714" s="145" t="s">
        <v>3</v>
      </c>
      <c r="J1714" s="56" t="s">
        <v>1377</v>
      </c>
      <c r="K1714" s="57" t="s">
        <v>3947</v>
      </c>
      <c r="L1714" s="55" t="s">
        <v>4771</v>
      </c>
      <c r="M1714" s="55" t="s">
        <v>4828</v>
      </c>
      <c r="N1714" s="55" t="s">
        <v>2240</v>
      </c>
      <c r="O1714" s="55"/>
      <c r="P1714" s="54" t="s">
        <v>2285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2240</v>
      </c>
      <c r="X1714" s="57" t="s">
        <v>2240</v>
      </c>
      <c r="Y1714" s="57" t="s">
        <v>2240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 hidden="1">
      <c r="A1715" s="48">
        <f t="shared" si="456"/>
        <v>1715</v>
      </c>
      <c r="B1715" s="47">
        <f t="shared" si="457"/>
        <v>1677</v>
      </c>
      <c r="C1715" s="51" t="s">
        <v>3684</v>
      </c>
      <c r="D1715" s="51" t="s">
        <v>7</v>
      </c>
      <c r="E1715" s="56" t="s">
        <v>2306</v>
      </c>
      <c r="F1715" s="56" t="s">
        <v>2306</v>
      </c>
      <c r="G1715" s="158">
        <v>0</v>
      </c>
      <c r="H1715" s="158">
        <v>0</v>
      </c>
      <c r="I1715" s="145" t="s">
        <v>3</v>
      </c>
      <c r="J1715" s="56" t="s">
        <v>1377</v>
      </c>
      <c r="K1715" s="57" t="s">
        <v>3947</v>
      </c>
      <c r="L1715" s="55" t="s">
        <v>4771</v>
      </c>
      <c r="M1715" s="55" t="s">
        <v>4828</v>
      </c>
      <c r="N1715" s="55" t="s">
        <v>2240</v>
      </c>
      <c r="O1715" s="55"/>
      <c r="P1715" s="54" t="s">
        <v>2308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2676</v>
      </c>
      <c r="X1715" s="57" t="s">
        <v>2240</v>
      </c>
      <c r="Y1715" s="57" t="s">
        <v>2240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 hidden="1">
      <c r="A1716" s="48">
        <f t="shared" si="456"/>
        <v>1716</v>
      </c>
      <c r="B1716" s="47">
        <f t="shared" si="457"/>
        <v>1678</v>
      </c>
      <c r="C1716" s="51" t="s">
        <v>3685</v>
      </c>
      <c r="D1716" s="51" t="s">
        <v>7</v>
      </c>
      <c r="E1716" s="56" t="s">
        <v>2307</v>
      </c>
      <c r="F1716" s="56" t="s">
        <v>2307</v>
      </c>
      <c r="G1716" s="158">
        <v>0</v>
      </c>
      <c r="H1716" s="158">
        <v>0</v>
      </c>
      <c r="I1716" s="145" t="s">
        <v>3</v>
      </c>
      <c r="J1716" s="56" t="s">
        <v>1377</v>
      </c>
      <c r="K1716" s="57" t="s">
        <v>3947</v>
      </c>
      <c r="L1716" s="55" t="s">
        <v>4771</v>
      </c>
      <c r="M1716" s="55" t="s">
        <v>4828</v>
      </c>
      <c r="N1716" s="55" t="s">
        <v>2240</v>
      </c>
      <c r="O1716" s="55"/>
      <c r="P1716" s="54" t="s">
        <v>2309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2676</v>
      </c>
      <c r="X1716" s="57" t="s">
        <v>2240</v>
      </c>
      <c r="Y1716" s="57" t="s">
        <v>2240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 hidden="1">
      <c r="A1717" s="48">
        <f t="shared" si="456"/>
        <v>1717</v>
      </c>
      <c r="B1717" s="47">
        <f t="shared" si="457"/>
        <v>1679</v>
      </c>
      <c r="C1717" s="51" t="s">
        <v>3686</v>
      </c>
      <c r="D1717" s="51" t="s">
        <v>7</v>
      </c>
      <c r="E1717" s="56" t="s">
        <v>426</v>
      </c>
      <c r="F1717" s="56" t="s">
        <v>426</v>
      </c>
      <c r="G1717" s="61">
        <v>0</v>
      </c>
      <c r="H1717" s="61">
        <v>0</v>
      </c>
      <c r="I1717" s="145" t="s">
        <v>3</v>
      </c>
      <c r="J1717" s="56" t="s">
        <v>1377</v>
      </c>
      <c r="K1717" s="57" t="s">
        <v>3947</v>
      </c>
      <c r="L1717" s="55" t="s">
        <v>4772</v>
      </c>
      <c r="M1717" s="55" t="s">
        <v>4828</v>
      </c>
      <c r="N1717" s="55" t="s">
        <v>2240</v>
      </c>
      <c r="O1717" s="55"/>
      <c r="P1717" s="54" t="s">
        <v>2050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2662</v>
      </c>
      <c r="X1717" s="57" t="s">
        <v>2240</v>
      </c>
      <c r="Y1717" s="57" t="s">
        <v>2240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 hidden="1">
      <c r="A1718" s="48">
        <f t="shared" si="456"/>
        <v>1718</v>
      </c>
      <c r="B1718" s="47">
        <f t="shared" si="457"/>
        <v>1680</v>
      </c>
      <c r="C1718" s="51" t="s">
        <v>4428</v>
      </c>
      <c r="D1718" s="51" t="s">
        <v>7</v>
      </c>
      <c r="E1718" s="56" t="s">
        <v>1320</v>
      </c>
      <c r="F1718" s="56" t="s">
        <v>1320</v>
      </c>
      <c r="G1718" s="61">
        <v>0</v>
      </c>
      <c r="H1718" s="61">
        <v>0</v>
      </c>
      <c r="I1718" s="145" t="s">
        <v>3</v>
      </c>
      <c r="J1718" s="56" t="s">
        <v>1377</v>
      </c>
      <c r="K1718" s="57" t="s">
        <v>3947</v>
      </c>
      <c r="L1718" s="55" t="s">
        <v>4771</v>
      </c>
      <c r="M1718" s="55" t="s">
        <v>4828</v>
      </c>
      <c r="N1718" s="55" t="s">
        <v>2240</v>
      </c>
      <c r="O1718" s="55"/>
      <c r="P1718" s="54" t="s">
        <v>2052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2240</v>
      </c>
      <c r="X1718" s="57" t="s">
        <v>2240</v>
      </c>
      <c r="Y1718" s="57" t="s">
        <v>2240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 hidden="1">
      <c r="A1719" s="48">
        <f t="shared" si="456"/>
        <v>1719</v>
      </c>
      <c r="B1719" s="47">
        <f t="shared" si="457"/>
        <v>1681</v>
      </c>
      <c r="C1719" s="51" t="s">
        <v>4235</v>
      </c>
      <c r="D1719" s="51" t="s">
        <v>7</v>
      </c>
      <c r="E1719" s="56" t="s">
        <v>434</v>
      </c>
      <c r="F1719" s="56" t="s">
        <v>434</v>
      </c>
      <c r="G1719" s="61">
        <v>0</v>
      </c>
      <c r="H1719" s="61">
        <v>0</v>
      </c>
      <c r="I1719" s="145" t="s">
        <v>3</v>
      </c>
      <c r="J1719" s="56" t="s">
        <v>1377</v>
      </c>
      <c r="K1719" s="57" t="s">
        <v>3947</v>
      </c>
      <c r="L1719" s="55" t="s">
        <v>4771</v>
      </c>
      <c r="M1719" s="55" t="s">
        <v>4828</v>
      </c>
      <c r="N1719" s="55" t="s">
        <v>2240</v>
      </c>
      <c r="O1719" s="55"/>
      <c r="P1719" s="54" t="s">
        <v>2054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2240</v>
      </c>
      <c r="X1719" s="57" t="s">
        <v>2240</v>
      </c>
      <c r="Y1719" s="57" t="s">
        <v>2240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 hidden="1">
      <c r="A1720" s="48">
        <f t="shared" si="456"/>
        <v>1720</v>
      </c>
      <c r="B1720" s="47">
        <f t="shared" si="457"/>
        <v>1682</v>
      </c>
      <c r="C1720" s="51" t="s">
        <v>4610</v>
      </c>
      <c r="D1720" s="51" t="s">
        <v>7</v>
      </c>
      <c r="E1720" s="56" t="s">
        <v>4613</v>
      </c>
      <c r="F1720" s="56" t="s">
        <v>4613</v>
      </c>
      <c r="G1720" s="61">
        <v>0</v>
      </c>
      <c r="H1720" s="61">
        <v>0</v>
      </c>
      <c r="I1720" s="145" t="s">
        <v>3</v>
      </c>
      <c r="J1720" s="56" t="s">
        <v>1377</v>
      </c>
      <c r="K1720" s="57" t="s">
        <v>3947</v>
      </c>
      <c r="L1720" s="55" t="s">
        <v>4771</v>
      </c>
      <c r="M1720" s="55" t="s">
        <v>4828</v>
      </c>
      <c r="N1720" s="55" t="s">
        <v>2240</v>
      </c>
      <c r="O1720" s="55"/>
      <c r="P1720" s="54" t="s">
        <v>4547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2240</v>
      </c>
      <c r="X1720" s="57" t="s">
        <v>2240</v>
      </c>
      <c r="Y1720" s="57" t="s">
        <v>2240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 hidden="1">
      <c r="A1721" s="48">
        <f t="shared" si="456"/>
        <v>1721</v>
      </c>
      <c r="B1721" s="47">
        <f t="shared" si="457"/>
        <v>1683</v>
      </c>
      <c r="C1721" s="51" t="s">
        <v>4611</v>
      </c>
      <c r="D1721" s="51" t="s">
        <v>7</v>
      </c>
      <c r="E1721" s="56" t="s">
        <v>4614</v>
      </c>
      <c r="F1721" s="56" t="s">
        <v>4614</v>
      </c>
      <c r="G1721" s="61">
        <v>0</v>
      </c>
      <c r="H1721" s="61">
        <v>0</v>
      </c>
      <c r="I1721" s="145" t="s">
        <v>3</v>
      </c>
      <c r="J1721" s="56" t="s">
        <v>1377</v>
      </c>
      <c r="K1721" s="57" t="s">
        <v>3947</v>
      </c>
      <c r="L1721" s="55" t="s">
        <v>4771</v>
      </c>
      <c r="M1721" s="55" t="s">
        <v>4828</v>
      </c>
      <c r="N1721" s="55" t="s">
        <v>2240</v>
      </c>
      <c r="O1721" s="55"/>
      <c r="P1721" s="54" t="s">
        <v>4548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2240</v>
      </c>
      <c r="X1721" s="57" t="s">
        <v>2240</v>
      </c>
      <c r="Y1721" s="57" t="s">
        <v>2240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 hidden="1">
      <c r="A1722" s="48">
        <f t="shared" si="456"/>
        <v>1722</v>
      </c>
      <c r="B1722" s="47">
        <f t="shared" si="457"/>
        <v>1684</v>
      </c>
      <c r="C1722" s="51" t="s">
        <v>4612</v>
      </c>
      <c r="D1722" s="51" t="s">
        <v>7</v>
      </c>
      <c r="E1722" s="56" t="s">
        <v>4615</v>
      </c>
      <c r="F1722" s="56" t="s">
        <v>4615</v>
      </c>
      <c r="G1722" s="61">
        <v>0</v>
      </c>
      <c r="H1722" s="61">
        <v>0</v>
      </c>
      <c r="I1722" s="145" t="s">
        <v>3</v>
      </c>
      <c r="J1722" s="56" t="s">
        <v>1377</v>
      </c>
      <c r="K1722" s="57" t="s">
        <v>3947</v>
      </c>
      <c r="L1722" s="55" t="s">
        <v>4771</v>
      </c>
      <c r="M1722" s="55" t="s">
        <v>4828</v>
      </c>
      <c r="N1722" s="55" t="s">
        <v>2240</v>
      </c>
      <c r="O1722" s="55"/>
      <c r="P1722" s="54" t="s">
        <v>4549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2240</v>
      </c>
      <c r="X1722" s="57" t="s">
        <v>2240</v>
      </c>
      <c r="Y1722" s="57" t="s">
        <v>2240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 hidden="1">
      <c r="A1723" s="48">
        <f t="shared" si="456"/>
        <v>1723</v>
      </c>
      <c r="B1723" s="47">
        <f t="shared" si="457"/>
        <v>1685</v>
      </c>
      <c r="C1723" s="51" t="s">
        <v>4221</v>
      </c>
      <c r="D1723" s="51" t="s">
        <v>7</v>
      </c>
      <c r="E1723" s="56" t="s">
        <v>1323</v>
      </c>
      <c r="F1723" s="56" t="s">
        <v>437</v>
      </c>
      <c r="G1723" s="61">
        <v>0</v>
      </c>
      <c r="H1723" s="61">
        <v>0</v>
      </c>
      <c r="I1723" s="145" t="s">
        <v>3</v>
      </c>
      <c r="J1723" s="56" t="s">
        <v>1377</v>
      </c>
      <c r="K1723" s="57" t="s">
        <v>3947</v>
      </c>
      <c r="L1723" s="55" t="s">
        <v>4771</v>
      </c>
      <c r="M1723" s="55" t="s">
        <v>4828</v>
      </c>
      <c r="N1723" s="55" t="s">
        <v>2240</v>
      </c>
      <c r="O1723" s="55"/>
      <c r="P1723" s="54" t="s">
        <v>2058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2661</v>
      </c>
      <c r="X1723" s="57" t="s">
        <v>2240</v>
      </c>
      <c r="Y1723" s="57" t="s">
        <v>2240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 hidden="1">
      <c r="A1724" s="48">
        <f t="shared" si="456"/>
        <v>1724</v>
      </c>
      <c r="B1724" s="47">
        <f t="shared" si="457"/>
        <v>1686</v>
      </c>
      <c r="C1724" s="51" t="s">
        <v>4222</v>
      </c>
      <c r="D1724" s="51" t="s">
        <v>2794</v>
      </c>
      <c r="E1724" s="56" t="s">
        <v>1324</v>
      </c>
      <c r="F1724" s="56" t="s">
        <v>438</v>
      </c>
      <c r="G1724" s="61">
        <v>0</v>
      </c>
      <c r="H1724" s="61">
        <v>0</v>
      </c>
      <c r="I1724" s="145" t="s">
        <v>3</v>
      </c>
      <c r="J1724" s="56" t="s">
        <v>1377</v>
      </c>
      <c r="K1724" s="57" t="s">
        <v>3947</v>
      </c>
      <c r="L1724" s="55" t="s">
        <v>4771</v>
      </c>
      <c r="M1724" s="55" t="s">
        <v>4828</v>
      </c>
      <c r="N1724" s="55" t="s">
        <v>2240</v>
      </c>
      <c r="O1724" s="55" t="s">
        <v>896</v>
      </c>
      <c r="P1724" s="54" t="s">
        <v>2059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2661</v>
      </c>
      <c r="X1724" s="57" t="s">
        <v>2600</v>
      </c>
      <c r="Y1724" s="57" t="s">
        <v>2240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 hidden="1">
      <c r="A1725" s="48">
        <f t="shared" si="456"/>
        <v>1725</v>
      </c>
      <c r="B1725" s="47">
        <f t="shared" si="457"/>
        <v>1687</v>
      </c>
      <c r="C1725" s="51" t="s">
        <v>3688</v>
      </c>
      <c r="D1725" s="59" t="s">
        <v>439</v>
      </c>
      <c r="E1725" s="56" t="s">
        <v>440</v>
      </c>
      <c r="F1725" s="56" t="s">
        <v>1325</v>
      </c>
      <c r="G1725" s="61">
        <v>2</v>
      </c>
      <c r="H1725" s="61">
        <v>16</v>
      </c>
      <c r="I1725" s="56" t="s">
        <v>1</v>
      </c>
      <c r="J1725" s="56" t="s">
        <v>1377</v>
      </c>
      <c r="K1725" s="57" t="s">
        <v>3947</v>
      </c>
      <c r="L1725" s="55" t="s">
        <v>4771</v>
      </c>
      <c r="M1725" s="55" t="s">
        <v>4829</v>
      </c>
      <c r="N1725" s="55" t="s">
        <v>2240</v>
      </c>
      <c r="O1725" s="51"/>
      <c r="P1725" s="54" t="s">
        <v>2060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2661</v>
      </c>
      <c r="X1725" s="57" t="s">
        <v>2600</v>
      </c>
      <c r="Y1725" s="57" t="s">
        <v>2240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 hidden="1">
      <c r="A1726" s="48">
        <f t="shared" si="456"/>
        <v>1726</v>
      </c>
      <c r="B1726" s="47">
        <f t="shared" si="457"/>
        <v>1688</v>
      </c>
      <c r="C1726" s="51" t="s">
        <v>3689</v>
      </c>
      <c r="D1726" s="51" t="s">
        <v>4952</v>
      </c>
      <c r="E1726" s="56" t="s">
        <v>2656</v>
      </c>
      <c r="F1726" s="56" t="s">
        <v>2658</v>
      </c>
      <c r="G1726" s="158">
        <v>0</v>
      </c>
      <c r="H1726" s="158">
        <v>0</v>
      </c>
      <c r="I1726" s="56" t="s">
        <v>1</v>
      </c>
      <c r="J1726" s="56" t="s">
        <v>1377</v>
      </c>
      <c r="K1726" s="57" t="s">
        <v>3947</v>
      </c>
      <c r="L1726" s="55" t="s">
        <v>4771</v>
      </c>
      <c r="M1726" s="55" t="s">
        <v>4828</v>
      </c>
      <c r="N1726" s="55" t="s">
        <v>2240</v>
      </c>
      <c r="O1726" s="55" t="s">
        <v>2249</v>
      </c>
      <c r="P1726" s="54" t="s">
        <v>2062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2240</v>
      </c>
      <c r="X1726" s="57" t="s">
        <v>2240</v>
      </c>
      <c r="Y1726" s="57" t="s">
        <v>2240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 hidden="1">
      <c r="A1727" s="48">
        <f t="shared" si="456"/>
        <v>1727</v>
      </c>
      <c r="B1727" s="47">
        <f t="shared" si="457"/>
        <v>1689</v>
      </c>
      <c r="C1727" s="53" t="s">
        <v>4585</v>
      </c>
      <c r="D1727" s="51" t="s">
        <v>7</v>
      </c>
      <c r="E1727" s="56" t="s">
        <v>4587</v>
      </c>
      <c r="F1727" s="56" t="s">
        <v>4587</v>
      </c>
      <c r="G1727" s="158">
        <v>0</v>
      </c>
      <c r="H1727" s="158">
        <v>0</v>
      </c>
      <c r="I1727" s="145" t="s">
        <v>3</v>
      </c>
      <c r="J1727" s="56" t="s">
        <v>1377</v>
      </c>
      <c r="K1727" s="57" t="s">
        <v>3947</v>
      </c>
      <c r="L1727" s="55" t="s">
        <v>4771</v>
      </c>
      <c r="M1727" s="55" t="s">
        <v>4828</v>
      </c>
      <c r="N1727" s="55" t="s">
        <v>2240</v>
      </c>
      <c r="O1727" s="55"/>
      <c r="P1727" s="54" t="s">
        <v>4589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2240</v>
      </c>
      <c r="X1727" s="57" t="s">
        <v>2240</v>
      </c>
      <c r="Y1727" s="57" t="s">
        <v>2240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 hidden="1">
      <c r="A1728" s="48">
        <f t="shared" si="456"/>
        <v>1728</v>
      </c>
      <c r="B1728" s="47">
        <f t="shared" si="457"/>
        <v>1690</v>
      </c>
      <c r="C1728" s="53" t="s">
        <v>4586</v>
      </c>
      <c r="D1728" s="51" t="s">
        <v>7</v>
      </c>
      <c r="E1728" s="56" t="s">
        <v>4588</v>
      </c>
      <c r="F1728" s="56" t="s">
        <v>4588</v>
      </c>
      <c r="G1728" s="158">
        <v>0</v>
      </c>
      <c r="H1728" s="158">
        <v>0</v>
      </c>
      <c r="I1728" s="145" t="s">
        <v>3</v>
      </c>
      <c r="J1728" s="56" t="s">
        <v>1377</v>
      </c>
      <c r="K1728" s="57" t="s">
        <v>3947</v>
      </c>
      <c r="L1728" s="55" t="s">
        <v>4771</v>
      </c>
      <c r="M1728" s="55" t="s">
        <v>4828</v>
      </c>
      <c r="N1728" s="55" t="s">
        <v>2240</v>
      </c>
      <c r="O1728" s="55"/>
      <c r="P1728" s="54" t="s">
        <v>4590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2240</v>
      </c>
      <c r="X1728" s="57" t="s">
        <v>2240</v>
      </c>
      <c r="Y1728" s="57" t="s">
        <v>2240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 hidden="1">
      <c r="A1729" s="48">
        <f t="shared" si="456"/>
        <v>1729</v>
      </c>
      <c r="B1729" s="47">
        <f t="shared" si="457"/>
        <v>1691</v>
      </c>
      <c r="C1729" s="51" t="s">
        <v>3690</v>
      </c>
      <c r="D1729" s="51" t="s">
        <v>7</v>
      </c>
      <c r="E1729" s="56" t="s">
        <v>1328</v>
      </c>
      <c r="F1729" s="56" t="s">
        <v>437</v>
      </c>
      <c r="G1729" s="158">
        <v>0</v>
      </c>
      <c r="H1729" s="158">
        <v>0</v>
      </c>
      <c r="I1729" s="145" t="s">
        <v>3</v>
      </c>
      <c r="J1729" s="56" t="s">
        <v>1377</v>
      </c>
      <c r="K1729" s="57" t="s">
        <v>3947</v>
      </c>
      <c r="L1729" s="55" t="s">
        <v>4771</v>
      </c>
      <c r="M1729" s="55" t="s">
        <v>4828</v>
      </c>
      <c r="N1729" s="55" t="s">
        <v>2240</v>
      </c>
      <c r="O1729" s="55"/>
      <c r="P1729" s="54" t="s">
        <v>2064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2678</v>
      </c>
      <c r="X1729" s="57" t="s">
        <v>2240</v>
      </c>
      <c r="Y1729" s="57" t="s">
        <v>2240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 hidden="1">
      <c r="A1730" s="48">
        <f t="shared" si="456"/>
        <v>1730</v>
      </c>
      <c r="B1730" s="47">
        <f t="shared" si="457"/>
        <v>1692</v>
      </c>
      <c r="C1730" s="51" t="s">
        <v>3691</v>
      </c>
      <c r="D1730" s="51" t="s">
        <v>4952</v>
      </c>
      <c r="E1730" s="56" t="s">
        <v>2657</v>
      </c>
      <c r="F1730" s="56" t="s">
        <v>2659</v>
      </c>
      <c r="G1730" s="158">
        <v>0</v>
      </c>
      <c r="H1730" s="158">
        <v>0</v>
      </c>
      <c r="I1730" s="56" t="s">
        <v>1</v>
      </c>
      <c r="J1730" s="56" t="s">
        <v>1377</v>
      </c>
      <c r="K1730" s="57" t="s">
        <v>3947</v>
      </c>
      <c r="L1730" s="55" t="s">
        <v>4771</v>
      </c>
      <c r="M1730" s="55" t="s">
        <v>4828</v>
      </c>
      <c r="N1730" s="55" t="s">
        <v>2240</v>
      </c>
      <c r="O1730" s="55" t="s">
        <v>2250</v>
      </c>
      <c r="P1730" s="54" t="s">
        <v>2065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2240</v>
      </c>
      <c r="X1730" s="57" t="s">
        <v>2240</v>
      </c>
      <c r="Y1730" s="57" t="s">
        <v>2240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 hidden="1">
      <c r="A1731" s="48">
        <f t="shared" si="456"/>
        <v>1731</v>
      </c>
      <c r="B1731" s="47">
        <f t="shared" si="457"/>
        <v>1693</v>
      </c>
      <c r="C1731" s="51" t="s">
        <v>3692</v>
      </c>
      <c r="D1731" s="59" t="s">
        <v>7</v>
      </c>
      <c r="E1731" s="56" t="s">
        <v>442</v>
      </c>
      <c r="F1731" s="56" t="s">
        <v>442</v>
      </c>
      <c r="G1731" s="158">
        <v>0</v>
      </c>
      <c r="H1731" s="158">
        <v>0</v>
      </c>
      <c r="I1731" s="145" t="s">
        <v>3</v>
      </c>
      <c r="J1731" s="56" t="s">
        <v>1377</v>
      </c>
      <c r="K1731" s="57" t="s">
        <v>3947</v>
      </c>
      <c r="L1731" s="55" t="s">
        <v>4771</v>
      </c>
      <c r="M1731" s="55" t="s">
        <v>4828</v>
      </c>
      <c r="N1731" s="55" t="s">
        <v>2240</v>
      </c>
      <c r="O1731" s="51"/>
      <c r="P1731" s="54" t="s">
        <v>2066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2661</v>
      </c>
      <c r="X1731" s="57" t="s">
        <v>2240</v>
      </c>
      <c r="Y1731" s="57" t="s">
        <v>2240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 hidden="1">
      <c r="A1732" s="48">
        <f t="shared" si="456"/>
        <v>1732</v>
      </c>
      <c r="B1732" s="47">
        <f t="shared" si="457"/>
        <v>1694</v>
      </c>
      <c r="C1732" s="51" t="s">
        <v>3693</v>
      </c>
      <c r="D1732" s="51" t="s">
        <v>2514</v>
      </c>
      <c r="E1732" s="56" t="s">
        <v>801</v>
      </c>
      <c r="F1732" s="56" t="s">
        <v>801</v>
      </c>
      <c r="G1732" s="158">
        <v>0</v>
      </c>
      <c r="H1732" s="158">
        <v>0</v>
      </c>
      <c r="I1732" s="145" t="s">
        <v>3</v>
      </c>
      <c r="J1732" s="56" t="s">
        <v>1377</v>
      </c>
      <c r="K1732" s="57" t="s">
        <v>3947</v>
      </c>
      <c r="L1732" s="55" t="s">
        <v>4771</v>
      </c>
      <c r="M1732" s="55" t="s">
        <v>4860</v>
      </c>
      <c r="N1732" s="55" t="s">
        <v>2240</v>
      </c>
      <c r="O1732" s="55"/>
      <c r="P1732" s="54" t="s">
        <v>3399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 hidden="1">
      <c r="A1733" s="48">
        <f t="shared" si="456"/>
        <v>1733</v>
      </c>
      <c r="B1733" s="47">
        <f t="shared" si="457"/>
        <v>1695</v>
      </c>
      <c r="C1733" s="51" t="s">
        <v>3694</v>
      </c>
      <c r="D1733" s="51" t="s">
        <v>7</v>
      </c>
      <c r="E1733" s="56" t="s">
        <v>1330</v>
      </c>
      <c r="F1733" s="56" t="s">
        <v>1330</v>
      </c>
      <c r="G1733" s="158">
        <v>0</v>
      </c>
      <c r="H1733" s="158">
        <v>0</v>
      </c>
      <c r="I1733" s="145" t="s">
        <v>3</v>
      </c>
      <c r="J1733" s="56" t="s">
        <v>1377</v>
      </c>
      <c r="K1733" s="57" t="s">
        <v>3947</v>
      </c>
      <c r="L1733" s="55" t="s">
        <v>4771</v>
      </c>
      <c r="M1733" s="55" t="s">
        <v>4828</v>
      </c>
      <c r="N1733" s="55" t="s">
        <v>2240</v>
      </c>
      <c r="O1733" s="55"/>
      <c r="P1733" s="54" t="s">
        <v>2068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2680</v>
      </c>
      <c r="X1733" s="57" t="s">
        <v>2240</v>
      </c>
      <c r="Y1733" s="57" t="s">
        <v>2240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 hidden="1">
      <c r="A1734" s="48">
        <f t="shared" si="456"/>
        <v>1734</v>
      </c>
      <c r="B1734" s="47">
        <f t="shared" si="457"/>
        <v>1696</v>
      </c>
      <c r="C1734" s="51" t="s">
        <v>3695</v>
      </c>
      <c r="D1734" s="51" t="s">
        <v>7</v>
      </c>
      <c r="E1734" s="56" t="s">
        <v>443</v>
      </c>
      <c r="F1734" s="56" t="s">
        <v>443</v>
      </c>
      <c r="G1734" s="158">
        <v>0</v>
      </c>
      <c r="H1734" s="158">
        <v>0</v>
      </c>
      <c r="I1734" s="145" t="s">
        <v>3</v>
      </c>
      <c r="J1734" s="56" t="s">
        <v>1377</v>
      </c>
      <c r="K1734" s="57" t="s">
        <v>3947</v>
      </c>
      <c r="L1734" s="55" t="s">
        <v>4771</v>
      </c>
      <c r="M1734" s="55" t="s">
        <v>4828</v>
      </c>
      <c r="N1734" s="55" t="s">
        <v>2240</v>
      </c>
      <c r="O1734" s="55"/>
      <c r="P1734" s="54" t="s">
        <v>2069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2680</v>
      </c>
      <c r="X1734" s="57" t="s">
        <v>2240</v>
      </c>
      <c r="Y1734" s="57" t="s">
        <v>2240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 hidden="1">
      <c r="A1735" s="48">
        <f t="shared" si="456"/>
        <v>1735</v>
      </c>
      <c r="B1735" s="47">
        <f t="shared" si="457"/>
        <v>1697</v>
      </c>
      <c r="C1735" s="51" t="s">
        <v>3696</v>
      </c>
      <c r="D1735" s="51" t="s">
        <v>7</v>
      </c>
      <c r="E1735" s="56" t="s">
        <v>444</v>
      </c>
      <c r="F1735" s="56" t="s">
        <v>444</v>
      </c>
      <c r="G1735" s="158">
        <v>0</v>
      </c>
      <c r="H1735" s="158">
        <v>0</v>
      </c>
      <c r="I1735" s="145" t="s">
        <v>3</v>
      </c>
      <c r="J1735" s="56" t="s">
        <v>1377</v>
      </c>
      <c r="K1735" s="57" t="s">
        <v>3947</v>
      </c>
      <c r="L1735" s="55" t="s">
        <v>4771</v>
      </c>
      <c r="M1735" s="55" t="s">
        <v>4828</v>
      </c>
      <c r="N1735" s="55" t="s">
        <v>2240</v>
      </c>
      <c r="O1735" s="55"/>
      <c r="P1735" s="54" t="s">
        <v>2070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2680</v>
      </c>
      <c r="X1735" s="57" t="s">
        <v>2240</v>
      </c>
      <c r="Y1735" s="57" t="s">
        <v>2240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 hidden="1">
      <c r="A1736" s="48">
        <f t="shared" si="456"/>
        <v>1736</v>
      </c>
      <c r="B1736" s="47">
        <f t="shared" si="457"/>
        <v>1698</v>
      </c>
      <c r="C1736" s="51" t="s">
        <v>3697</v>
      </c>
      <c r="D1736" s="51" t="s">
        <v>7</v>
      </c>
      <c r="E1736" s="56" t="s">
        <v>1331</v>
      </c>
      <c r="F1736" s="56" t="s">
        <v>1331</v>
      </c>
      <c r="G1736" s="158">
        <v>0</v>
      </c>
      <c r="H1736" s="158">
        <v>0</v>
      </c>
      <c r="I1736" s="145" t="s">
        <v>3</v>
      </c>
      <c r="J1736" s="56" t="s">
        <v>1377</v>
      </c>
      <c r="K1736" s="57" t="s">
        <v>3947</v>
      </c>
      <c r="L1736" s="55" t="s">
        <v>4771</v>
      </c>
      <c r="M1736" s="55" t="s">
        <v>4828</v>
      </c>
      <c r="N1736" s="55" t="s">
        <v>2240</v>
      </c>
      <c r="O1736" s="55"/>
      <c r="P1736" s="54" t="s">
        <v>2071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2681</v>
      </c>
      <c r="X1736" s="57" t="s">
        <v>2240</v>
      </c>
      <c r="Y1736" s="57" t="s">
        <v>2240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 hidden="1">
      <c r="A1737" s="48">
        <f t="shared" si="456"/>
        <v>1737</v>
      </c>
      <c r="B1737" s="47">
        <f t="shared" si="457"/>
        <v>1699</v>
      </c>
      <c r="C1737" s="51" t="s">
        <v>3698</v>
      </c>
      <c r="D1737" s="51" t="s">
        <v>7</v>
      </c>
      <c r="E1737" s="56" t="s">
        <v>445</v>
      </c>
      <c r="F1737" s="56" t="s">
        <v>445</v>
      </c>
      <c r="G1737" s="158">
        <v>0</v>
      </c>
      <c r="H1737" s="158">
        <v>0</v>
      </c>
      <c r="I1737" s="145" t="s">
        <v>3</v>
      </c>
      <c r="J1737" s="56" t="s">
        <v>1377</v>
      </c>
      <c r="K1737" s="57" t="s">
        <v>3947</v>
      </c>
      <c r="L1737" s="55" t="s">
        <v>4771</v>
      </c>
      <c r="M1737" s="55" t="s">
        <v>4828</v>
      </c>
      <c r="N1737" s="55" t="s">
        <v>2240</v>
      </c>
      <c r="O1737" s="55"/>
      <c r="P1737" s="54" t="s">
        <v>2072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2680</v>
      </c>
      <c r="X1737" s="57" t="s">
        <v>2240</v>
      </c>
      <c r="Y1737" s="57" t="s">
        <v>2240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 hidden="1">
      <c r="A1738" s="48">
        <f t="shared" si="456"/>
        <v>1738</v>
      </c>
      <c r="B1738" s="47">
        <f t="shared" si="457"/>
        <v>1700</v>
      </c>
      <c r="C1738" s="51" t="s">
        <v>4880</v>
      </c>
      <c r="D1738" s="51" t="s">
        <v>2281</v>
      </c>
      <c r="E1738" s="56" t="s">
        <v>447</v>
      </c>
      <c r="F1738" s="56" t="s">
        <v>447</v>
      </c>
      <c r="G1738" s="158">
        <v>0</v>
      </c>
      <c r="H1738" s="158">
        <v>99</v>
      </c>
      <c r="I1738" s="145" t="s">
        <v>3</v>
      </c>
      <c r="J1738" s="56" t="s">
        <v>1377</v>
      </c>
      <c r="K1738" s="57" t="s">
        <v>3947</v>
      </c>
      <c r="L1738" s="55" t="s">
        <v>4771</v>
      </c>
      <c r="M1738" s="55" t="s">
        <v>4833</v>
      </c>
      <c r="N1738" s="55" t="s">
        <v>2240</v>
      </c>
      <c r="O1738" s="55"/>
      <c r="P1738" s="54" t="s">
        <v>2074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2240</v>
      </c>
      <c r="X1738" s="57" t="s">
        <v>2240</v>
      </c>
      <c r="Y1738" s="57" t="s">
        <v>2240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 hidden="1">
      <c r="A1739" s="48">
        <f t="shared" si="456"/>
        <v>1739</v>
      </c>
      <c r="B1739" s="47">
        <f t="shared" si="457"/>
        <v>1701</v>
      </c>
      <c r="C1739" s="51" t="s">
        <v>4429</v>
      </c>
      <c r="D1739" s="51" t="s">
        <v>7</v>
      </c>
      <c r="E1739" s="56" t="s">
        <v>451</v>
      </c>
      <c r="F1739" s="56" t="s">
        <v>451</v>
      </c>
      <c r="G1739" s="158">
        <v>0</v>
      </c>
      <c r="H1739" s="158">
        <v>0</v>
      </c>
      <c r="I1739" s="145" t="s">
        <v>3</v>
      </c>
      <c r="J1739" s="56" t="s">
        <v>1377</v>
      </c>
      <c r="K1739" s="57" t="s">
        <v>3947</v>
      </c>
      <c r="L1739" s="55" t="s">
        <v>4771</v>
      </c>
      <c r="M1739" s="55" t="s">
        <v>4828</v>
      </c>
      <c r="N1739" s="55" t="s">
        <v>2240</v>
      </c>
      <c r="O1739" s="55"/>
      <c r="P1739" s="54" t="s">
        <v>2078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2240</v>
      </c>
      <c r="X1739" s="57" t="s">
        <v>2240</v>
      </c>
      <c r="Y1739" s="57" t="s">
        <v>2240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 hidden="1">
      <c r="A1740" s="48">
        <f t="shared" si="456"/>
        <v>1740</v>
      </c>
      <c r="B1740" s="47">
        <f t="shared" si="457"/>
        <v>1702</v>
      </c>
      <c r="C1740" s="51" t="s">
        <v>4539</v>
      </c>
      <c r="D1740" s="51" t="s">
        <v>7</v>
      </c>
      <c r="E1740" s="56" t="s">
        <v>1332</v>
      </c>
      <c r="F1740" s="56" t="s">
        <v>1332</v>
      </c>
      <c r="G1740" s="158">
        <v>0</v>
      </c>
      <c r="H1740" s="158">
        <v>0</v>
      </c>
      <c r="I1740" s="145" t="s">
        <v>3</v>
      </c>
      <c r="J1740" s="56" t="s">
        <v>1377</v>
      </c>
      <c r="K1740" s="57" t="s">
        <v>3947</v>
      </c>
      <c r="L1740" s="55" t="s">
        <v>4771</v>
      </c>
      <c r="M1740" s="55" t="s">
        <v>4828</v>
      </c>
      <c r="N1740" s="55" t="s">
        <v>2240</v>
      </c>
      <c r="O1740" s="55"/>
      <c r="P1740" s="54" t="s">
        <v>2079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2240</v>
      </c>
      <c r="X1740" s="57" t="s">
        <v>2240</v>
      </c>
      <c r="Y1740" s="57" t="s">
        <v>2240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 hidden="1">
      <c r="A1741" s="48">
        <f t="shared" si="456"/>
        <v>1741</v>
      </c>
      <c r="B1741" s="47">
        <f t="shared" si="457"/>
        <v>1703</v>
      </c>
      <c r="C1741" s="51" t="s">
        <v>3699</v>
      </c>
      <c r="D1741" s="51" t="s">
        <v>2794</v>
      </c>
      <c r="E1741" s="56" t="s">
        <v>452</v>
      </c>
      <c r="F1741" s="56" t="s">
        <v>452</v>
      </c>
      <c r="G1741" s="158">
        <v>0</v>
      </c>
      <c r="H1741" s="158">
        <v>0</v>
      </c>
      <c r="I1741" s="145" t="s">
        <v>3</v>
      </c>
      <c r="J1741" s="56" t="s">
        <v>1377</v>
      </c>
      <c r="K1741" s="57" t="s">
        <v>3947</v>
      </c>
      <c r="L1741" s="55" t="s">
        <v>4771</v>
      </c>
      <c r="M1741" s="55" t="s">
        <v>4828</v>
      </c>
      <c r="N1741" s="55" t="s">
        <v>2240</v>
      </c>
      <c r="O1741" s="55" t="s">
        <v>18</v>
      </c>
      <c r="P1741" s="54" t="s">
        <v>2081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2679</v>
      </c>
      <c r="X1741" s="57" t="s">
        <v>2240</v>
      </c>
      <c r="Y1741" s="57" t="s">
        <v>2596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 hidden="1">
      <c r="A1742" s="48">
        <f t="shared" si="456"/>
        <v>1742</v>
      </c>
      <c r="B1742" s="47">
        <f t="shared" si="457"/>
        <v>1704</v>
      </c>
      <c r="C1742" s="51" t="s">
        <v>4540</v>
      </c>
      <c r="D1742" s="59" t="s">
        <v>7</v>
      </c>
      <c r="E1742" s="56" t="s">
        <v>1334</v>
      </c>
      <c r="F1742" s="56" t="s">
        <v>1334</v>
      </c>
      <c r="G1742" s="158">
        <v>0</v>
      </c>
      <c r="H1742" s="158">
        <v>0</v>
      </c>
      <c r="I1742" s="145" t="s">
        <v>3</v>
      </c>
      <c r="J1742" s="56" t="s">
        <v>1377</v>
      </c>
      <c r="K1742" s="57" t="s">
        <v>3947</v>
      </c>
      <c r="L1742" s="55" t="s">
        <v>4771</v>
      </c>
      <c r="M1742" s="55" t="s">
        <v>4828</v>
      </c>
      <c r="N1742" s="55" t="s">
        <v>2240</v>
      </c>
      <c r="O1742" s="51"/>
      <c r="P1742" s="54" t="s">
        <v>2082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2240</v>
      </c>
      <c r="X1742" s="57" t="s">
        <v>2240</v>
      </c>
      <c r="Y1742" s="57" t="s">
        <v>2240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 hidden="1">
      <c r="A1743" s="48">
        <f t="shared" si="456"/>
        <v>1743</v>
      </c>
      <c r="B1743" s="47">
        <f t="shared" si="457"/>
        <v>1705</v>
      </c>
      <c r="C1743" s="51" t="s">
        <v>4541</v>
      </c>
      <c r="D1743" s="51" t="s">
        <v>7</v>
      </c>
      <c r="E1743" s="56" t="s">
        <v>1335</v>
      </c>
      <c r="F1743" s="56" t="s">
        <v>1335</v>
      </c>
      <c r="G1743" s="158">
        <v>0</v>
      </c>
      <c r="H1743" s="158">
        <v>0</v>
      </c>
      <c r="I1743" s="145" t="s">
        <v>3</v>
      </c>
      <c r="J1743" s="56" t="s">
        <v>1377</v>
      </c>
      <c r="K1743" s="57" t="s">
        <v>3947</v>
      </c>
      <c r="L1743" s="55" t="s">
        <v>4771</v>
      </c>
      <c r="M1743" s="55" t="s">
        <v>4828</v>
      </c>
      <c r="N1743" s="55" t="s">
        <v>2240</v>
      </c>
      <c r="O1743" s="55"/>
      <c r="P1743" s="54" t="s">
        <v>2083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2240</v>
      </c>
      <c r="X1743" s="57" t="s">
        <v>2240</v>
      </c>
      <c r="Y1743" s="57" t="s">
        <v>2240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 hidden="1">
      <c r="A1744" s="48">
        <f t="shared" si="456"/>
        <v>1744</v>
      </c>
      <c r="B1744" s="47">
        <f t="shared" si="457"/>
        <v>1706</v>
      </c>
      <c r="C1744" s="51" t="s">
        <v>3700</v>
      </c>
      <c r="D1744" s="51" t="s">
        <v>2794</v>
      </c>
      <c r="E1744" s="56" t="s">
        <v>453</v>
      </c>
      <c r="F1744" s="56" t="s">
        <v>453</v>
      </c>
      <c r="G1744" s="158">
        <v>0</v>
      </c>
      <c r="H1744" s="158">
        <v>0</v>
      </c>
      <c r="I1744" s="145" t="s">
        <v>3</v>
      </c>
      <c r="J1744" s="56" t="s">
        <v>1377</v>
      </c>
      <c r="K1744" s="57" t="s">
        <v>3947</v>
      </c>
      <c r="L1744" s="55" t="s">
        <v>4771</v>
      </c>
      <c r="M1744" s="55" t="s">
        <v>4828</v>
      </c>
      <c r="N1744" s="55" t="s">
        <v>2240</v>
      </c>
      <c r="O1744" s="55"/>
      <c r="P1744" s="200" t="s">
        <v>4633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2666</v>
      </c>
      <c r="X1744" s="57" t="s">
        <v>2594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 hidden="1">
      <c r="A1745" s="48">
        <f t="shared" si="456"/>
        <v>1745</v>
      </c>
      <c r="B1745" s="47">
        <f t="shared" si="457"/>
        <v>1707</v>
      </c>
      <c r="C1745" s="51" t="s">
        <v>3588</v>
      </c>
      <c r="D1745" s="59" t="s">
        <v>4420</v>
      </c>
      <c r="E1745" s="56" t="s">
        <v>454</v>
      </c>
      <c r="F1745" s="56" t="s">
        <v>454</v>
      </c>
      <c r="G1745" s="158">
        <v>0</v>
      </c>
      <c r="H1745" s="158">
        <v>0</v>
      </c>
      <c r="I1745" s="145" t="s">
        <v>3</v>
      </c>
      <c r="J1745" s="56" t="s">
        <v>1377</v>
      </c>
      <c r="K1745" s="57" t="s">
        <v>3947</v>
      </c>
      <c r="L1745" s="55" t="s">
        <v>4771</v>
      </c>
      <c r="M1745" s="55" t="s">
        <v>4828</v>
      </c>
      <c r="N1745" s="55" t="s">
        <v>2240</v>
      </c>
      <c r="O1745" s="55"/>
      <c r="P1745" s="54" t="s">
        <v>2084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2662</v>
      </c>
      <c r="X1745" s="57" t="s">
        <v>2240</v>
      </c>
      <c r="Y1745" s="57" t="s">
        <v>2240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 hidden="1">
      <c r="A1746" s="48">
        <f t="shared" si="456"/>
        <v>1746</v>
      </c>
      <c r="B1746" s="47">
        <f t="shared" si="457"/>
        <v>1708</v>
      </c>
      <c r="C1746" s="51" t="s">
        <v>3771</v>
      </c>
      <c r="D1746" s="51" t="s">
        <v>7</v>
      </c>
      <c r="E1746" s="56" t="s">
        <v>1336</v>
      </c>
      <c r="F1746" s="56" t="s">
        <v>1336</v>
      </c>
      <c r="G1746" s="158">
        <v>0</v>
      </c>
      <c r="H1746" s="158">
        <v>0</v>
      </c>
      <c r="I1746" s="145" t="s">
        <v>3</v>
      </c>
      <c r="J1746" s="56" t="s">
        <v>1377</v>
      </c>
      <c r="K1746" s="57" t="s">
        <v>3947</v>
      </c>
      <c r="L1746" s="55" t="s">
        <v>4771</v>
      </c>
      <c r="M1746" s="55" t="s">
        <v>4828</v>
      </c>
      <c r="N1746" s="55" t="s">
        <v>2240</v>
      </c>
      <c r="O1746" s="55"/>
      <c r="P1746" s="54" t="s">
        <v>2086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2240</v>
      </c>
      <c r="X1746" s="57" t="s">
        <v>2240</v>
      </c>
      <c r="Y1746" s="57" t="s">
        <v>2240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 hidden="1">
      <c r="A1747" s="48">
        <f t="shared" si="456"/>
        <v>1747</v>
      </c>
      <c r="B1747" s="47">
        <f t="shared" si="457"/>
        <v>1709</v>
      </c>
      <c r="C1747" s="51" t="s">
        <v>3771</v>
      </c>
      <c r="D1747" s="51" t="s">
        <v>7</v>
      </c>
      <c r="E1747" s="56" t="s">
        <v>457</v>
      </c>
      <c r="F1747" s="56" t="s">
        <v>457</v>
      </c>
      <c r="G1747" s="158">
        <v>0</v>
      </c>
      <c r="H1747" s="158">
        <v>127</v>
      </c>
      <c r="I1747" s="145" t="s">
        <v>3</v>
      </c>
      <c r="J1747" s="56" t="s">
        <v>1377</v>
      </c>
      <c r="K1747" s="57" t="s">
        <v>3947</v>
      </c>
      <c r="L1747" s="55" t="s">
        <v>4771</v>
      </c>
      <c r="M1747" s="55" t="s">
        <v>4829</v>
      </c>
      <c r="N1747" s="55" t="s">
        <v>2240</v>
      </c>
      <c r="O1747" s="55"/>
      <c r="P1747" s="54" t="s">
        <v>2087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2240</v>
      </c>
      <c r="X1747" s="57" t="s">
        <v>2240</v>
      </c>
      <c r="Y1747" s="57" t="s">
        <v>2240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 hidden="1">
      <c r="A1748" s="48">
        <f t="shared" si="456"/>
        <v>1748</v>
      </c>
      <c r="B1748" s="47">
        <f t="shared" si="457"/>
        <v>1710</v>
      </c>
      <c r="C1748" s="51" t="s">
        <v>3771</v>
      </c>
      <c r="D1748" s="51" t="s">
        <v>7</v>
      </c>
      <c r="E1748" s="56" t="s">
        <v>458</v>
      </c>
      <c r="F1748" s="56" t="s">
        <v>458</v>
      </c>
      <c r="G1748" s="158">
        <v>0</v>
      </c>
      <c r="H1748" s="158">
        <v>127</v>
      </c>
      <c r="I1748" s="145" t="s">
        <v>3</v>
      </c>
      <c r="J1748" s="56" t="s">
        <v>1377</v>
      </c>
      <c r="K1748" s="57" t="s">
        <v>3947</v>
      </c>
      <c r="L1748" s="55" t="s">
        <v>4771</v>
      </c>
      <c r="M1748" s="55" t="s">
        <v>4829</v>
      </c>
      <c r="N1748" s="55" t="s">
        <v>2240</v>
      </c>
      <c r="O1748" s="55"/>
      <c r="P1748" s="54" t="s">
        <v>2088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2240</v>
      </c>
      <c r="X1748" s="57" t="s">
        <v>2240</v>
      </c>
      <c r="Y1748" s="57" t="s">
        <v>2240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 hidden="1">
      <c r="A1749" s="48">
        <f t="shared" si="456"/>
        <v>1749</v>
      </c>
      <c r="B1749" s="47">
        <f t="shared" si="457"/>
        <v>1711</v>
      </c>
      <c r="C1749" s="51" t="s">
        <v>3771</v>
      </c>
      <c r="D1749" s="51" t="s">
        <v>7</v>
      </c>
      <c r="E1749" s="56" t="s">
        <v>1337</v>
      </c>
      <c r="F1749" s="56" t="s">
        <v>1337</v>
      </c>
      <c r="G1749" s="158">
        <v>0</v>
      </c>
      <c r="H1749" s="158">
        <v>0</v>
      </c>
      <c r="I1749" s="145" t="s">
        <v>3</v>
      </c>
      <c r="J1749" s="56" t="s">
        <v>1377</v>
      </c>
      <c r="K1749" s="57" t="s">
        <v>3947</v>
      </c>
      <c r="L1749" s="55" t="s">
        <v>4771</v>
      </c>
      <c r="M1749" s="55" t="s">
        <v>4828</v>
      </c>
      <c r="N1749" s="55" t="s">
        <v>2240</v>
      </c>
      <c r="O1749" s="55"/>
      <c r="P1749" s="54" t="s">
        <v>2089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2240</v>
      </c>
      <c r="X1749" s="57" t="s">
        <v>2240</v>
      </c>
      <c r="Y1749" s="57" t="s">
        <v>2240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 hidden="1">
      <c r="A1750" s="48">
        <f t="shared" si="456"/>
        <v>1750</v>
      </c>
      <c r="B1750" s="47">
        <f t="shared" si="457"/>
        <v>1712</v>
      </c>
      <c r="C1750" s="51" t="s">
        <v>3771</v>
      </c>
      <c r="D1750" s="51" t="s">
        <v>7</v>
      </c>
      <c r="E1750" s="56" t="s">
        <v>459</v>
      </c>
      <c r="F1750" s="56" t="s">
        <v>459</v>
      </c>
      <c r="G1750" s="158">
        <v>0</v>
      </c>
      <c r="H1750" s="158">
        <v>3</v>
      </c>
      <c r="I1750" s="145" t="s">
        <v>3</v>
      </c>
      <c r="J1750" s="56" t="s">
        <v>1377</v>
      </c>
      <c r="K1750" s="57" t="s">
        <v>3947</v>
      </c>
      <c r="L1750" s="55" t="s">
        <v>4771</v>
      </c>
      <c r="M1750" s="55" t="s">
        <v>4829</v>
      </c>
      <c r="N1750" s="55" t="s">
        <v>2240</v>
      </c>
      <c r="O1750" s="55"/>
      <c r="P1750" s="54" t="s">
        <v>2090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2240</v>
      </c>
      <c r="X1750" s="57" t="s">
        <v>2240</v>
      </c>
      <c r="Y1750" s="57" t="s">
        <v>2240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 hidden="1">
      <c r="A1751" s="48">
        <f t="shared" si="456"/>
        <v>1751</v>
      </c>
      <c r="B1751" s="47">
        <f t="shared" si="457"/>
        <v>1713</v>
      </c>
      <c r="C1751" s="51" t="s">
        <v>3771</v>
      </c>
      <c r="D1751" s="51" t="s">
        <v>7</v>
      </c>
      <c r="E1751" s="56" t="s">
        <v>460</v>
      </c>
      <c r="F1751" s="56" t="s">
        <v>460</v>
      </c>
      <c r="G1751" s="158">
        <v>0</v>
      </c>
      <c r="H1751" s="158">
        <v>0</v>
      </c>
      <c r="I1751" s="145" t="s">
        <v>3</v>
      </c>
      <c r="J1751" s="56" t="s">
        <v>1377</v>
      </c>
      <c r="K1751" s="57" t="s">
        <v>3947</v>
      </c>
      <c r="L1751" s="55" t="s">
        <v>4771</v>
      </c>
      <c r="M1751" s="55" t="s">
        <v>4828</v>
      </c>
      <c r="N1751" s="55" t="s">
        <v>2240</v>
      </c>
      <c r="O1751" s="55"/>
      <c r="P1751" s="54" t="s">
        <v>2091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2240</v>
      </c>
      <c r="X1751" s="57" t="s">
        <v>2240</v>
      </c>
      <c r="Y1751" s="57" t="s">
        <v>2240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 hidden="1">
      <c r="A1752" s="48">
        <f t="shared" si="456"/>
        <v>1752</v>
      </c>
      <c r="B1752" s="47">
        <f t="shared" si="457"/>
        <v>1714</v>
      </c>
      <c r="C1752" s="51" t="s">
        <v>3771</v>
      </c>
      <c r="D1752" s="51" t="s">
        <v>7</v>
      </c>
      <c r="E1752" s="56" t="s">
        <v>1338</v>
      </c>
      <c r="F1752" s="56" t="s">
        <v>1338</v>
      </c>
      <c r="G1752" s="158">
        <v>0</v>
      </c>
      <c r="H1752" s="158">
        <v>99</v>
      </c>
      <c r="I1752" s="145" t="s">
        <v>3</v>
      </c>
      <c r="J1752" s="56" t="s">
        <v>1377</v>
      </c>
      <c r="K1752" s="57" t="s">
        <v>3947</v>
      </c>
      <c r="L1752" s="55" t="s">
        <v>4771</v>
      </c>
      <c r="M1752" s="55" t="s">
        <v>4833</v>
      </c>
      <c r="N1752" s="55" t="s">
        <v>2240</v>
      </c>
      <c r="O1752" s="55"/>
      <c r="P1752" s="54" t="s">
        <v>2092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2240</v>
      </c>
      <c r="X1752" s="57" t="s">
        <v>2240</v>
      </c>
      <c r="Y1752" s="57" t="s">
        <v>2240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 hidden="1">
      <c r="A1753" s="48">
        <f t="shared" si="456"/>
        <v>1753</v>
      </c>
      <c r="B1753" s="47">
        <f t="shared" si="457"/>
        <v>1715</v>
      </c>
      <c r="C1753" s="51" t="s">
        <v>3771</v>
      </c>
      <c r="D1753" s="51" t="s">
        <v>7</v>
      </c>
      <c r="E1753" s="56" t="s">
        <v>461</v>
      </c>
      <c r="F1753" s="56" t="s">
        <v>461</v>
      </c>
      <c r="G1753" s="158">
        <v>0</v>
      </c>
      <c r="H1753" s="158">
        <v>0</v>
      </c>
      <c r="I1753" s="145" t="s">
        <v>3</v>
      </c>
      <c r="J1753" s="56" t="s">
        <v>1377</v>
      </c>
      <c r="K1753" s="57" t="s">
        <v>3947</v>
      </c>
      <c r="L1753" s="55" t="s">
        <v>4771</v>
      </c>
      <c r="M1753" s="55" t="s">
        <v>4828</v>
      </c>
      <c r="N1753" s="55" t="s">
        <v>2240</v>
      </c>
      <c r="O1753" s="55"/>
      <c r="P1753" s="54" t="s">
        <v>2093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2240</v>
      </c>
      <c r="X1753" s="57" t="s">
        <v>2240</v>
      </c>
      <c r="Y1753" s="57" t="s">
        <v>2240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 hidden="1">
      <c r="A1754" s="48">
        <f t="shared" si="456"/>
        <v>1754</v>
      </c>
      <c r="B1754" s="47">
        <f t="shared" si="457"/>
        <v>1716</v>
      </c>
      <c r="C1754" s="51" t="s">
        <v>3701</v>
      </c>
      <c r="D1754" s="51" t="s">
        <v>4459</v>
      </c>
      <c r="E1754" s="56" t="s">
        <v>1339</v>
      </c>
      <c r="F1754" s="56" t="s">
        <v>1339</v>
      </c>
      <c r="G1754" s="158">
        <v>0</v>
      </c>
      <c r="H1754" s="158">
        <v>0</v>
      </c>
      <c r="I1754" s="145" t="s">
        <v>3</v>
      </c>
      <c r="J1754" s="56" t="s">
        <v>1377</v>
      </c>
      <c r="K1754" s="57" t="s">
        <v>3947</v>
      </c>
      <c r="L1754" s="55" t="s">
        <v>4771</v>
      </c>
      <c r="M1754" s="55" t="s">
        <v>4828</v>
      </c>
      <c r="N1754" s="55" t="s">
        <v>2240</v>
      </c>
      <c r="O1754" s="55"/>
      <c r="P1754" s="54" t="s">
        <v>2094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2240</v>
      </c>
      <c r="X1754" s="57" t="s">
        <v>2240</v>
      </c>
      <c r="Y1754" s="57" t="s">
        <v>2240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 hidden="1">
      <c r="A1755" s="48">
        <f t="shared" si="456"/>
        <v>1755</v>
      </c>
      <c r="B1755" s="47">
        <f t="shared" si="457"/>
        <v>1717</v>
      </c>
      <c r="C1755" s="51" t="s">
        <v>3771</v>
      </c>
      <c r="D1755" s="59" t="s">
        <v>7</v>
      </c>
      <c r="E1755" s="56" t="s">
        <v>1340</v>
      </c>
      <c r="F1755" s="56" t="s">
        <v>1340</v>
      </c>
      <c r="G1755" s="158">
        <v>0</v>
      </c>
      <c r="H1755" s="158">
        <v>127</v>
      </c>
      <c r="I1755" s="145" t="s">
        <v>3</v>
      </c>
      <c r="J1755" s="56" t="s">
        <v>1377</v>
      </c>
      <c r="K1755" s="57" t="s">
        <v>3947</v>
      </c>
      <c r="L1755" s="55" t="s">
        <v>4771</v>
      </c>
      <c r="M1755" s="55" t="s">
        <v>4829</v>
      </c>
      <c r="N1755" s="55" t="s">
        <v>2240</v>
      </c>
      <c r="O1755" s="55"/>
      <c r="P1755" s="54" t="s">
        <v>2095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2240</v>
      </c>
      <c r="X1755" s="57" t="s">
        <v>2240</v>
      </c>
      <c r="Y1755" s="57" t="s">
        <v>2240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 hidden="1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3771</v>
      </c>
      <c r="D1756" s="51" t="s">
        <v>7</v>
      </c>
      <c r="E1756" s="56" t="s">
        <v>462</v>
      </c>
      <c r="F1756" s="56" t="s">
        <v>462</v>
      </c>
      <c r="G1756" s="158">
        <v>0</v>
      </c>
      <c r="H1756" s="158">
        <v>0</v>
      </c>
      <c r="I1756" s="145" t="s">
        <v>3</v>
      </c>
      <c r="J1756" s="56" t="s">
        <v>1377</v>
      </c>
      <c r="K1756" s="57" t="s">
        <v>3947</v>
      </c>
      <c r="L1756" s="55" t="s">
        <v>4771</v>
      </c>
      <c r="M1756" s="55" t="s">
        <v>4828</v>
      </c>
      <c r="N1756" s="55" t="s">
        <v>2240</v>
      </c>
      <c r="O1756" s="55"/>
      <c r="P1756" s="54" t="s">
        <v>2096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2240</v>
      </c>
      <c r="X1756" s="57" t="s">
        <v>2240</v>
      </c>
      <c r="Y1756" s="57" t="s">
        <v>2240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 hidden="1">
      <c r="A1757" s="48">
        <f t="shared" si="472"/>
        <v>1757</v>
      </c>
      <c r="B1757" s="47">
        <f t="shared" si="473"/>
        <v>1719</v>
      </c>
      <c r="C1757" s="51" t="s">
        <v>3771</v>
      </c>
      <c r="D1757" s="51" t="s">
        <v>7</v>
      </c>
      <c r="E1757" s="56" t="s">
        <v>1341</v>
      </c>
      <c r="F1757" s="56" t="s">
        <v>1341</v>
      </c>
      <c r="G1757" s="158">
        <v>0</v>
      </c>
      <c r="H1757" s="158">
        <v>0</v>
      </c>
      <c r="I1757" s="145" t="s">
        <v>3</v>
      </c>
      <c r="J1757" s="56" t="s">
        <v>1377</v>
      </c>
      <c r="K1757" s="57" t="s">
        <v>3947</v>
      </c>
      <c r="L1757" s="55" t="s">
        <v>4771</v>
      </c>
      <c r="M1757" s="55" t="s">
        <v>4828</v>
      </c>
      <c r="N1757" s="55" t="s">
        <v>2240</v>
      </c>
      <c r="O1757" s="55"/>
      <c r="P1757" s="54" t="s">
        <v>2097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2240</v>
      </c>
      <c r="X1757" s="57" t="s">
        <v>2240</v>
      </c>
      <c r="Y1757" s="57" t="s">
        <v>2240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 hidden="1">
      <c r="A1758" s="48">
        <f t="shared" si="472"/>
        <v>1758</v>
      </c>
      <c r="B1758" s="47">
        <f t="shared" si="473"/>
        <v>1720</v>
      </c>
      <c r="C1758" s="51" t="s">
        <v>3771</v>
      </c>
      <c r="D1758" s="51" t="s">
        <v>7</v>
      </c>
      <c r="E1758" s="56" t="s">
        <v>1342</v>
      </c>
      <c r="F1758" s="56" t="s">
        <v>1342</v>
      </c>
      <c r="G1758" s="158">
        <v>0</v>
      </c>
      <c r="H1758" s="158">
        <v>0</v>
      </c>
      <c r="I1758" s="145" t="s">
        <v>3</v>
      </c>
      <c r="J1758" s="56" t="s">
        <v>1377</v>
      </c>
      <c r="K1758" s="57" t="s">
        <v>3947</v>
      </c>
      <c r="L1758" s="55" t="s">
        <v>4771</v>
      </c>
      <c r="M1758" s="55" t="s">
        <v>4828</v>
      </c>
      <c r="N1758" s="55" t="s">
        <v>2240</v>
      </c>
      <c r="O1758" s="55"/>
      <c r="P1758" s="54" t="s">
        <v>2098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2240</v>
      </c>
      <c r="X1758" s="57" t="s">
        <v>2240</v>
      </c>
      <c r="Y1758" s="57" t="s">
        <v>2240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 hidden="1">
      <c r="A1759" s="48">
        <f t="shared" si="472"/>
        <v>1759</v>
      </c>
      <c r="B1759" s="47">
        <f t="shared" si="473"/>
        <v>1721</v>
      </c>
      <c r="C1759" s="51" t="s">
        <v>3771</v>
      </c>
      <c r="D1759" s="51" t="s">
        <v>7</v>
      </c>
      <c r="E1759" s="56" t="s">
        <v>1343</v>
      </c>
      <c r="F1759" s="56" t="s">
        <v>1343</v>
      </c>
      <c r="G1759" s="158">
        <v>0</v>
      </c>
      <c r="H1759" s="158">
        <v>0</v>
      </c>
      <c r="I1759" s="145" t="s">
        <v>3</v>
      </c>
      <c r="J1759" s="56" t="s">
        <v>1377</v>
      </c>
      <c r="K1759" s="57" t="s">
        <v>3947</v>
      </c>
      <c r="L1759" s="55" t="s">
        <v>4771</v>
      </c>
      <c r="M1759" s="55" t="s">
        <v>4828</v>
      </c>
      <c r="N1759" s="55" t="s">
        <v>2240</v>
      </c>
      <c r="O1759" s="55"/>
      <c r="P1759" s="54" t="s">
        <v>2099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 hidden="1">
      <c r="A1760" s="48" t="str">
        <f t="shared" si="472"/>
        <v/>
      </c>
      <c r="B1760" s="47">
        <f t="shared" si="473"/>
        <v>1721.01</v>
      </c>
      <c r="C1760" s="51" t="s">
        <v>2240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 t="s">
        <v>2240</v>
      </c>
      <c r="O1760" s="55"/>
      <c r="P1760" s="54" t="s">
        <v>2240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 hidden="1">
      <c r="A1761" s="48">
        <f t="shared" si="472"/>
        <v>1761</v>
      </c>
      <c r="B1761" s="47">
        <f t="shared" si="473"/>
        <v>1722</v>
      </c>
      <c r="C1761" s="51" t="s">
        <v>3775</v>
      </c>
      <c r="D1761" s="51" t="s">
        <v>7</v>
      </c>
      <c r="E1761" s="56" t="s">
        <v>1346</v>
      </c>
      <c r="F1761" s="56" t="s">
        <v>1346</v>
      </c>
      <c r="G1761" s="158">
        <v>0</v>
      </c>
      <c r="H1761" s="158">
        <v>0</v>
      </c>
      <c r="I1761" s="145" t="s">
        <v>3</v>
      </c>
      <c r="J1761" s="56" t="s">
        <v>1377</v>
      </c>
      <c r="K1761" s="57" t="s">
        <v>3785</v>
      </c>
      <c r="L1761" s="55" t="s">
        <v>4771</v>
      </c>
      <c r="M1761" s="55" t="s">
        <v>4830</v>
      </c>
      <c r="N1761" s="55" t="s">
        <v>2240</v>
      </c>
      <c r="O1761" s="55" t="s">
        <v>3188</v>
      </c>
      <c r="P1761" s="54" t="s">
        <v>2122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 hidden="1">
      <c r="A1762" s="48" t="str">
        <f t="shared" si="472"/>
        <v/>
      </c>
      <c r="B1762" s="47">
        <f t="shared" si="473"/>
        <v>1722.01</v>
      </c>
      <c r="C1762" s="51" t="s">
        <v>2240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2240</v>
      </c>
      <c r="O1762" s="51"/>
      <c r="P1762" s="54" t="s">
        <v>2240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 hidden="1">
      <c r="A1763" s="48">
        <f t="shared" si="472"/>
        <v>1763</v>
      </c>
      <c r="B1763" s="47">
        <f t="shared" si="473"/>
        <v>1723</v>
      </c>
      <c r="C1763" s="164" t="s">
        <v>3702</v>
      </c>
      <c r="D1763" s="164" t="s">
        <v>7</v>
      </c>
      <c r="E1763" s="166" t="s">
        <v>2352</v>
      </c>
      <c r="F1763" s="166" t="s">
        <v>805</v>
      </c>
      <c r="G1763" s="174">
        <v>0</v>
      </c>
      <c r="H1763" s="174">
        <v>0</v>
      </c>
      <c r="I1763" s="166" t="s">
        <v>3</v>
      </c>
      <c r="J1763" s="175" t="s">
        <v>1378</v>
      </c>
      <c r="K1763" s="167" t="s">
        <v>3785</v>
      </c>
      <c r="L1763" s="168" t="s">
        <v>4771</v>
      </c>
      <c r="M1763" s="55" t="s">
        <v>4830</v>
      </c>
      <c r="N1763" s="55" t="s">
        <v>2240</v>
      </c>
      <c r="O1763" s="164"/>
      <c r="P1763" s="169" t="s">
        <v>3400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 hidden="1">
      <c r="A1764" s="48">
        <f t="shared" si="472"/>
        <v>1764</v>
      </c>
      <c r="B1764" s="47">
        <f t="shared" si="473"/>
        <v>1724</v>
      </c>
      <c r="C1764" s="53" t="s">
        <v>3703</v>
      </c>
      <c r="D1764" s="51" t="s">
        <v>2794</v>
      </c>
      <c r="E1764" s="56" t="s">
        <v>883</v>
      </c>
      <c r="F1764" s="56" t="s">
        <v>883</v>
      </c>
      <c r="G1764" s="61">
        <v>0</v>
      </c>
      <c r="H1764" s="61">
        <v>0</v>
      </c>
      <c r="I1764" s="56" t="s">
        <v>1</v>
      </c>
      <c r="J1764" s="56" t="s">
        <v>1377</v>
      </c>
      <c r="K1764" s="57" t="s">
        <v>3948</v>
      </c>
      <c r="L1764" s="55" t="s">
        <v>4771</v>
      </c>
      <c r="M1764" s="55" t="s">
        <v>4830</v>
      </c>
      <c r="N1764" s="55" t="s">
        <v>2240</v>
      </c>
      <c r="O1764" s="55" t="s">
        <v>884</v>
      </c>
      <c r="P1764" s="54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 hidden="1">
      <c r="A1765" s="48">
        <f t="shared" si="472"/>
        <v>1765</v>
      </c>
      <c r="B1765" s="47">
        <f t="shared" si="473"/>
        <v>1725</v>
      </c>
      <c r="C1765" s="51" t="s">
        <v>4820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1377</v>
      </c>
      <c r="K1765" s="57" t="s">
        <v>3785</v>
      </c>
      <c r="L1765" s="55" t="s">
        <v>4771</v>
      </c>
      <c r="M1765" s="55" t="s">
        <v>4830</v>
      </c>
      <c r="N1765" s="55" t="s">
        <v>2240</v>
      </c>
      <c r="O1765" s="51"/>
      <c r="P1765" s="54" t="s">
        <v>2139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 hidden="1">
      <c r="A1766" s="48">
        <f t="shared" si="472"/>
        <v>1766</v>
      </c>
      <c r="B1766" s="47">
        <f t="shared" si="473"/>
        <v>1726</v>
      </c>
      <c r="C1766" s="93" t="s">
        <v>4616</v>
      </c>
      <c r="D1766" s="93" t="s">
        <v>7</v>
      </c>
      <c r="E1766" s="113" t="s">
        <v>4619</v>
      </c>
      <c r="F1766" s="113" t="s">
        <v>4619</v>
      </c>
      <c r="G1766" s="159">
        <v>0</v>
      </c>
      <c r="H1766" s="159">
        <v>0</v>
      </c>
      <c r="I1766" s="145" t="s">
        <v>3</v>
      </c>
      <c r="J1766" s="56" t="s">
        <v>1377</v>
      </c>
      <c r="K1766" s="57" t="s">
        <v>3947</v>
      </c>
      <c r="L1766" s="55" t="s">
        <v>4771</v>
      </c>
      <c r="M1766" s="55" t="s">
        <v>4828</v>
      </c>
      <c r="N1766" s="55" t="s">
        <v>2240</v>
      </c>
      <c r="P1766" s="114" t="s">
        <v>4550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2240</v>
      </c>
      <c r="X1766" s="96" t="s">
        <v>2240</v>
      </c>
      <c r="Y1766" s="96" t="s">
        <v>2240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 hidden="1">
      <c r="A1767" s="48">
        <f t="shared" si="472"/>
        <v>1767</v>
      </c>
      <c r="B1767" s="47">
        <f t="shared" si="473"/>
        <v>1727</v>
      </c>
      <c r="C1767" s="93" t="s">
        <v>4617</v>
      </c>
      <c r="D1767" s="93" t="s">
        <v>7</v>
      </c>
      <c r="E1767" s="113" t="s">
        <v>4620</v>
      </c>
      <c r="F1767" s="113" t="s">
        <v>4620</v>
      </c>
      <c r="G1767" s="159">
        <v>0</v>
      </c>
      <c r="H1767" s="159">
        <v>0</v>
      </c>
      <c r="I1767" s="145" t="s">
        <v>3</v>
      </c>
      <c r="J1767" s="56" t="s">
        <v>1377</v>
      </c>
      <c r="K1767" s="57" t="s">
        <v>3947</v>
      </c>
      <c r="L1767" s="55" t="s">
        <v>4771</v>
      </c>
      <c r="M1767" s="55" t="s">
        <v>4828</v>
      </c>
      <c r="N1767" s="55" t="s">
        <v>2240</v>
      </c>
      <c r="P1767" s="114" t="s">
        <v>4551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2240</v>
      </c>
      <c r="X1767" s="96" t="s">
        <v>2240</v>
      </c>
      <c r="Y1767" s="96" t="s">
        <v>2240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 hidden="1">
      <c r="A1768" s="48">
        <f t="shared" si="472"/>
        <v>1768</v>
      </c>
      <c r="B1768" s="47">
        <f t="shared" si="473"/>
        <v>1728</v>
      </c>
      <c r="C1768" s="93" t="s">
        <v>4618</v>
      </c>
      <c r="D1768" s="93" t="s">
        <v>7</v>
      </c>
      <c r="E1768" s="113" t="s">
        <v>4621</v>
      </c>
      <c r="F1768" s="113" t="s">
        <v>4621</v>
      </c>
      <c r="G1768" s="159">
        <v>0</v>
      </c>
      <c r="H1768" s="159">
        <v>0</v>
      </c>
      <c r="I1768" s="145" t="s">
        <v>3</v>
      </c>
      <c r="J1768" s="56" t="s">
        <v>1377</v>
      </c>
      <c r="K1768" s="57" t="s">
        <v>3947</v>
      </c>
      <c r="L1768" s="55" t="s">
        <v>4771</v>
      </c>
      <c r="M1768" s="55" t="s">
        <v>4828</v>
      </c>
      <c r="N1768" s="55" t="s">
        <v>2240</v>
      </c>
      <c r="P1768" s="114" t="s">
        <v>4552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2240</v>
      </c>
      <c r="X1768" s="96" t="s">
        <v>2240</v>
      </c>
      <c r="Y1768" s="96" t="s">
        <v>2240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 hidden="1">
      <c r="A1769" s="48">
        <f t="shared" si="472"/>
        <v>1769</v>
      </c>
      <c r="B1769" s="47">
        <f t="shared" si="473"/>
        <v>1729</v>
      </c>
      <c r="C1769" s="51" t="s">
        <v>3494</v>
      </c>
      <c r="D1769" s="51" t="s">
        <v>2363</v>
      </c>
      <c r="E1769" s="56" t="s">
        <v>888</v>
      </c>
      <c r="F1769" s="56" t="s">
        <v>888</v>
      </c>
      <c r="G1769" s="61">
        <v>0</v>
      </c>
      <c r="H1769" s="61">
        <v>0</v>
      </c>
      <c r="I1769" s="56" t="s">
        <v>1</v>
      </c>
      <c r="J1769" s="56" t="s">
        <v>1377</v>
      </c>
      <c r="K1769" s="57" t="s">
        <v>3785</v>
      </c>
      <c r="L1769" s="55" t="s">
        <v>4771</v>
      </c>
      <c r="M1769" s="55" t="s">
        <v>4830</v>
      </c>
      <c r="N1769" s="55" t="s">
        <v>2240</v>
      </c>
      <c r="O1769" s="55"/>
      <c r="P1769" s="54" t="s">
        <v>3196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3704</v>
      </c>
      <c r="D1770" s="51" t="s">
        <v>7</v>
      </c>
      <c r="E1770" s="56" t="s">
        <v>889</v>
      </c>
      <c r="F1770" s="56" t="s">
        <v>889</v>
      </c>
      <c r="G1770" s="61">
        <v>0</v>
      </c>
      <c r="H1770" s="61">
        <v>0</v>
      </c>
      <c r="I1770" s="56" t="s">
        <v>1</v>
      </c>
      <c r="J1770" s="56" t="s">
        <v>1377</v>
      </c>
      <c r="K1770" s="57" t="s">
        <v>3785</v>
      </c>
      <c r="L1770" s="55" t="s">
        <v>4771</v>
      </c>
      <c r="M1770" s="55" t="s">
        <v>4830</v>
      </c>
      <c r="N1770" s="55" t="s">
        <v>5442</v>
      </c>
      <c r="O1770" s="55"/>
      <c r="P1770" s="54" t="s">
        <v>3197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 hidden="1">
      <c r="A1771" s="48">
        <f t="shared" si="472"/>
        <v>1771</v>
      </c>
      <c r="B1771" s="47">
        <f t="shared" si="473"/>
        <v>1731</v>
      </c>
      <c r="C1771" s="53" t="s">
        <v>4898</v>
      </c>
      <c r="D1771" s="51" t="s">
        <v>7</v>
      </c>
      <c r="E1771" s="56" t="s">
        <v>519</v>
      </c>
      <c r="F1771" s="56" t="s">
        <v>499</v>
      </c>
      <c r="G1771" s="61">
        <v>0</v>
      </c>
      <c r="H1771" s="61">
        <v>0</v>
      </c>
      <c r="I1771" s="56" t="s">
        <v>1</v>
      </c>
      <c r="J1771" s="56" t="s">
        <v>1377</v>
      </c>
      <c r="K1771" s="57" t="s">
        <v>3785</v>
      </c>
      <c r="L1771" s="55" t="s">
        <v>4771</v>
      </c>
      <c r="M1771" s="55" t="s">
        <v>4830</v>
      </c>
      <c r="N1771" s="55" t="s">
        <v>2240</v>
      </c>
      <c r="O1771" s="51"/>
      <c r="P1771" s="54" t="s">
        <v>3401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 hidden="1">
      <c r="A1772" s="48">
        <f t="shared" si="472"/>
        <v>1772</v>
      </c>
      <c r="B1772" s="47">
        <f t="shared" si="473"/>
        <v>1732</v>
      </c>
      <c r="C1772" s="51" t="s">
        <v>4897</v>
      </c>
      <c r="D1772" s="51" t="s">
        <v>7</v>
      </c>
      <c r="E1772" s="56" t="s">
        <v>519</v>
      </c>
      <c r="F1772" s="56" t="s">
        <v>500</v>
      </c>
      <c r="G1772" s="61">
        <v>0</v>
      </c>
      <c r="H1772" s="61">
        <v>0</v>
      </c>
      <c r="I1772" s="56" t="s">
        <v>1</v>
      </c>
      <c r="J1772" s="56" t="s">
        <v>1377</v>
      </c>
      <c r="K1772" s="57" t="s">
        <v>3785</v>
      </c>
      <c r="L1772" s="55" t="s">
        <v>4771</v>
      </c>
      <c r="M1772" s="55" t="s">
        <v>4830</v>
      </c>
      <c r="N1772" s="55" t="s">
        <v>2240</v>
      </c>
      <c r="O1772" s="55"/>
      <c r="P1772" s="54" t="s">
        <v>3402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 hidden="1">
      <c r="A1773" s="48">
        <f t="shared" si="472"/>
        <v>1773</v>
      </c>
      <c r="B1773" s="47">
        <f t="shared" si="473"/>
        <v>1733</v>
      </c>
      <c r="C1773" s="51" t="s">
        <v>3705</v>
      </c>
      <c r="D1773" s="51" t="s">
        <v>7</v>
      </c>
      <c r="E1773" s="56" t="s">
        <v>2347</v>
      </c>
      <c r="F1773" s="56" t="s">
        <v>796</v>
      </c>
      <c r="G1773" s="61">
        <v>0</v>
      </c>
      <c r="H1773" s="61">
        <v>0</v>
      </c>
      <c r="I1773" s="56" t="s">
        <v>1</v>
      </c>
      <c r="J1773" s="56" t="s">
        <v>1377</v>
      </c>
      <c r="K1773" s="57" t="s">
        <v>3785</v>
      </c>
      <c r="L1773" s="55" t="s">
        <v>4771</v>
      </c>
      <c r="M1773" s="55" t="s">
        <v>4830</v>
      </c>
      <c r="N1773" s="55" t="s">
        <v>2240</v>
      </c>
      <c r="O1773" s="55"/>
      <c r="P1773" s="54" t="s">
        <v>3403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4821</v>
      </c>
      <c r="D1774" s="51" t="s">
        <v>7</v>
      </c>
      <c r="E1774" s="56" t="s">
        <v>2354</v>
      </c>
      <c r="F1774" s="56" t="s">
        <v>891</v>
      </c>
      <c r="G1774" s="61">
        <v>0</v>
      </c>
      <c r="H1774" s="61">
        <v>0</v>
      </c>
      <c r="I1774" s="56" t="s">
        <v>1</v>
      </c>
      <c r="J1774" s="56" t="s">
        <v>1377</v>
      </c>
      <c r="K1774" s="57" t="s">
        <v>3785</v>
      </c>
      <c r="L1774" s="55" t="s">
        <v>4771</v>
      </c>
      <c r="M1774" s="55" t="s">
        <v>4830</v>
      </c>
      <c r="N1774" s="55" t="s">
        <v>5442</v>
      </c>
      <c r="O1774" s="55"/>
      <c r="P1774" s="54" t="s">
        <v>3404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 hidden="1">
      <c r="A1775" s="48">
        <f t="shared" si="472"/>
        <v>1775</v>
      </c>
      <c r="B1775" s="47">
        <f t="shared" si="473"/>
        <v>1735</v>
      </c>
      <c r="C1775" s="51" t="s">
        <v>3706</v>
      </c>
      <c r="D1775" s="51" t="s">
        <v>7</v>
      </c>
      <c r="E1775" s="56" t="s">
        <v>2348</v>
      </c>
      <c r="F1775" s="56" t="s">
        <v>798</v>
      </c>
      <c r="G1775" s="61">
        <v>0</v>
      </c>
      <c r="H1775" s="61">
        <v>0</v>
      </c>
      <c r="I1775" s="56" t="s">
        <v>1</v>
      </c>
      <c r="J1775" s="56" t="s">
        <v>1377</v>
      </c>
      <c r="K1775" s="57" t="s">
        <v>3785</v>
      </c>
      <c r="L1775" s="55" t="s">
        <v>4771</v>
      </c>
      <c r="M1775" s="55" t="s">
        <v>4830</v>
      </c>
      <c r="N1775" s="55" t="s">
        <v>2240</v>
      </c>
      <c r="O1775" s="55"/>
      <c r="P1775" s="54" t="s">
        <v>3405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4822</v>
      </c>
      <c r="D1776" s="51" t="s">
        <v>7</v>
      </c>
      <c r="E1776" s="56" t="s">
        <v>2355</v>
      </c>
      <c r="F1776" s="56" t="s">
        <v>892</v>
      </c>
      <c r="G1776" s="61">
        <v>0</v>
      </c>
      <c r="H1776" s="61">
        <v>0</v>
      </c>
      <c r="I1776" s="56" t="s">
        <v>1</v>
      </c>
      <c r="J1776" s="56" t="s">
        <v>1377</v>
      </c>
      <c r="K1776" s="57" t="s">
        <v>3785</v>
      </c>
      <c r="L1776" s="55" t="s">
        <v>4771</v>
      </c>
      <c r="M1776" s="281" t="s">
        <v>4830</v>
      </c>
      <c r="N1776" s="55" t="s">
        <v>5442</v>
      </c>
      <c r="O1776" s="55"/>
      <c r="P1776" s="54" t="s">
        <v>3406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 hidden="1">
      <c r="A1777" s="48">
        <f t="shared" si="472"/>
        <v>1777</v>
      </c>
      <c r="B1777" s="47">
        <f t="shared" si="473"/>
        <v>1737</v>
      </c>
      <c r="C1777" s="51" t="s">
        <v>3707</v>
      </c>
      <c r="D1777" s="51" t="s">
        <v>7</v>
      </c>
      <c r="E1777" s="56" t="s">
        <v>893</v>
      </c>
      <c r="F1777" s="56" t="s">
        <v>893</v>
      </c>
      <c r="G1777" s="61">
        <v>0</v>
      </c>
      <c r="H1777" s="61">
        <v>0</v>
      </c>
      <c r="I1777" s="56" t="s">
        <v>1</v>
      </c>
      <c r="J1777" s="56" t="s">
        <v>1377</v>
      </c>
      <c r="K1777" s="57" t="s">
        <v>3785</v>
      </c>
      <c r="L1777" s="55" t="s">
        <v>4771</v>
      </c>
      <c r="M1777" s="55" t="s">
        <v>4830</v>
      </c>
      <c r="N1777" s="55" t="s">
        <v>2240</v>
      </c>
      <c r="O1777" s="55"/>
      <c r="P1777" s="54" t="s">
        <v>3407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2600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3708</v>
      </c>
      <c r="D1778" s="59" t="s">
        <v>2794</v>
      </c>
      <c r="E1778" s="56" t="s">
        <v>2349</v>
      </c>
      <c r="F1778" s="56" t="s">
        <v>795</v>
      </c>
      <c r="G1778" s="61">
        <v>0</v>
      </c>
      <c r="H1778" s="61">
        <v>0</v>
      </c>
      <c r="I1778" s="56" t="s">
        <v>1</v>
      </c>
      <c r="J1778" s="56" t="s">
        <v>1378</v>
      </c>
      <c r="K1778" s="57" t="s">
        <v>3785</v>
      </c>
      <c r="L1778" s="55" t="s">
        <v>4771</v>
      </c>
      <c r="M1778" s="55" t="s">
        <v>4830</v>
      </c>
      <c r="N1778" s="55" t="s">
        <v>5442</v>
      </c>
      <c r="O1778" s="55"/>
      <c r="P1778" s="54" t="s">
        <v>3408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 hidden="1">
      <c r="A1779" s="48">
        <f t="shared" si="472"/>
        <v>1779</v>
      </c>
      <c r="B1779" s="47">
        <f t="shared" si="473"/>
        <v>1739</v>
      </c>
      <c r="C1779" s="93" t="s">
        <v>3771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1377</v>
      </c>
      <c r="K1779" s="57" t="s">
        <v>3947</v>
      </c>
      <c r="L1779" s="17" t="s">
        <v>4771</v>
      </c>
      <c r="M1779" s="17" t="s">
        <v>4830</v>
      </c>
      <c r="N1779" s="55" t="s">
        <v>2240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2240</v>
      </c>
      <c r="X1779" s="96" t="s">
        <v>2240</v>
      </c>
      <c r="Y1779" s="96" t="s">
        <v>2240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3709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1377</v>
      </c>
      <c r="K1780" s="57" t="s">
        <v>3947</v>
      </c>
      <c r="L1780" s="55" t="s">
        <v>4771</v>
      </c>
      <c r="M1780" s="281" t="s">
        <v>4828</v>
      </c>
      <c r="N1780" s="55" t="s">
        <v>5442</v>
      </c>
      <c r="O1780" s="55"/>
      <c r="P1780" s="54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2240</v>
      </c>
      <c r="X1780" s="57" t="s">
        <v>2240</v>
      </c>
      <c r="Y1780" s="57" t="s">
        <v>2701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 hidden="1">
      <c r="A1781" s="48">
        <f t="shared" si="472"/>
        <v>1781</v>
      </c>
      <c r="B1781" s="47">
        <f t="shared" si="473"/>
        <v>1741</v>
      </c>
      <c r="C1781" s="51" t="s">
        <v>3710</v>
      </c>
      <c r="D1781" s="71" t="s">
        <v>7</v>
      </c>
      <c r="E1781" s="56" t="s">
        <v>437</v>
      </c>
      <c r="F1781" s="56" t="s">
        <v>437</v>
      </c>
      <c r="G1781" s="61">
        <v>0</v>
      </c>
      <c r="H1781" s="61">
        <v>0</v>
      </c>
      <c r="I1781" s="57" t="s">
        <v>1</v>
      </c>
      <c r="J1781" s="56" t="s">
        <v>1377</v>
      </c>
      <c r="K1781" s="57" t="s">
        <v>3785</v>
      </c>
      <c r="L1781" s="55" t="s">
        <v>4771</v>
      </c>
      <c r="M1781" s="55" t="s">
        <v>4828</v>
      </c>
      <c r="N1781" s="55" t="s">
        <v>2240</v>
      </c>
      <c r="O1781" s="55"/>
      <c r="P1781" s="54" t="s">
        <v>3409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2600</v>
      </c>
      <c r="Y1781" s="57" t="s">
        <v>3945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 hidden="1">
      <c r="A1782" s="48">
        <f t="shared" si="472"/>
        <v>1782</v>
      </c>
      <c r="B1782" s="47">
        <f t="shared" si="473"/>
        <v>1742</v>
      </c>
      <c r="C1782" s="51" t="s">
        <v>3711</v>
      </c>
      <c r="D1782" s="51" t="s">
        <v>2794</v>
      </c>
      <c r="E1782" s="56" t="s">
        <v>897</v>
      </c>
      <c r="F1782" s="56" t="s">
        <v>897</v>
      </c>
      <c r="G1782" s="61">
        <v>0</v>
      </c>
      <c r="H1782" s="61">
        <v>0</v>
      </c>
      <c r="I1782" s="145" t="s">
        <v>3</v>
      </c>
      <c r="J1782" s="56" t="s">
        <v>1377</v>
      </c>
      <c r="K1782" s="57" t="s">
        <v>3947</v>
      </c>
      <c r="L1782" s="55" t="s">
        <v>4771</v>
      </c>
      <c r="M1782" s="55" t="s">
        <v>4828</v>
      </c>
      <c r="N1782" s="55" t="s">
        <v>2240</v>
      </c>
      <c r="O1782" s="51"/>
      <c r="P1782" s="54" t="s">
        <v>2143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2240</v>
      </c>
      <c r="X1782" s="57" t="s">
        <v>2240</v>
      </c>
      <c r="Y1782" s="57" t="s">
        <v>2240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 hidden="1">
      <c r="A1783" s="48">
        <f t="shared" si="472"/>
        <v>1783</v>
      </c>
      <c r="B1783" s="47">
        <f t="shared" si="473"/>
        <v>1743</v>
      </c>
      <c r="C1783" s="51" t="s">
        <v>3776</v>
      </c>
      <c r="D1783" s="135" t="s">
        <v>4622</v>
      </c>
      <c r="E1783" s="56" t="s">
        <v>898</v>
      </c>
      <c r="F1783" s="56" t="s">
        <v>898</v>
      </c>
      <c r="G1783" s="61">
        <v>0</v>
      </c>
      <c r="H1783" s="61">
        <v>0</v>
      </c>
      <c r="I1783" s="145" t="s">
        <v>3</v>
      </c>
      <c r="J1783" s="56" t="s">
        <v>1377</v>
      </c>
      <c r="K1783" s="57" t="s">
        <v>3785</v>
      </c>
      <c r="L1783" s="55" t="s">
        <v>4771</v>
      </c>
      <c r="M1783" s="55" t="s">
        <v>4830</v>
      </c>
      <c r="N1783" s="55" t="s">
        <v>2240</v>
      </c>
      <c r="O1783" s="55"/>
      <c r="P1783" s="54" t="s">
        <v>2144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2240</v>
      </c>
      <c r="X1783" s="57" t="s">
        <v>2240</v>
      </c>
      <c r="Y1783" s="57" t="s">
        <v>2240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 hidden="1">
      <c r="A1784" s="48">
        <f t="shared" si="472"/>
        <v>1784</v>
      </c>
      <c r="B1784" s="47">
        <f t="shared" si="473"/>
        <v>1744</v>
      </c>
      <c r="C1784" s="51" t="s">
        <v>3712</v>
      </c>
      <c r="D1784" s="51" t="s">
        <v>7</v>
      </c>
      <c r="E1784" s="56" t="s">
        <v>899</v>
      </c>
      <c r="F1784" s="56" t="s">
        <v>899</v>
      </c>
      <c r="G1784" s="61">
        <v>0</v>
      </c>
      <c r="H1784" s="61">
        <v>0</v>
      </c>
      <c r="I1784" s="145" t="s">
        <v>3</v>
      </c>
      <c r="J1784" s="56" t="s">
        <v>1377</v>
      </c>
      <c r="K1784" s="57" t="s">
        <v>3947</v>
      </c>
      <c r="L1784" s="55" t="s">
        <v>4771</v>
      </c>
      <c r="M1784" s="55" t="s">
        <v>4828</v>
      </c>
      <c r="N1784" s="55" t="s">
        <v>2240</v>
      </c>
      <c r="O1784" s="55"/>
      <c r="P1784" s="54" t="s">
        <v>2145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2661</v>
      </c>
      <c r="X1784" s="57" t="s">
        <v>2240</v>
      </c>
      <c r="Y1784" s="57" t="s">
        <v>2240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 hidden="1">
      <c r="A1785" s="48">
        <f t="shared" si="472"/>
        <v>1785</v>
      </c>
      <c r="B1785" s="47">
        <f t="shared" si="473"/>
        <v>1745</v>
      </c>
      <c r="C1785" s="51" t="s">
        <v>4623</v>
      </c>
      <c r="D1785" s="51" t="s">
        <v>7</v>
      </c>
      <c r="E1785" s="56" t="s">
        <v>1348</v>
      </c>
      <c r="F1785" s="56" t="s">
        <v>1348</v>
      </c>
      <c r="G1785" s="61">
        <v>0</v>
      </c>
      <c r="H1785" s="61">
        <v>0</v>
      </c>
      <c r="I1785" s="145" t="s">
        <v>3</v>
      </c>
      <c r="J1785" s="56" t="s">
        <v>1377</v>
      </c>
      <c r="K1785" s="57" t="s">
        <v>3947</v>
      </c>
      <c r="L1785" s="55" t="s">
        <v>4771</v>
      </c>
      <c r="M1785" s="55" t="s">
        <v>4828</v>
      </c>
      <c r="N1785" s="55" t="s">
        <v>2240</v>
      </c>
      <c r="O1785" s="55"/>
      <c r="P1785" s="54" t="s">
        <v>2146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2240</v>
      </c>
      <c r="X1785" s="57" t="s">
        <v>2594</v>
      </c>
      <c r="Y1785" s="57" t="s">
        <v>2240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 hidden="1">
      <c r="A1786" s="48">
        <f t="shared" si="472"/>
        <v>1786</v>
      </c>
      <c r="B1786" s="47">
        <f t="shared" si="473"/>
        <v>1746</v>
      </c>
      <c r="C1786" s="51" t="s">
        <v>3713</v>
      </c>
      <c r="D1786" s="51" t="s">
        <v>7</v>
      </c>
      <c r="E1786" s="56" t="s">
        <v>1351</v>
      </c>
      <c r="F1786" s="56" t="s">
        <v>1351</v>
      </c>
      <c r="G1786" s="61">
        <v>0</v>
      </c>
      <c r="H1786" s="61">
        <v>0</v>
      </c>
      <c r="I1786" s="145" t="s">
        <v>3</v>
      </c>
      <c r="J1786" s="56" t="s">
        <v>1377</v>
      </c>
      <c r="K1786" s="57" t="s">
        <v>3947</v>
      </c>
      <c r="L1786" s="55" t="s">
        <v>4771</v>
      </c>
      <c r="M1786" s="55" t="s">
        <v>4828</v>
      </c>
      <c r="N1786" s="55" t="s">
        <v>2240</v>
      </c>
      <c r="O1786" s="55"/>
      <c r="P1786" s="54" t="s">
        <v>2159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2667</v>
      </c>
      <c r="X1786" s="57" t="s">
        <v>2240</v>
      </c>
      <c r="Y1786" s="57" t="s">
        <v>2604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 hidden="1">
      <c r="A1787" s="48">
        <f t="shared" si="472"/>
        <v>1787</v>
      </c>
      <c r="B1787" s="47">
        <f t="shared" si="473"/>
        <v>1747</v>
      </c>
      <c r="C1787" s="51" t="s">
        <v>3714</v>
      </c>
      <c r="D1787" s="51" t="s">
        <v>7</v>
      </c>
      <c r="E1787" s="56" t="s">
        <v>1352</v>
      </c>
      <c r="F1787" s="56" t="s">
        <v>1352</v>
      </c>
      <c r="G1787" s="61">
        <v>0</v>
      </c>
      <c r="H1787" s="61">
        <v>0</v>
      </c>
      <c r="I1787" s="145" t="s">
        <v>3</v>
      </c>
      <c r="J1787" s="56" t="s">
        <v>1377</v>
      </c>
      <c r="K1787" s="57" t="s">
        <v>3947</v>
      </c>
      <c r="L1787" s="55" t="s">
        <v>4771</v>
      </c>
      <c r="M1787" s="55" t="s">
        <v>4828</v>
      </c>
      <c r="N1787" s="55" t="s">
        <v>2240</v>
      </c>
      <c r="O1787" s="55"/>
      <c r="P1787" s="54" t="s">
        <v>2160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2667</v>
      </c>
      <c r="X1787" s="57" t="s">
        <v>2240</v>
      </c>
      <c r="Y1787" s="57" t="s">
        <v>2605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 hidden="1">
      <c r="A1788" s="48">
        <f t="shared" si="472"/>
        <v>1788</v>
      </c>
      <c r="B1788" s="47">
        <f t="shared" si="473"/>
        <v>1748</v>
      </c>
      <c r="C1788" s="51" t="s">
        <v>3463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1377</v>
      </c>
      <c r="K1788" s="57" t="s">
        <v>3947</v>
      </c>
      <c r="L1788" s="55" t="s">
        <v>4772</v>
      </c>
      <c r="M1788" s="55" t="s">
        <v>4828</v>
      </c>
      <c r="N1788" s="55" t="s">
        <v>2240</v>
      </c>
      <c r="O1788" s="55"/>
      <c r="P1788" s="54" t="s">
        <v>2178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2240</v>
      </c>
      <c r="X1788" s="57" t="s">
        <v>2594</v>
      </c>
      <c r="Y1788" s="57" t="s">
        <v>2240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 hidden="1">
      <c r="A1789" s="48">
        <f t="shared" si="472"/>
        <v>1789</v>
      </c>
      <c r="B1789" s="47">
        <f t="shared" si="473"/>
        <v>1749</v>
      </c>
      <c r="C1789" s="51" t="s">
        <v>3465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1377</v>
      </c>
      <c r="K1789" s="57" t="s">
        <v>3947</v>
      </c>
      <c r="L1789" s="55" t="s">
        <v>4772</v>
      </c>
      <c r="M1789" s="55" t="s">
        <v>4828</v>
      </c>
      <c r="N1789" s="55" t="s">
        <v>2240</v>
      </c>
      <c r="O1789" s="55"/>
      <c r="P1789" s="54" t="s">
        <v>2179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2240</v>
      </c>
      <c r="X1789" s="57" t="s">
        <v>2594</v>
      </c>
      <c r="Y1789" s="57" t="s">
        <v>2240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 hidden="1">
      <c r="A1790" s="48">
        <f t="shared" si="472"/>
        <v>1790</v>
      </c>
      <c r="B1790" s="47">
        <f t="shared" si="473"/>
        <v>1750</v>
      </c>
      <c r="C1790" s="51" t="s">
        <v>3467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1377</v>
      </c>
      <c r="K1790" s="57" t="s">
        <v>3947</v>
      </c>
      <c r="L1790" s="55" t="s">
        <v>4772</v>
      </c>
      <c r="M1790" s="55" t="s">
        <v>4828</v>
      </c>
      <c r="N1790" s="55" t="s">
        <v>2240</v>
      </c>
      <c r="O1790" s="55"/>
      <c r="P1790" s="54" t="s">
        <v>2180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2240</v>
      </c>
      <c r="X1790" s="57" t="s">
        <v>2594</v>
      </c>
      <c r="Y1790" s="57" t="s">
        <v>2240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 hidden="1">
      <c r="A1791" s="48">
        <f t="shared" si="472"/>
        <v>1791</v>
      </c>
      <c r="B1791" s="47">
        <f t="shared" si="473"/>
        <v>1751</v>
      </c>
      <c r="C1791" s="53" t="s">
        <v>4539</v>
      </c>
      <c r="D1791" s="51" t="s">
        <v>7</v>
      </c>
      <c r="E1791" s="56" t="s">
        <v>1356</v>
      </c>
      <c r="F1791" s="56" t="s">
        <v>1356</v>
      </c>
      <c r="G1791" s="61">
        <v>0</v>
      </c>
      <c r="H1791" s="61">
        <v>0</v>
      </c>
      <c r="I1791" s="145" t="s">
        <v>3</v>
      </c>
      <c r="J1791" s="56" t="s">
        <v>1377</v>
      </c>
      <c r="K1791" s="57" t="s">
        <v>3947</v>
      </c>
      <c r="L1791" s="55" t="s">
        <v>4771</v>
      </c>
      <c r="M1791" s="55" t="s">
        <v>4828</v>
      </c>
      <c r="N1791" s="55" t="s">
        <v>2240</v>
      </c>
      <c r="O1791" s="55"/>
      <c r="P1791" s="54" t="s">
        <v>2181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2662</v>
      </c>
      <c r="X1791" s="57" t="s">
        <v>2240</v>
      </c>
      <c r="Y1791" s="57" t="s">
        <v>2240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 hidden="1">
      <c r="A1792" s="48">
        <f t="shared" si="472"/>
        <v>1792</v>
      </c>
      <c r="B1792" s="47">
        <f t="shared" si="473"/>
        <v>1752</v>
      </c>
      <c r="C1792" s="53" t="s">
        <v>4541</v>
      </c>
      <c r="D1792" s="51" t="s">
        <v>7</v>
      </c>
      <c r="E1792" s="56" t="s">
        <v>1357</v>
      </c>
      <c r="F1792" s="56" t="s">
        <v>1357</v>
      </c>
      <c r="G1792" s="61">
        <v>0</v>
      </c>
      <c r="H1792" s="61">
        <v>0</v>
      </c>
      <c r="I1792" s="145" t="s">
        <v>3</v>
      </c>
      <c r="J1792" s="56" t="s">
        <v>1377</v>
      </c>
      <c r="K1792" s="57" t="s">
        <v>3947</v>
      </c>
      <c r="L1792" s="55" t="s">
        <v>4771</v>
      </c>
      <c r="M1792" s="55" t="s">
        <v>4828</v>
      </c>
      <c r="N1792" s="55" t="s">
        <v>2240</v>
      </c>
      <c r="O1792" s="55"/>
      <c r="P1792" s="54" t="s">
        <v>2182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2662</v>
      </c>
      <c r="X1792" s="57" t="s">
        <v>2240</v>
      </c>
      <c r="Y1792" s="57" t="s">
        <v>2240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 hidden="1">
      <c r="A1793" s="48">
        <f t="shared" si="472"/>
        <v>1793</v>
      </c>
      <c r="B1793" s="47">
        <f t="shared" si="473"/>
        <v>1753</v>
      </c>
      <c r="C1793" s="53" t="s">
        <v>4540</v>
      </c>
      <c r="D1793" s="51" t="s">
        <v>7</v>
      </c>
      <c r="E1793" s="56" t="s">
        <v>1358</v>
      </c>
      <c r="F1793" s="56" t="s">
        <v>1358</v>
      </c>
      <c r="G1793" s="61">
        <v>0</v>
      </c>
      <c r="H1793" s="61">
        <v>0</v>
      </c>
      <c r="I1793" s="145" t="s">
        <v>3</v>
      </c>
      <c r="J1793" s="56" t="s">
        <v>1377</v>
      </c>
      <c r="K1793" s="57" t="s">
        <v>3947</v>
      </c>
      <c r="L1793" s="55" t="s">
        <v>4771</v>
      </c>
      <c r="M1793" s="55" t="s">
        <v>4828</v>
      </c>
      <c r="N1793" s="55" t="s">
        <v>2240</v>
      </c>
      <c r="O1793" s="55"/>
      <c r="P1793" s="54" t="s">
        <v>2183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2662</v>
      </c>
      <c r="X1793" s="57" t="s">
        <v>2240</v>
      </c>
      <c r="Y1793" s="57" t="s">
        <v>2240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 hidden="1">
      <c r="A1794" s="48">
        <f t="shared" si="472"/>
        <v>1794</v>
      </c>
      <c r="B1794" s="47">
        <f t="shared" si="473"/>
        <v>1754</v>
      </c>
      <c r="C1794" s="93" t="s">
        <v>5372</v>
      </c>
      <c r="D1794" s="93" t="s">
        <v>2793</v>
      </c>
      <c r="E1794" s="113" t="s">
        <v>5374</v>
      </c>
      <c r="F1794" s="113" t="s">
        <v>5374</v>
      </c>
      <c r="G1794" s="159">
        <v>0</v>
      </c>
      <c r="H1794" s="159">
        <v>99</v>
      </c>
      <c r="I1794" s="145" t="s">
        <v>3</v>
      </c>
      <c r="J1794" s="56" t="s">
        <v>1377</v>
      </c>
      <c r="K1794" s="57" t="s">
        <v>3947</v>
      </c>
      <c r="L1794" s="17" t="s">
        <v>4771</v>
      </c>
      <c r="M1794" s="17" t="s">
        <v>4832</v>
      </c>
      <c r="N1794" s="55" t="s">
        <v>2240</v>
      </c>
      <c r="P1794" s="114" t="s">
        <v>5377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2240</v>
      </c>
      <c r="X1794" s="96" t="s">
        <v>2240</v>
      </c>
      <c r="Y1794" s="96" t="s">
        <v>2240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 hidden="1">
      <c r="A1795" s="48">
        <f t="shared" si="472"/>
        <v>1795</v>
      </c>
      <c r="B1795" s="47">
        <f t="shared" si="473"/>
        <v>1755</v>
      </c>
      <c r="C1795" s="93" t="s">
        <v>5373</v>
      </c>
      <c r="D1795" s="93" t="s">
        <v>2793</v>
      </c>
      <c r="E1795" s="113" t="s">
        <v>5375</v>
      </c>
      <c r="F1795" s="113" t="s">
        <v>5375</v>
      </c>
      <c r="G1795" s="159">
        <v>0</v>
      </c>
      <c r="H1795" s="159">
        <v>99</v>
      </c>
      <c r="I1795" s="145" t="s">
        <v>3</v>
      </c>
      <c r="J1795" s="56" t="s">
        <v>1377</v>
      </c>
      <c r="K1795" s="57" t="s">
        <v>3947</v>
      </c>
      <c r="L1795" s="17" t="s">
        <v>4771</v>
      </c>
      <c r="M1795" s="17" t="s">
        <v>4832</v>
      </c>
      <c r="N1795" s="55" t="s">
        <v>2240</v>
      </c>
      <c r="P1795" s="114" t="s">
        <v>5378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2240</v>
      </c>
      <c r="X1795" s="96" t="s">
        <v>2240</v>
      </c>
      <c r="Y1795" s="96" t="s">
        <v>2240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 hidden="1">
      <c r="A1796" s="48">
        <f t="shared" si="472"/>
        <v>1796</v>
      </c>
      <c r="B1796" s="47">
        <f t="shared" si="473"/>
        <v>1756</v>
      </c>
      <c r="C1796" s="173" t="s">
        <v>4416</v>
      </c>
      <c r="D1796" s="141" t="s">
        <v>4456</v>
      </c>
      <c r="E1796" s="185" t="s">
        <v>519</v>
      </c>
      <c r="F1796" s="142" t="s">
        <v>5010</v>
      </c>
      <c r="G1796" s="159">
        <v>0</v>
      </c>
      <c r="H1796" s="159">
        <v>0</v>
      </c>
      <c r="I1796" s="152" t="s">
        <v>1</v>
      </c>
      <c r="J1796" s="56" t="s">
        <v>1377</v>
      </c>
      <c r="K1796" s="57" t="s">
        <v>3947</v>
      </c>
      <c r="L1796" s="55" t="s">
        <v>4771</v>
      </c>
      <c r="M1796" s="55" t="s">
        <v>4828</v>
      </c>
      <c r="N1796" s="55" t="s">
        <v>2240</v>
      </c>
      <c r="P1796" s="142" t="s">
        <v>4490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2240</v>
      </c>
      <c r="X1796" s="96" t="s">
        <v>2240</v>
      </c>
      <c r="Y1796" s="96" t="s">
        <v>2240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 hidden="1">
      <c r="A1797" s="48">
        <f t="shared" si="472"/>
        <v>1797</v>
      </c>
      <c r="B1797" s="47">
        <f t="shared" si="473"/>
        <v>1757</v>
      </c>
      <c r="C1797" s="84" t="s">
        <v>4653</v>
      </c>
      <c r="D1797" s="84" t="s">
        <v>7</v>
      </c>
      <c r="E1797" s="87" t="s">
        <v>4654</v>
      </c>
      <c r="F1797" s="87" t="s">
        <v>4654</v>
      </c>
      <c r="G1797" s="90">
        <v>0</v>
      </c>
      <c r="H1797" s="90">
        <v>0</v>
      </c>
      <c r="I1797" s="145" t="s">
        <v>3</v>
      </c>
      <c r="J1797" s="85" t="s">
        <v>1377</v>
      </c>
      <c r="K1797" s="87" t="s">
        <v>3947</v>
      </c>
      <c r="L1797" s="88" t="s">
        <v>4771</v>
      </c>
      <c r="M1797" s="55" t="s">
        <v>4828</v>
      </c>
      <c r="N1797" s="55" t="s">
        <v>2240</v>
      </c>
      <c r="O1797" s="84"/>
      <c r="P1797" s="87" t="s">
        <v>4655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2706</v>
      </c>
      <c r="X1797" s="57" t="s">
        <v>2240</v>
      </c>
      <c r="Y1797" s="57" t="s">
        <v>2240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 hidden="1">
      <c r="A1798" s="48">
        <f t="shared" si="472"/>
        <v>1798</v>
      </c>
      <c r="B1798" s="47">
        <f t="shared" si="473"/>
        <v>1758</v>
      </c>
      <c r="C1798" s="141" t="s">
        <v>4425</v>
      </c>
      <c r="D1798" s="141" t="s">
        <v>7</v>
      </c>
      <c r="E1798" s="142" t="s">
        <v>4426</v>
      </c>
      <c r="F1798" s="142" t="s">
        <v>4426</v>
      </c>
      <c r="G1798" s="159">
        <v>0</v>
      </c>
      <c r="H1798" s="159">
        <v>0</v>
      </c>
      <c r="I1798" s="147" t="s">
        <v>3</v>
      </c>
      <c r="J1798" s="166" t="s">
        <v>1378</v>
      </c>
      <c r="K1798" s="57" t="s">
        <v>3947</v>
      </c>
      <c r="L1798" s="55" t="s">
        <v>4771</v>
      </c>
      <c r="M1798" s="55" t="s">
        <v>4828</v>
      </c>
      <c r="N1798" s="55" t="s">
        <v>2240</v>
      </c>
      <c r="P1798" s="142" t="s">
        <v>4427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2240</v>
      </c>
      <c r="X1798" s="96" t="s">
        <v>2240</v>
      </c>
      <c r="Y1798" s="96" t="s">
        <v>2240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 hidden="1">
      <c r="A1799" s="48">
        <f t="shared" si="472"/>
        <v>1799</v>
      </c>
      <c r="B1799" s="47">
        <f t="shared" si="473"/>
        <v>1759</v>
      </c>
      <c r="C1799" s="164" t="s">
        <v>4416</v>
      </c>
      <c r="D1799" s="164" t="s">
        <v>4438</v>
      </c>
      <c r="E1799" s="185" t="s">
        <v>4487</v>
      </c>
      <c r="F1799" s="170" t="s">
        <v>4487</v>
      </c>
      <c r="G1799" s="165">
        <v>0</v>
      </c>
      <c r="H1799" s="165">
        <v>0</v>
      </c>
      <c r="I1799" s="166" t="s">
        <v>1</v>
      </c>
      <c r="J1799" s="56" t="s">
        <v>1377</v>
      </c>
      <c r="K1799" s="57" t="s">
        <v>3947</v>
      </c>
      <c r="L1799" s="55" t="s">
        <v>4771</v>
      </c>
      <c r="M1799" s="55" t="s">
        <v>4828</v>
      </c>
      <c r="N1799" s="55" t="s">
        <v>2240</v>
      </c>
      <c r="P1799" s="169" t="s">
        <v>4433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2240</v>
      </c>
      <c r="X1799" s="167" t="s">
        <v>2240</v>
      </c>
      <c r="Y1799" s="167" t="s">
        <v>2240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51" t="s">
        <v>4416</v>
      </c>
      <c r="D1800" s="51" t="s">
        <v>4485</v>
      </c>
      <c r="E1800" s="279" t="s">
        <v>4439</v>
      </c>
      <c r="F1800" s="185" t="s">
        <v>4439</v>
      </c>
      <c r="G1800" s="165">
        <v>0</v>
      </c>
      <c r="H1800" s="165">
        <v>0</v>
      </c>
      <c r="I1800" s="166" t="s">
        <v>1</v>
      </c>
      <c r="J1800" s="56" t="s">
        <v>1377</v>
      </c>
      <c r="K1800" s="57" t="s">
        <v>3947</v>
      </c>
      <c r="L1800" s="55" t="s">
        <v>4771</v>
      </c>
      <c r="M1800" s="281" t="s">
        <v>4830</v>
      </c>
      <c r="N1800" s="55" t="s">
        <v>5442</v>
      </c>
      <c r="P1800" s="169" t="s">
        <v>4489</v>
      </c>
      <c r="Q1800" s="169"/>
      <c r="R1800"/>
      <c r="S1800" t="str">
        <f t="shared" si="478"/>
        <v/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2240</v>
      </c>
      <c r="X1800" s="167" t="s">
        <v>2240</v>
      </c>
      <c r="Y1800" s="167" t="s">
        <v>2240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 hidden="1">
      <c r="A1801" s="48">
        <f t="shared" si="472"/>
        <v>1801</v>
      </c>
      <c r="B1801" s="47">
        <f t="shared" si="473"/>
        <v>1761</v>
      </c>
      <c r="C1801" s="164" t="s">
        <v>4416</v>
      </c>
      <c r="D1801" s="171" t="s">
        <v>4486</v>
      </c>
      <c r="E1801" s="185" t="s">
        <v>519</v>
      </c>
      <c r="F1801" s="185" t="s">
        <v>519</v>
      </c>
      <c r="G1801" s="165">
        <v>0</v>
      </c>
      <c r="H1801" s="165">
        <v>0</v>
      </c>
      <c r="I1801" s="166" t="s">
        <v>1</v>
      </c>
      <c r="J1801" s="56" t="s">
        <v>1377</v>
      </c>
      <c r="K1801" s="57" t="s">
        <v>3947</v>
      </c>
      <c r="L1801" s="55" t="s">
        <v>4771</v>
      </c>
      <c r="M1801" s="55" t="s">
        <v>4828</v>
      </c>
      <c r="N1801" s="55" t="s">
        <v>2240</v>
      </c>
      <c r="P1801" s="169" t="s">
        <v>4488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2240</v>
      </c>
      <c r="X1801" s="167" t="s">
        <v>2240</v>
      </c>
      <c r="Y1801" s="167" t="s">
        <v>2240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4440</v>
      </c>
      <c r="D1802" s="93" t="s">
        <v>7</v>
      </c>
      <c r="E1802" s="280" t="s">
        <v>4441</v>
      </c>
      <c r="F1802" s="169" t="s">
        <v>4441</v>
      </c>
      <c r="G1802" s="165">
        <v>0</v>
      </c>
      <c r="H1802" s="165">
        <v>0</v>
      </c>
      <c r="I1802" s="166" t="s">
        <v>1</v>
      </c>
      <c r="J1802" s="56" t="s">
        <v>1377</v>
      </c>
      <c r="K1802" s="57" t="s">
        <v>3947</v>
      </c>
      <c r="L1802" s="55" t="s">
        <v>4771</v>
      </c>
      <c r="M1802" s="55" t="s">
        <v>4828</v>
      </c>
      <c r="N1802" s="55" t="s">
        <v>5450</v>
      </c>
      <c r="P1802" s="169" t="s">
        <v>4442</v>
      </c>
      <c r="Q1802" s="169"/>
      <c r="R1802"/>
      <c r="S1802" t="str">
        <f t="shared" si="478"/>
        <v/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2240</v>
      </c>
      <c r="X1802" s="167" t="s">
        <v>2240</v>
      </c>
      <c r="Y1802" s="167" t="s">
        <v>2240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 hidden="1">
      <c r="A1803" s="48">
        <f t="shared" si="472"/>
        <v>1803</v>
      </c>
      <c r="B1803" s="47">
        <f t="shared" si="473"/>
        <v>1763</v>
      </c>
      <c r="C1803" s="51" t="s">
        <v>4624</v>
      </c>
      <c r="D1803" s="51" t="s">
        <v>7</v>
      </c>
      <c r="E1803" s="56" t="s">
        <v>4627</v>
      </c>
      <c r="F1803" s="56" t="s">
        <v>4627</v>
      </c>
      <c r="G1803" s="61">
        <v>0</v>
      </c>
      <c r="H1803" s="61">
        <v>0</v>
      </c>
      <c r="I1803" s="145" t="s">
        <v>3</v>
      </c>
      <c r="J1803" s="56" t="s">
        <v>1377</v>
      </c>
      <c r="K1803" s="57" t="s">
        <v>3947</v>
      </c>
      <c r="L1803" s="55" t="s">
        <v>4771</v>
      </c>
      <c r="M1803" s="55" t="s">
        <v>4828</v>
      </c>
      <c r="N1803" s="55" t="s">
        <v>2240</v>
      </c>
      <c r="O1803" s="55"/>
      <c r="P1803" s="54" t="s">
        <v>4634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2240</v>
      </c>
      <c r="X1803" s="57" t="s">
        <v>2240</v>
      </c>
      <c r="Y1803" s="57" t="s">
        <v>2240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 hidden="1">
      <c r="A1804" s="48">
        <f t="shared" si="472"/>
        <v>1804</v>
      </c>
      <c r="B1804" s="47">
        <f t="shared" si="473"/>
        <v>1764</v>
      </c>
      <c r="C1804" s="51" t="s">
        <v>4625</v>
      </c>
      <c r="D1804" s="51" t="s">
        <v>7</v>
      </c>
      <c r="E1804" s="56" t="s">
        <v>4628</v>
      </c>
      <c r="F1804" s="56" t="s">
        <v>4628</v>
      </c>
      <c r="G1804" s="61">
        <v>0</v>
      </c>
      <c r="H1804" s="61">
        <v>0</v>
      </c>
      <c r="I1804" s="145" t="s">
        <v>3</v>
      </c>
      <c r="J1804" s="56" t="s">
        <v>1377</v>
      </c>
      <c r="K1804" s="57" t="s">
        <v>3947</v>
      </c>
      <c r="L1804" s="55" t="s">
        <v>4771</v>
      </c>
      <c r="M1804" s="55" t="s">
        <v>4828</v>
      </c>
      <c r="N1804" s="55" t="s">
        <v>2240</v>
      </c>
      <c r="O1804" s="55"/>
      <c r="P1804" s="54" t="s">
        <v>4635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2240</v>
      </c>
      <c r="X1804" s="57" t="s">
        <v>2240</v>
      </c>
      <c r="Y1804" s="57" t="s">
        <v>2240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 hidden="1">
      <c r="A1805" s="48">
        <f t="shared" si="472"/>
        <v>1805</v>
      </c>
      <c r="B1805" s="47">
        <f t="shared" si="473"/>
        <v>1765</v>
      </c>
      <c r="C1805" s="51" t="s">
        <v>4626</v>
      </c>
      <c r="D1805" s="51" t="s">
        <v>7</v>
      </c>
      <c r="E1805" s="56" t="s">
        <v>4629</v>
      </c>
      <c r="F1805" s="56" t="s">
        <v>4629</v>
      </c>
      <c r="G1805" s="61">
        <v>0</v>
      </c>
      <c r="H1805" s="61">
        <v>0</v>
      </c>
      <c r="I1805" s="145" t="s">
        <v>3</v>
      </c>
      <c r="J1805" s="56" t="s">
        <v>1377</v>
      </c>
      <c r="K1805" s="57" t="s">
        <v>3947</v>
      </c>
      <c r="L1805" s="55" t="s">
        <v>4771</v>
      </c>
      <c r="M1805" s="55" t="s">
        <v>4828</v>
      </c>
      <c r="N1805" s="55" t="s">
        <v>2240</v>
      </c>
      <c r="O1805" s="55"/>
      <c r="P1805" s="54" t="s">
        <v>4636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2240</v>
      </c>
      <c r="X1805" s="57" t="s">
        <v>2240</v>
      </c>
      <c r="Y1805" s="57" t="s">
        <v>2240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 hidden="1">
      <c r="A1806" s="48">
        <f t="shared" si="472"/>
        <v>1806</v>
      </c>
      <c r="B1806" s="47">
        <f t="shared" si="473"/>
        <v>1766</v>
      </c>
      <c r="C1806" s="51" t="s">
        <v>4656</v>
      </c>
      <c r="D1806" s="51" t="s">
        <v>7</v>
      </c>
      <c r="E1806" s="56" t="s">
        <v>4657</v>
      </c>
      <c r="F1806" s="56" t="s">
        <v>4657</v>
      </c>
      <c r="G1806" s="158">
        <v>0</v>
      </c>
      <c r="H1806" s="158">
        <v>0</v>
      </c>
      <c r="I1806" s="145" t="s">
        <v>3</v>
      </c>
      <c r="J1806" s="56" t="s">
        <v>1377</v>
      </c>
      <c r="K1806" s="57" t="s">
        <v>3947</v>
      </c>
      <c r="L1806" s="55" t="s">
        <v>4771</v>
      </c>
      <c r="M1806" s="55" t="s">
        <v>4828</v>
      </c>
      <c r="N1806" s="55" t="s">
        <v>2240</v>
      </c>
      <c r="O1806" s="55"/>
      <c r="P1806" s="54" t="s">
        <v>4658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2676</v>
      </c>
      <c r="X1806" s="57" t="s">
        <v>2240</v>
      </c>
      <c r="Y1806" s="57" t="s">
        <v>2240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 hidden="1">
      <c r="A1807" s="48">
        <f t="shared" si="472"/>
        <v>1807</v>
      </c>
      <c r="B1807" s="47">
        <f t="shared" si="473"/>
        <v>1767</v>
      </c>
      <c r="C1807" s="51" t="s">
        <v>4734</v>
      </c>
      <c r="D1807" s="51" t="s">
        <v>7</v>
      </c>
      <c r="E1807" s="56" t="s">
        <v>4735</v>
      </c>
      <c r="F1807" s="56" t="s">
        <v>4735</v>
      </c>
      <c r="G1807" s="158">
        <v>0</v>
      </c>
      <c r="H1807" s="158">
        <v>0</v>
      </c>
      <c r="I1807" s="166" t="s">
        <v>1</v>
      </c>
      <c r="J1807" s="56" t="s">
        <v>1377</v>
      </c>
      <c r="K1807" s="57" t="s">
        <v>3947</v>
      </c>
      <c r="L1807" s="55" t="s">
        <v>4771</v>
      </c>
      <c r="M1807" s="55" t="s">
        <v>4830</v>
      </c>
      <c r="N1807" s="55" t="s">
        <v>2240</v>
      </c>
      <c r="O1807" s="55"/>
      <c r="P1807" s="54" t="s">
        <v>4740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2676</v>
      </c>
      <c r="X1807" s="57" t="s">
        <v>2240</v>
      </c>
      <c r="Y1807" s="57" t="s">
        <v>2240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 hidden="1">
      <c r="A1808" s="48">
        <f t="shared" si="472"/>
        <v>1808</v>
      </c>
      <c r="B1808" s="47">
        <f t="shared" si="473"/>
        <v>1768</v>
      </c>
      <c r="C1808" s="51" t="s">
        <v>3443</v>
      </c>
      <c r="D1808" s="51" t="s">
        <v>7</v>
      </c>
      <c r="E1808" s="56" t="s">
        <v>4736</v>
      </c>
      <c r="F1808" s="56" t="s">
        <v>4736</v>
      </c>
      <c r="G1808" s="158">
        <v>0</v>
      </c>
      <c r="H1808" s="158">
        <v>0</v>
      </c>
      <c r="I1808" s="145" t="s">
        <v>3</v>
      </c>
      <c r="J1808" s="56" t="s">
        <v>1377</v>
      </c>
      <c r="K1808" s="57" t="s">
        <v>3947</v>
      </c>
      <c r="L1808" s="55" t="s">
        <v>4772</v>
      </c>
      <c r="M1808" s="55" t="s">
        <v>4828</v>
      </c>
      <c r="N1808" s="55" t="s">
        <v>2240</v>
      </c>
      <c r="O1808" s="55"/>
      <c r="P1808" s="54" t="s">
        <v>4741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2676</v>
      </c>
      <c r="X1808" s="57" t="s">
        <v>2240</v>
      </c>
      <c r="Y1808" s="57" t="s">
        <v>2240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3434</v>
      </c>
      <c r="D1809" s="51" t="s">
        <v>4751</v>
      </c>
      <c r="E1809" s="278" t="s">
        <v>5444</v>
      </c>
      <c r="F1809" s="278" t="s">
        <v>5444</v>
      </c>
      <c r="G1809" s="158">
        <v>0</v>
      </c>
      <c r="H1809" s="158">
        <v>0</v>
      </c>
      <c r="I1809" s="166" t="s">
        <v>1</v>
      </c>
      <c r="J1809" s="56" t="s">
        <v>1377</v>
      </c>
      <c r="K1809" s="57" t="s">
        <v>3947</v>
      </c>
      <c r="L1809" s="55" t="s">
        <v>4771</v>
      </c>
      <c r="M1809" s="55" t="s">
        <v>4830</v>
      </c>
      <c r="N1809" s="55" t="s">
        <v>5442</v>
      </c>
      <c r="O1809" s="55"/>
      <c r="P1809" s="54" t="s">
        <v>4761</v>
      </c>
      <c r="Q1809" s="18"/>
      <c r="R1809"/>
      <c r="S1809" t="str">
        <f t="shared" si="478"/>
        <v/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2676</v>
      </c>
      <c r="X1809" s="57" t="s">
        <v>2240</v>
      </c>
      <c r="Y1809" s="57" t="s">
        <v>2240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3434</v>
      </c>
      <c r="D1810" s="51" t="s">
        <v>4752</v>
      </c>
      <c r="E1810" s="278" t="s">
        <v>5445</v>
      </c>
      <c r="F1810" s="278" t="s">
        <v>5445</v>
      </c>
      <c r="G1810" s="158">
        <v>0</v>
      </c>
      <c r="H1810" s="158">
        <v>0</v>
      </c>
      <c r="I1810" s="166" t="s">
        <v>1</v>
      </c>
      <c r="J1810" s="56" t="s">
        <v>1377</v>
      </c>
      <c r="K1810" s="57" t="s">
        <v>3947</v>
      </c>
      <c r="L1810" s="55" t="s">
        <v>4771</v>
      </c>
      <c r="M1810" s="55" t="s">
        <v>4830</v>
      </c>
      <c r="N1810" s="55" t="s">
        <v>5442</v>
      </c>
      <c r="O1810" s="55"/>
      <c r="P1810" s="54" t="s">
        <v>4762</v>
      </c>
      <c r="Q1810" s="18"/>
      <c r="R1810"/>
      <c r="S1810" t="str">
        <f t="shared" si="478"/>
        <v/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2676</v>
      </c>
      <c r="X1810" s="57" t="s">
        <v>2240</v>
      </c>
      <c r="Y1810" s="57" t="s">
        <v>2240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3434</v>
      </c>
      <c r="D1811" s="51" t="s">
        <v>4753</v>
      </c>
      <c r="E1811" s="278" t="s">
        <v>5449</v>
      </c>
      <c r="F1811" s="278" t="s">
        <v>5449</v>
      </c>
      <c r="G1811" s="158">
        <v>0</v>
      </c>
      <c r="H1811" s="158">
        <v>0</v>
      </c>
      <c r="I1811" s="166" t="s">
        <v>1</v>
      </c>
      <c r="J1811" s="56" t="s">
        <v>1377</v>
      </c>
      <c r="K1811" s="57" t="s">
        <v>3947</v>
      </c>
      <c r="L1811" s="55" t="s">
        <v>4771</v>
      </c>
      <c r="M1811" s="55" t="s">
        <v>4830</v>
      </c>
      <c r="N1811" s="55" t="s">
        <v>5442</v>
      </c>
      <c r="O1811" s="55"/>
      <c r="P1811" s="54" t="s">
        <v>4763</v>
      </c>
      <c r="Q1811" s="18"/>
      <c r="R1811"/>
      <c r="S1811" t="str">
        <f t="shared" si="478"/>
        <v/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2676</v>
      </c>
      <c r="X1811" s="57" t="s">
        <v>2240</v>
      </c>
      <c r="Y1811" s="57" t="s">
        <v>2240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3434</v>
      </c>
      <c r="D1812" s="51" t="s">
        <v>4754</v>
      </c>
      <c r="E1812" s="278" t="s">
        <v>5446</v>
      </c>
      <c r="F1812" s="278" t="s">
        <v>5446</v>
      </c>
      <c r="G1812" s="158">
        <v>0</v>
      </c>
      <c r="H1812" s="158">
        <v>0</v>
      </c>
      <c r="I1812" s="166" t="s">
        <v>1</v>
      </c>
      <c r="J1812" s="56" t="s">
        <v>1377</v>
      </c>
      <c r="K1812" s="57" t="s">
        <v>3947</v>
      </c>
      <c r="L1812" s="55" t="s">
        <v>4771</v>
      </c>
      <c r="M1812" s="55" t="s">
        <v>4830</v>
      </c>
      <c r="N1812" s="55" t="s">
        <v>5442</v>
      </c>
      <c r="O1812" s="55"/>
      <c r="P1812" s="54" t="s">
        <v>4764</v>
      </c>
      <c r="Q1812" s="18"/>
      <c r="R1812"/>
      <c r="S1812" t="str">
        <f t="shared" si="478"/>
        <v/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2676</v>
      </c>
      <c r="X1812" s="57" t="s">
        <v>2240</v>
      </c>
      <c r="Y1812" s="57" t="s">
        <v>2240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3434</v>
      </c>
      <c r="D1813" s="51" t="s">
        <v>4755</v>
      </c>
      <c r="E1813" s="278" t="s">
        <v>5447</v>
      </c>
      <c r="F1813" s="278" t="s">
        <v>5447</v>
      </c>
      <c r="G1813" s="158">
        <v>0</v>
      </c>
      <c r="H1813" s="158">
        <v>0</v>
      </c>
      <c r="I1813" s="166" t="s">
        <v>1</v>
      </c>
      <c r="J1813" s="56" t="s">
        <v>1377</v>
      </c>
      <c r="K1813" s="57" t="s">
        <v>3947</v>
      </c>
      <c r="L1813" s="55" t="s">
        <v>4771</v>
      </c>
      <c r="M1813" s="55" t="s">
        <v>4830</v>
      </c>
      <c r="N1813" s="55" t="s">
        <v>5442</v>
      </c>
      <c r="O1813" s="55"/>
      <c r="P1813" s="54" t="s">
        <v>4765</v>
      </c>
      <c r="Q1813" s="18"/>
      <c r="R1813"/>
      <c r="S1813" t="str">
        <f t="shared" si="478"/>
        <v/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2676</v>
      </c>
      <c r="X1813" s="57" t="s">
        <v>2240</v>
      </c>
      <c r="Y1813" s="57" t="s">
        <v>2240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3434</v>
      </c>
      <c r="D1814" s="51" t="s">
        <v>4756</v>
      </c>
      <c r="E1814" s="278" t="s">
        <v>5448</v>
      </c>
      <c r="F1814" s="278" t="s">
        <v>5448</v>
      </c>
      <c r="G1814" s="158">
        <v>0</v>
      </c>
      <c r="H1814" s="158">
        <v>0</v>
      </c>
      <c r="I1814" s="166" t="s">
        <v>1</v>
      </c>
      <c r="J1814" s="56" t="s">
        <v>1377</v>
      </c>
      <c r="K1814" s="57" t="s">
        <v>3947</v>
      </c>
      <c r="L1814" s="55" t="s">
        <v>4771</v>
      </c>
      <c r="M1814" s="55" t="s">
        <v>4830</v>
      </c>
      <c r="N1814" s="55" t="s">
        <v>5442</v>
      </c>
      <c r="O1814" s="55"/>
      <c r="P1814" s="54" t="s">
        <v>4766</v>
      </c>
      <c r="Q1814" s="18"/>
      <c r="R1814"/>
      <c r="S1814" t="str">
        <f t="shared" si="478"/>
        <v/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2676</v>
      </c>
      <c r="X1814" s="57" t="s">
        <v>2240</v>
      </c>
      <c r="Y1814" s="57" t="s">
        <v>2240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 hidden="1">
      <c r="A1815" s="48">
        <f t="shared" si="472"/>
        <v>1815</v>
      </c>
      <c r="B1815" s="47">
        <f t="shared" si="473"/>
        <v>1775</v>
      </c>
      <c r="C1815" s="51" t="s">
        <v>4782</v>
      </c>
      <c r="D1815" s="134" t="s">
        <v>4838</v>
      </c>
      <c r="E1815" s="56" t="s">
        <v>4783</v>
      </c>
      <c r="F1815" s="56" t="s">
        <v>4783</v>
      </c>
      <c r="G1815" s="158">
        <v>0</v>
      </c>
      <c r="H1815" s="158">
        <v>0</v>
      </c>
      <c r="I1815" s="145" t="s">
        <v>3</v>
      </c>
      <c r="J1815" s="56" t="s">
        <v>1377</v>
      </c>
      <c r="K1815" s="57" t="s">
        <v>3947</v>
      </c>
      <c r="L1815" s="55" t="s">
        <v>4772</v>
      </c>
      <c r="M1815" s="55" t="s">
        <v>4828</v>
      </c>
      <c r="N1815" s="55" t="s">
        <v>2240</v>
      </c>
      <c r="O1815" s="55"/>
      <c r="P1815" s="54" t="s">
        <v>4775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2676</v>
      </c>
      <c r="X1815" s="57" t="s">
        <v>2240</v>
      </c>
      <c r="Y1815" s="57" t="s">
        <v>2240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 hidden="1">
      <c r="A1816" s="48">
        <f t="shared" si="472"/>
        <v>1816</v>
      </c>
      <c r="B1816" s="47">
        <f t="shared" si="473"/>
        <v>1776</v>
      </c>
      <c r="C1816" s="51" t="s">
        <v>4788</v>
      </c>
      <c r="D1816" s="51" t="s">
        <v>7</v>
      </c>
      <c r="E1816" s="56" t="s">
        <v>519</v>
      </c>
      <c r="F1816" s="56" t="s">
        <v>4792</v>
      </c>
      <c r="G1816" s="158">
        <v>0</v>
      </c>
      <c r="H1816" s="158">
        <v>0</v>
      </c>
      <c r="I1816" s="166" t="s">
        <v>1</v>
      </c>
      <c r="J1816" s="166" t="s">
        <v>1378</v>
      </c>
      <c r="K1816" s="57" t="s">
        <v>3785</v>
      </c>
      <c r="L1816" s="55" t="s">
        <v>4771</v>
      </c>
      <c r="M1816" s="55" t="s">
        <v>4830</v>
      </c>
      <c r="N1816" s="55" t="s">
        <v>2240</v>
      </c>
      <c r="O1816" s="55"/>
      <c r="P1816" s="54" t="s">
        <v>4793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2676</v>
      </c>
      <c r="X1816" s="57" t="s">
        <v>2240</v>
      </c>
      <c r="Y1816" s="57" t="s">
        <v>2240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 hidden="1">
      <c r="A1817" s="48">
        <f t="shared" si="472"/>
        <v>1817</v>
      </c>
      <c r="B1817" s="47">
        <f t="shared" si="473"/>
        <v>1777</v>
      </c>
      <c r="C1817" s="51" t="s">
        <v>4789</v>
      </c>
      <c r="D1817" s="51" t="s">
        <v>7</v>
      </c>
      <c r="E1817" s="56" t="s">
        <v>519</v>
      </c>
      <c r="F1817" s="56" t="s">
        <v>4891</v>
      </c>
      <c r="G1817" s="158">
        <v>0</v>
      </c>
      <c r="H1817" s="158">
        <v>0</v>
      </c>
      <c r="I1817" s="166" t="s">
        <v>1</v>
      </c>
      <c r="J1817" s="166" t="s">
        <v>1378</v>
      </c>
      <c r="K1817" s="57" t="s">
        <v>3785</v>
      </c>
      <c r="L1817" s="55" t="s">
        <v>4771</v>
      </c>
      <c r="M1817" s="55" t="s">
        <v>4830</v>
      </c>
      <c r="N1817" s="55" t="s">
        <v>2240</v>
      </c>
      <c r="O1817" s="55"/>
      <c r="P1817" s="54" t="s">
        <v>4794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2676</v>
      </c>
      <c r="X1817" s="57" t="s">
        <v>2240</v>
      </c>
      <c r="Y1817" s="57" t="s">
        <v>2240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 hidden="1">
      <c r="A1818" s="48">
        <f t="shared" si="472"/>
        <v>1818</v>
      </c>
      <c r="B1818" s="47">
        <f t="shared" si="473"/>
        <v>1778</v>
      </c>
      <c r="C1818" s="51" t="s">
        <v>4790</v>
      </c>
      <c r="D1818" s="51" t="s">
        <v>7</v>
      </c>
      <c r="E1818" s="56" t="s">
        <v>519</v>
      </c>
      <c r="F1818" s="56" t="s">
        <v>1219</v>
      </c>
      <c r="G1818" s="158">
        <v>0</v>
      </c>
      <c r="H1818" s="158">
        <v>0</v>
      </c>
      <c r="I1818" s="166" t="s">
        <v>1</v>
      </c>
      <c r="J1818" s="166" t="s">
        <v>1378</v>
      </c>
      <c r="K1818" s="57" t="s">
        <v>3785</v>
      </c>
      <c r="L1818" s="55" t="s">
        <v>4771</v>
      </c>
      <c r="M1818" s="55" t="s">
        <v>4830</v>
      </c>
      <c r="N1818" s="55" t="s">
        <v>2240</v>
      </c>
      <c r="O1818" s="55"/>
      <c r="P1818" s="54" t="s">
        <v>4795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2676</v>
      </c>
      <c r="X1818" s="57" t="s">
        <v>2240</v>
      </c>
      <c r="Y1818" s="57" t="s">
        <v>2240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 hidden="1">
      <c r="A1819" s="48">
        <f t="shared" si="472"/>
        <v>1819</v>
      </c>
      <c r="B1819" s="47">
        <f t="shared" si="473"/>
        <v>1779</v>
      </c>
      <c r="C1819" s="51" t="s">
        <v>4791</v>
      </c>
      <c r="D1819" s="51" t="s">
        <v>2281</v>
      </c>
      <c r="E1819" s="56" t="s">
        <v>1209</v>
      </c>
      <c r="F1819" s="56" t="s">
        <v>519</v>
      </c>
      <c r="G1819" s="158">
        <v>0</v>
      </c>
      <c r="H1819" s="158">
        <v>99</v>
      </c>
      <c r="I1819" s="166" t="s">
        <v>1</v>
      </c>
      <c r="J1819" s="166" t="s">
        <v>1378</v>
      </c>
      <c r="K1819" s="57" t="s">
        <v>3785</v>
      </c>
      <c r="L1819" s="55" t="s">
        <v>4771</v>
      </c>
      <c r="M1819" s="55" t="s">
        <v>4830</v>
      </c>
      <c r="N1819" s="55" t="s">
        <v>2240</v>
      </c>
      <c r="O1819" s="55"/>
      <c r="P1819" s="54" t="s">
        <v>4796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2676</v>
      </c>
      <c r="X1819" s="57" t="s">
        <v>2240</v>
      </c>
      <c r="Y1819" s="57" t="s">
        <v>2240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 hidden="1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4823</v>
      </c>
      <c r="D1820" s="51" t="s">
        <v>48</v>
      </c>
      <c r="E1820" s="56" t="s">
        <v>4824</v>
      </c>
      <c r="F1820" s="56" t="s">
        <v>4824</v>
      </c>
      <c r="G1820" s="158">
        <v>0</v>
      </c>
      <c r="H1820" s="158">
        <v>0</v>
      </c>
      <c r="I1820" s="166" t="s">
        <v>3</v>
      </c>
      <c r="J1820" s="166" t="s">
        <v>1378</v>
      </c>
      <c r="K1820" s="57" t="s">
        <v>3785</v>
      </c>
      <c r="L1820" s="55" t="s">
        <v>4771</v>
      </c>
      <c r="M1820" s="55" t="s">
        <v>4830</v>
      </c>
      <c r="N1820" s="55" t="s">
        <v>2240</v>
      </c>
      <c r="O1820" s="55"/>
      <c r="P1820" s="54" t="s">
        <v>4825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2676</v>
      </c>
      <c r="X1820" s="57" t="s">
        <v>2240</v>
      </c>
      <c r="Y1820" s="57" t="s">
        <v>2240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3" customFormat="1" hidden="1">
      <c r="A1821" s="48">
        <f t="shared" si="487"/>
        <v>1821</v>
      </c>
      <c r="B1821" s="47">
        <f t="shared" si="488"/>
        <v>1781</v>
      </c>
      <c r="C1821" s="204" t="s">
        <v>4768</v>
      </c>
      <c r="D1821" s="204" t="s">
        <v>4769</v>
      </c>
      <c r="E1821" s="205" t="s">
        <v>4810</v>
      </c>
      <c r="F1821" s="205" t="s">
        <v>4810</v>
      </c>
      <c r="G1821" s="206">
        <v>0</v>
      </c>
      <c r="H1821" s="206">
        <v>0</v>
      </c>
      <c r="I1821" s="205" t="s">
        <v>1</v>
      </c>
      <c r="J1821" s="205" t="s">
        <v>1378</v>
      </c>
      <c r="K1821" s="57" t="s">
        <v>3947</v>
      </c>
      <c r="L1821" s="203" t="s">
        <v>4771</v>
      </c>
      <c r="M1821" s="55" t="s">
        <v>4830</v>
      </c>
      <c r="N1821" s="55" t="s">
        <v>2240</v>
      </c>
      <c r="P1821" s="208" t="s">
        <v>4808</v>
      </c>
      <c r="Q1821" s="208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2" t="s">
        <v>2676</v>
      </c>
      <c r="X1821" s="207" t="s">
        <v>2240</v>
      </c>
      <c r="Y1821" s="207" t="s">
        <v>2240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3" customFormat="1" hidden="1">
      <c r="A1822" s="48">
        <f t="shared" si="487"/>
        <v>1822</v>
      </c>
      <c r="B1822" s="47">
        <f t="shared" si="488"/>
        <v>1782</v>
      </c>
      <c r="C1822" s="204" t="s">
        <v>4768</v>
      </c>
      <c r="D1822" s="204" t="s">
        <v>4770</v>
      </c>
      <c r="E1822" s="205" t="s">
        <v>4806</v>
      </c>
      <c r="F1822" s="205" t="s">
        <v>4806</v>
      </c>
      <c r="G1822" s="206">
        <v>0</v>
      </c>
      <c r="H1822" s="206">
        <v>0</v>
      </c>
      <c r="I1822" s="205" t="s">
        <v>1</v>
      </c>
      <c r="J1822" s="205" t="s">
        <v>1378</v>
      </c>
      <c r="K1822" s="57" t="s">
        <v>3947</v>
      </c>
      <c r="L1822" s="203" t="s">
        <v>4771</v>
      </c>
      <c r="M1822" s="55" t="s">
        <v>4830</v>
      </c>
      <c r="N1822" s="55" t="s">
        <v>2240</v>
      </c>
      <c r="P1822" s="208" t="s">
        <v>4809</v>
      </c>
      <c r="Q1822" s="208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2" t="s">
        <v>2676</v>
      </c>
      <c r="X1822" s="207" t="s">
        <v>2240</v>
      </c>
      <c r="Y1822" s="207" t="s">
        <v>2240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3" customFormat="1" hidden="1">
      <c r="A1823" s="48">
        <f t="shared" si="487"/>
        <v>1823</v>
      </c>
      <c r="B1823" s="47">
        <f t="shared" si="488"/>
        <v>1783</v>
      </c>
      <c r="C1823" s="204" t="s">
        <v>3771</v>
      </c>
      <c r="D1823" s="204" t="s">
        <v>7</v>
      </c>
      <c r="E1823" s="205" t="s">
        <v>4803</v>
      </c>
      <c r="F1823" s="205" t="s">
        <v>4803</v>
      </c>
      <c r="G1823" s="206">
        <v>0</v>
      </c>
      <c r="H1823" s="206">
        <v>0</v>
      </c>
      <c r="I1823" s="205" t="s">
        <v>1</v>
      </c>
      <c r="J1823" s="205" t="s">
        <v>1378</v>
      </c>
      <c r="K1823" s="207" t="s">
        <v>3785</v>
      </c>
      <c r="L1823" s="203" t="s">
        <v>4771</v>
      </c>
      <c r="M1823" s="55" t="s">
        <v>4830</v>
      </c>
      <c r="N1823" s="55" t="s">
        <v>2240</v>
      </c>
      <c r="P1823" s="208" t="s">
        <v>4801</v>
      </c>
      <c r="Q1823" s="208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2" t="s">
        <v>2676</v>
      </c>
      <c r="X1823" s="207" t="s">
        <v>2240</v>
      </c>
      <c r="Y1823" s="207" t="s">
        <v>2240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3" customFormat="1" hidden="1">
      <c r="A1824" s="48">
        <f t="shared" si="487"/>
        <v>1824</v>
      </c>
      <c r="B1824" s="47">
        <f t="shared" si="488"/>
        <v>1784</v>
      </c>
      <c r="C1824" s="204" t="s">
        <v>4804</v>
      </c>
      <c r="D1824" s="204" t="s">
        <v>4083</v>
      </c>
      <c r="E1824" s="205" t="s">
        <v>4807</v>
      </c>
      <c r="F1824" s="205" t="s">
        <v>4807</v>
      </c>
      <c r="G1824" s="206">
        <v>0</v>
      </c>
      <c r="H1824" s="206">
        <v>0</v>
      </c>
      <c r="I1824" s="205" t="s">
        <v>1</v>
      </c>
      <c r="J1824" s="205" t="s">
        <v>1378</v>
      </c>
      <c r="K1824" s="207" t="s">
        <v>3785</v>
      </c>
      <c r="L1824" s="203" t="s">
        <v>4771</v>
      </c>
      <c r="M1824" s="55" t="s">
        <v>4830</v>
      </c>
      <c r="N1824" s="55" t="s">
        <v>2240</v>
      </c>
      <c r="P1824" s="208" t="s">
        <v>4805</v>
      </c>
      <c r="Q1824" s="208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2" t="s">
        <v>2676</v>
      </c>
      <c r="X1824" s="207" t="s">
        <v>2240</v>
      </c>
      <c r="Y1824" s="207" t="s">
        <v>2240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3" customFormat="1" hidden="1">
      <c r="A1825" s="48">
        <f t="shared" si="487"/>
        <v>1825</v>
      </c>
      <c r="B1825" s="47">
        <f t="shared" si="488"/>
        <v>1785</v>
      </c>
      <c r="C1825" s="204" t="s">
        <v>4887</v>
      </c>
      <c r="D1825" s="204" t="s">
        <v>7</v>
      </c>
      <c r="E1825" s="205" t="s">
        <v>4889</v>
      </c>
      <c r="F1825" s="205" t="s">
        <v>4889</v>
      </c>
      <c r="G1825" s="206">
        <v>0</v>
      </c>
      <c r="H1825" s="206">
        <v>0</v>
      </c>
      <c r="I1825" s="205" t="s">
        <v>1</v>
      </c>
      <c r="J1825" s="205" t="s">
        <v>1378</v>
      </c>
      <c r="K1825" s="207" t="s">
        <v>3785</v>
      </c>
      <c r="L1825" s="203" t="s">
        <v>4771</v>
      </c>
      <c r="M1825" s="55" t="s">
        <v>4830</v>
      </c>
      <c r="N1825" s="55" t="s">
        <v>2240</v>
      </c>
      <c r="P1825" s="208" t="s">
        <v>4877</v>
      </c>
      <c r="Q1825" s="208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2" t="s">
        <v>2676</v>
      </c>
      <c r="X1825" s="207" t="s">
        <v>2240</v>
      </c>
      <c r="Y1825" s="207" t="s">
        <v>2240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3" customFormat="1" hidden="1">
      <c r="A1826" s="48">
        <f t="shared" si="487"/>
        <v>1826</v>
      </c>
      <c r="B1826" s="47">
        <f t="shared" si="488"/>
        <v>1786</v>
      </c>
      <c r="C1826" s="204" t="s">
        <v>4888</v>
      </c>
      <c r="D1826" s="204" t="s">
        <v>7</v>
      </c>
      <c r="E1826" s="205" t="s">
        <v>4890</v>
      </c>
      <c r="F1826" s="205" t="s">
        <v>4890</v>
      </c>
      <c r="G1826" s="206">
        <v>0</v>
      </c>
      <c r="H1826" s="206">
        <v>0</v>
      </c>
      <c r="I1826" s="205" t="s">
        <v>1</v>
      </c>
      <c r="J1826" s="205" t="s">
        <v>1378</v>
      </c>
      <c r="K1826" s="207" t="s">
        <v>3785</v>
      </c>
      <c r="L1826" s="203" t="s">
        <v>4771</v>
      </c>
      <c r="M1826" s="55" t="s">
        <v>4830</v>
      </c>
      <c r="N1826" s="55" t="s">
        <v>2240</v>
      </c>
      <c r="P1826" s="208" t="s">
        <v>4878</v>
      </c>
      <c r="Q1826" s="208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2" t="s">
        <v>2676</v>
      </c>
      <c r="X1826" s="207" t="s">
        <v>2240</v>
      </c>
      <c r="Y1826" s="207" t="s">
        <v>2240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3" customFormat="1" hidden="1">
      <c r="A1827" s="48">
        <f t="shared" si="487"/>
        <v>1827</v>
      </c>
      <c r="B1827" s="47">
        <f t="shared" si="488"/>
        <v>1787</v>
      </c>
      <c r="C1827" s="204" t="s">
        <v>4927</v>
      </c>
      <c r="D1827" s="204" t="s">
        <v>7</v>
      </c>
      <c r="E1827" s="205" t="s">
        <v>4933</v>
      </c>
      <c r="F1827" s="205" t="s">
        <v>4933</v>
      </c>
      <c r="G1827" s="206">
        <v>0</v>
      </c>
      <c r="H1827" s="206">
        <v>0</v>
      </c>
      <c r="I1827" s="205" t="s">
        <v>1</v>
      </c>
      <c r="J1827" s="205" t="s">
        <v>1378</v>
      </c>
      <c r="K1827" s="207" t="s">
        <v>3785</v>
      </c>
      <c r="L1827" s="203" t="s">
        <v>4771</v>
      </c>
      <c r="M1827" s="55" t="s">
        <v>4828</v>
      </c>
      <c r="N1827" s="55" t="s">
        <v>2240</v>
      </c>
      <c r="P1827" s="208" t="s">
        <v>4940</v>
      </c>
      <c r="Q1827" s="208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2" t="s">
        <v>2667</v>
      </c>
      <c r="X1827" s="207" t="s">
        <v>2240</v>
      </c>
      <c r="Y1827" s="207" t="s">
        <v>2240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3" customFormat="1" hidden="1">
      <c r="A1828" s="48">
        <f t="shared" si="487"/>
        <v>1828</v>
      </c>
      <c r="B1828" s="47">
        <f t="shared" si="488"/>
        <v>1788</v>
      </c>
      <c r="C1828" s="204" t="s">
        <v>4928</v>
      </c>
      <c r="D1828" s="204" t="s">
        <v>7</v>
      </c>
      <c r="E1828" s="205" t="s">
        <v>4934</v>
      </c>
      <c r="F1828" s="205" t="s">
        <v>4934</v>
      </c>
      <c r="G1828" s="206">
        <v>0</v>
      </c>
      <c r="H1828" s="206">
        <v>0</v>
      </c>
      <c r="I1828" s="145" t="s">
        <v>3</v>
      </c>
      <c r="J1828" s="205" t="s">
        <v>1378</v>
      </c>
      <c r="K1828" s="207" t="s">
        <v>3785</v>
      </c>
      <c r="L1828" s="203" t="s">
        <v>4771</v>
      </c>
      <c r="M1828" s="55" t="s">
        <v>4828</v>
      </c>
      <c r="N1828" s="55" t="s">
        <v>2240</v>
      </c>
      <c r="P1828" s="208" t="s">
        <v>4941</v>
      </c>
      <c r="Q1828" s="208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2" t="s">
        <v>2667</v>
      </c>
      <c r="X1828" s="207" t="s">
        <v>2240</v>
      </c>
      <c r="Y1828" s="207" t="s">
        <v>2240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3" customFormat="1" hidden="1">
      <c r="A1829" s="48">
        <f t="shared" si="487"/>
        <v>1829</v>
      </c>
      <c r="B1829" s="47">
        <f t="shared" si="488"/>
        <v>1789</v>
      </c>
      <c r="C1829" s="204" t="s">
        <v>4929</v>
      </c>
      <c r="D1829" s="204" t="s">
        <v>7</v>
      </c>
      <c r="E1829" s="205" t="s">
        <v>4935</v>
      </c>
      <c r="F1829" s="205" t="s">
        <v>4935</v>
      </c>
      <c r="G1829" s="206">
        <v>0</v>
      </c>
      <c r="H1829" s="206">
        <v>0</v>
      </c>
      <c r="I1829" s="145" t="s">
        <v>3</v>
      </c>
      <c r="J1829" s="205" t="s">
        <v>1378</v>
      </c>
      <c r="K1829" s="207" t="s">
        <v>3785</v>
      </c>
      <c r="L1829" s="203" t="s">
        <v>4771</v>
      </c>
      <c r="M1829" s="55" t="s">
        <v>4828</v>
      </c>
      <c r="N1829" s="55" t="s">
        <v>2240</v>
      </c>
      <c r="P1829" s="208" t="s">
        <v>4942</v>
      </c>
      <c r="Q1829" s="208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2" t="s">
        <v>2667</v>
      </c>
      <c r="X1829" s="207" t="s">
        <v>2240</v>
      </c>
      <c r="Y1829" s="207" t="s">
        <v>2240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3" customFormat="1" hidden="1">
      <c r="A1830" s="48">
        <f t="shared" si="487"/>
        <v>1830</v>
      </c>
      <c r="B1830" s="47">
        <f t="shared" si="488"/>
        <v>1790</v>
      </c>
      <c r="C1830" s="204" t="s">
        <v>4930</v>
      </c>
      <c r="D1830" s="204" t="s">
        <v>2860</v>
      </c>
      <c r="E1830" s="205" t="s">
        <v>4936</v>
      </c>
      <c r="F1830" s="205" t="s">
        <v>4936</v>
      </c>
      <c r="G1830" s="206">
        <v>0</v>
      </c>
      <c r="H1830" s="206">
        <v>0</v>
      </c>
      <c r="I1830" s="145" t="s">
        <v>3</v>
      </c>
      <c r="J1830" s="205" t="s">
        <v>1378</v>
      </c>
      <c r="K1830" s="207" t="s">
        <v>3785</v>
      </c>
      <c r="L1830" s="203" t="s">
        <v>4771</v>
      </c>
      <c r="M1830" s="55" t="s">
        <v>4828</v>
      </c>
      <c r="N1830" s="55" t="s">
        <v>2240</v>
      </c>
      <c r="P1830" s="208" t="s">
        <v>4945</v>
      </c>
      <c r="Q1830" s="208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2" t="s">
        <v>2667</v>
      </c>
      <c r="X1830" s="207" t="s">
        <v>2240</v>
      </c>
      <c r="Y1830" s="207" t="s">
        <v>2240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3" customFormat="1" hidden="1">
      <c r="A1831" s="48">
        <f t="shared" si="487"/>
        <v>1831</v>
      </c>
      <c r="B1831" s="47">
        <f t="shared" si="488"/>
        <v>1791</v>
      </c>
      <c r="C1831" s="204" t="s">
        <v>4930</v>
      </c>
      <c r="D1831" s="204" t="s">
        <v>2861</v>
      </c>
      <c r="E1831" s="205" t="s">
        <v>4937</v>
      </c>
      <c r="F1831" s="205" t="s">
        <v>4937</v>
      </c>
      <c r="G1831" s="206">
        <v>0</v>
      </c>
      <c r="H1831" s="206">
        <v>0</v>
      </c>
      <c r="I1831" s="145" t="s">
        <v>3</v>
      </c>
      <c r="J1831" s="205" t="s">
        <v>1378</v>
      </c>
      <c r="K1831" s="207" t="s">
        <v>3785</v>
      </c>
      <c r="L1831" s="203" t="s">
        <v>4771</v>
      </c>
      <c r="M1831" s="55" t="s">
        <v>4828</v>
      </c>
      <c r="N1831" s="55" t="s">
        <v>2240</v>
      </c>
      <c r="P1831" s="208" t="s">
        <v>4946</v>
      </c>
      <c r="Q1831" s="208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2" t="s">
        <v>2667</v>
      </c>
      <c r="X1831" s="207" t="s">
        <v>2240</v>
      </c>
      <c r="Y1831" s="207" t="s">
        <v>2240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3" customFormat="1" hidden="1">
      <c r="A1832" s="48">
        <f t="shared" si="487"/>
        <v>1832</v>
      </c>
      <c r="B1832" s="47">
        <f t="shared" si="488"/>
        <v>1792</v>
      </c>
      <c r="C1832" s="204" t="s">
        <v>4416</v>
      </c>
      <c r="D1832" s="204" t="s">
        <v>4931</v>
      </c>
      <c r="E1832" s="205" t="s">
        <v>4938</v>
      </c>
      <c r="F1832" s="205" t="s">
        <v>4938</v>
      </c>
      <c r="G1832" s="206">
        <v>0</v>
      </c>
      <c r="H1832" s="206">
        <v>0</v>
      </c>
      <c r="I1832" s="145" t="s">
        <v>3</v>
      </c>
      <c r="J1832" s="205" t="s">
        <v>1378</v>
      </c>
      <c r="K1832" s="207" t="s">
        <v>3785</v>
      </c>
      <c r="L1832" s="203" t="s">
        <v>4771</v>
      </c>
      <c r="M1832" s="55" t="s">
        <v>4828</v>
      </c>
      <c r="N1832" s="55" t="s">
        <v>2240</v>
      </c>
      <c r="P1832" s="208" t="s">
        <v>4943</v>
      </c>
      <c r="Q1832" s="208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2" t="s">
        <v>2667</v>
      </c>
      <c r="X1832" s="207" t="s">
        <v>2240</v>
      </c>
      <c r="Y1832" s="207" t="s">
        <v>2240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3" customFormat="1" hidden="1">
      <c r="A1833" s="48">
        <f t="shared" si="487"/>
        <v>1833</v>
      </c>
      <c r="B1833" s="47">
        <f t="shared" si="488"/>
        <v>1793</v>
      </c>
      <c r="C1833" s="204" t="s">
        <v>4416</v>
      </c>
      <c r="D1833" s="204" t="s">
        <v>4932</v>
      </c>
      <c r="E1833" s="205" t="s">
        <v>4939</v>
      </c>
      <c r="F1833" s="205" t="s">
        <v>4939</v>
      </c>
      <c r="G1833" s="206">
        <v>0</v>
      </c>
      <c r="H1833" s="206">
        <v>0</v>
      </c>
      <c r="I1833" s="145" t="s">
        <v>3</v>
      </c>
      <c r="J1833" s="205" t="s">
        <v>1378</v>
      </c>
      <c r="K1833" s="207" t="s">
        <v>3785</v>
      </c>
      <c r="L1833" s="203" t="s">
        <v>4771</v>
      </c>
      <c r="M1833" s="55" t="s">
        <v>4828</v>
      </c>
      <c r="N1833" s="55" t="s">
        <v>2240</v>
      </c>
      <c r="P1833" s="208" t="s">
        <v>4944</v>
      </c>
      <c r="Q1833" s="208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2" t="s">
        <v>2667</v>
      </c>
      <c r="X1833" s="207" t="s">
        <v>2240</v>
      </c>
      <c r="Y1833" s="207" t="s">
        <v>2240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 hidden="1">
      <c r="A1834" s="48">
        <f t="shared" si="487"/>
        <v>1834</v>
      </c>
      <c r="B1834" s="47">
        <f t="shared" si="488"/>
        <v>1794</v>
      </c>
      <c r="C1834" s="51" t="s">
        <v>5163</v>
      </c>
      <c r="D1834" s="51" t="s">
        <v>7</v>
      </c>
      <c r="E1834" s="56" t="s">
        <v>5164</v>
      </c>
      <c r="F1834" s="56" t="s">
        <v>5164</v>
      </c>
      <c r="G1834" s="158">
        <v>0</v>
      </c>
      <c r="H1834" s="158">
        <v>0</v>
      </c>
      <c r="I1834" s="145" t="s">
        <v>3</v>
      </c>
      <c r="J1834" s="56" t="s">
        <v>1377</v>
      </c>
      <c r="K1834" s="57" t="s">
        <v>3947</v>
      </c>
      <c r="L1834" s="203" t="s">
        <v>4771</v>
      </c>
      <c r="M1834" s="55" t="s">
        <v>4828</v>
      </c>
      <c r="N1834" s="55" t="s">
        <v>2240</v>
      </c>
      <c r="O1834" s="55"/>
      <c r="P1834" s="54" t="s">
        <v>5165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2676</v>
      </c>
      <c r="X1834" s="57" t="s">
        <v>2240</v>
      </c>
      <c r="Y1834" s="57" t="s">
        <v>2240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 hidden="1">
      <c r="A1835" s="48" t="str">
        <f t="shared" si="487"/>
        <v/>
      </c>
      <c r="B1835" s="47">
        <f t="shared" si="488"/>
        <v>1794.01</v>
      </c>
      <c r="C1835" s="51" t="s">
        <v>2240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2240</v>
      </c>
      <c r="O1835" s="55"/>
      <c r="P1835" s="54" t="s">
        <v>2240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2240</v>
      </c>
      <c r="X1835" s="57" t="s">
        <v>2240</v>
      </c>
      <c r="Y1835" s="57" t="s">
        <v>2240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 hidden="1">
      <c r="A1836" s="48" t="str">
        <f t="shared" si="487"/>
        <v/>
      </c>
      <c r="B1836" s="47">
        <f t="shared" si="488"/>
        <v>1794.02</v>
      </c>
      <c r="C1836" s="51" t="s">
        <v>2240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2240</v>
      </c>
      <c r="O1836" s="55"/>
      <c r="P1836" s="54" t="s">
        <v>2240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2240</v>
      </c>
      <c r="X1836" s="57" t="s">
        <v>2240</v>
      </c>
      <c r="Y1836" s="57" t="s">
        <v>2240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 hidden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2240</v>
      </c>
      <c r="O1837" s="55"/>
      <c r="P1837" s="54" t="s">
        <v>2240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2240</v>
      </c>
      <c r="X1837" s="57" t="s">
        <v>2240</v>
      </c>
      <c r="Y1837" s="57" t="s">
        <v>2240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 hidden="1">
      <c r="A1838" s="48" t="str">
        <f t="shared" si="487"/>
        <v/>
      </c>
      <c r="B1838" s="47">
        <f t="shared" si="488"/>
        <v>1794.04</v>
      </c>
      <c r="C1838" s="51" t="s">
        <v>4074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2240</v>
      </c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2240</v>
      </c>
      <c r="X1838" s="57" t="s">
        <v>2240</v>
      </c>
      <c r="Y1838" s="57" t="s">
        <v>2240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 hidden="1">
      <c r="A1839" s="48">
        <f t="shared" si="487"/>
        <v>1839</v>
      </c>
      <c r="B1839" s="47">
        <f t="shared" si="488"/>
        <v>1795</v>
      </c>
      <c r="C1839" s="84" t="s">
        <v>3715</v>
      </c>
      <c r="D1839" s="84" t="s">
        <v>1007</v>
      </c>
      <c r="E1839" s="85" t="s">
        <v>2241</v>
      </c>
      <c r="F1839" s="85" t="s">
        <v>2241</v>
      </c>
      <c r="G1839" s="86">
        <v>0</v>
      </c>
      <c r="H1839" s="86">
        <v>0</v>
      </c>
      <c r="I1839" s="148" t="s">
        <v>3</v>
      </c>
      <c r="J1839" s="85" t="s">
        <v>1378</v>
      </c>
      <c r="K1839" s="87" t="s">
        <v>3785</v>
      </c>
      <c r="L1839" s="88" t="s">
        <v>4771</v>
      </c>
      <c r="M1839" s="88" t="s">
        <v>4830</v>
      </c>
      <c r="N1839" s="55" t="s">
        <v>2240</v>
      </c>
      <c r="O1839" s="88" t="s">
        <v>1384</v>
      </c>
      <c r="P1839" s="87" t="s">
        <v>2234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2709</v>
      </c>
      <c r="X1839" s="57" t="s">
        <v>2240</v>
      </c>
      <c r="Y1839" s="57" t="s">
        <v>2240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 hidden="1">
      <c r="A1840" s="48">
        <f t="shared" si="487"/>
        <v>1840</v>
      </c>
      <c r="B1840" s="47">
        <f t="shared" si="488"/>
        <v>1796</v>
      </c>
      <c r="C1840" s="84" t="s">
        <v>3715</v>
      </c>
      <c r="D1840" s="84" t="s">
        <v>5212</v>
      </c>
      <c r="E1840" s="85" t="s">
        <v>2258</v>
      </c>
      <c r="F1840" s="85" t="s">
        <v>2258</v>
      </c>
      <c r="G1840" s="86">
        <v>0</v>
      </c>
      <c r="H1840" s="86">
        <v>0</v>
      </c>
      <c r="I1840" s="148" t="s">
        <v>3</v>
      </c>
      <c r="J1840" s="85" t="s">
        <v>1378</v>
      </c>
      <c r="K1840" s="87" t="s">
        <v>3785</v>
      </c>
      <c r="L1840" s="88" t="s">
        <v>4771</v>
      </c>
      <c r="M1840" s="88" t="s">
        <v>4830</v>
      </c>
      <c r="N1840" s="55" t="s">
        <v>2240</v>
      </c>
      <c r="O1840" s="84" t="s">
        <v>3411</v>
      </c>
      <c r="P1840" s="87" t="s">
        <v>5211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2709</v>
      </c>
      <c r="X1840" s="57" t="s">
        <v>2240</v>
      </c>
      <c r="Y1840" s="57" t="s">
        <v>2240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 hidden="1">
      <c r="A1841" s="48">
        <f t="shared" si="487"/>
        <v>1841</v>
      </c>
      <c r="B1841" s="47">
        <f t="shared" si="488"/>
        <v>1797</v>
      </c>
      <c r="C1841" s="84" t="s">
        <v>3715</v>
      </c>
      <c r="D1841" s="84" t="s">
        <v>971</v>
      </c>
      <c r="E1841" s="85" t="s">
        <v>5155</v>
      </c>
      <c r="F1841" s="85" t="s">
        <v>5155</v>
      </c>
      <c r="G1841" s="86">
        <v>0</v>
      </c>
      <c r="H1841" s="86">
        <v>0</v>
      </c>
      <c r="I1841" s="148" t="s">
        <v>3</v>
      </c>
      <c r="J1841" s="85" t="s">
        <v>1378</v>
      </c>
      <c r="K1841" s="87" t="s">
        <v>3785</v>
      </c>
      <c r="L1841" s="88" t="s">
        <v>4771</v>
      </c>
      <c r="M1841" s="88" t="s">
        <v>4830</v>
      </c>
      <c r="N1841" s="55" t="s">
        <v>2240</v>
      </c>
      <c r="O1841" s="84" t="s">
        <v>1385</v>
      </c>
      <c r="P1841" s="87" t="s">
        <v>2237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2709</v>
      </c>
      <c r="X1841" s="57" t="s">
        <v>2240</v>
      </c>
      <c r="Y1841" s="57" t="s">
        <v>2240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 hidden="1">
      <c r="A1842" s="48">
        <f t="shared" si="487"/>
        <v>1842</v>
      </c>
      <c r="B1842" s="47">
        <f t="shared" si="488"/>
        <v>1798</v>
      </c>
      <c r="C1842" s="164" t="s">
        <v>4591</v>
      </c>
      <c r="D1842" s="164" t="s">
        <v>4083</v>
      </c>
      <c r="E1842" s="185" t="s">
        <v>5275</v>
      </c>
      <c r="F1842" s="185" t="s">
        <v>5275</v>
      </c>
      <c r="G1842" s="165">
        <v>0</v>
      </c>
      <c r="H1842" s="165">
        <v>0</v>
      </c>
      <c r="I1842" s="148" t="s">
        <v>3</v>
      </c>
      <c r="J1842" s="166" t="s">
        <v>1378</v>
      </c>
      <c r="K1842" s="167" t="s">
        <v>3785</v>
      </c>
      <c r="L1842" s="168" t="s">
        <v>4771</v>
      </c>
      <c r="M1842" s="55" t="s">
        <v>4828</v>
      </c>
      <c r="N1842" s="55" t="s">
        <v>2240</v>
      </c>
      <c r="P1842" s="169" t="s">
        <v>5274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2240</v>
      </c>
      <c r="X1842" s="167" t="s">
        <v>2240</v>
      </c>
      <c r="Y1842" s="167" t="s">
        <v>2240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 hidden="1">
      <c r="A1843" s="48">
        <f t="shared" si="487"/>
        <v>1843</v>
      </c>
      <c r="B1843" s="47">
        <f t="shared" si="488"/>
        <v>1799</v>
      </c>
      <c r="C1843" s="84" t="s">
        <v>3701</v>
      </c>
      <c r="D1843" s="84">
        <v>0</v>
      </c>
      <c r="E1843" s="87" t="s">
        <v>2296</v>
      </c>
      <c r="F1843" s="87" t="s">
        <v>2296</v>
      </c>
      <c r="G1843" s="89">
        <v>0</v>
      </c>
      <c r="H1843" s="89">
        <v>0</v>
      </c>
      <c r="I1843" s="148" t="s">
        <v>3</v>
      </c>
      <c r="J1843" s="85" t="s">
        <v>1378</v>
      </c>
      <c r="K1843" s="87" t="s">
        <v>3785</v>
      </c>
      <c r="L1843" s="88" t="s">
        <v>4771</v>
      </c>
      <c r="M1843" s="55" t="s">
        <v>4828</v>
      </c>
      <c r="N1843" s="55" t="s">
        <v>2240</v>
      </c>
      <c r="O1843" s="88"/>
      <c r="P1843" s="87" t="s">
        <v>2297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2709</v>
      </c>
      <c r="X1843" s="57" t="s">
        <v>2240</v>
      </c>
      <c r="Y1843" s="57" t="s">
        <v>2240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3716</v>
      </c>
      <c r="D1844" s="84">
        <v>85</v>
      </c>
      <c r="E1844" s="277" t="s">
        <v>2298</v>
      </c>
      <c r="F1844" s="85" t="s">
        <v>2298</v>
      </c>
      <c r="G1844" s="86">
        <v>0</v>
      </c>
      <c r="H1844" s="86">
        <v>0</v>
      </c>
      <c r="I1844" s="153" t="s">
        <v>1</v>
      </c>
      <c r="J1844" s="85" t="s">
        <v>1377</v>
      </c>
      <c r="K1844" s="87" t="s">
        <v>3947</v>
      </c>
      <c r="L1844" s="88" t="s">
        <v>4771</v>
      </c>
      <c r="M1844" s="88" t="s">
        <v>4830</v>
      </c>
      <c r="N1844" s="55" t="s">
        <v>5442</v>
      </c>
      <c r="O1844" s="88" t="s">
        <v>2259</v>
      </c>
      <c r="P1844" s="87" t="s">
        <v>2301</v>
      </c>
      <c r="Q1844" s="87"/>
      <c r="R1844"/>
      <c r="S1844" t="str">
        <f t="shared" si="501"/>
        <v/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2712</v>
      </c>
      <c r="X1844" s="57" t="s">
        <v>2240</v>
      </c>
      <c r="Y1844" s="57" t="s">
        <v>2240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3716</v>
      </c>
      <c r="D1845" s="84">
        <v>88</v>
      </c>
      <c r="E1845" s="277" t="s">
        <v>2266</v>
      </c>
      <c r="F1845" s="85" t="s">
        <v>2266</v>
      </c>
      <c r="G1845" s="86">
        <v>0</v>
      </c>
      <c r="H1845" s="86">
        <v>0</v>
      </c>
      <c r="I1845" s="153" t="s">
        <v>1</v>
      </c>
      <c r="J1845" s="85" t="s">
        <v>1377</v>
      </c>
      <c r="K1845" s="87" t="s">
        <v>3947</v>
      </c>
      <c r="L1845" s="88" t="s">
        <v>4771</v>
      </c>
      <c r="M1845" s="88" t="s">
        <v>4830</v>
      </c>
      <c r="N1845" s="55" t="s">
        <v>5442</v>
      </c>
      <c r="O1845" s="84" t="s">
        <v>2259</v>
      </c>
      <c r="P1845" s="87" t="s">
        <v>2260</v>
      </c>
      <c r="Q1845" s="85"/>
      <c r="R1845"/>
      <c r="S1845" t="str">
        <f t="shared" si="501"/>
        <v/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2712</v>
      </c>
      <c r="X1845" s="57" t="s">
        <v>2240</v>
      </c>
      <c r="Y1845" s="57" t="s">
        <v>2240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3716</v>
      </c>
      <c r="D1846" s="84">
        <v>91</v>
      </c>
      <c r="E1846" s="277" t="s">
        <v>2267</v>
      </c>
      <c r="F1846" s="85" t="s">
        <v>2267</v>
      </c>
      <c r="G1846" s="86">
        <v>0</v>
      </c>
      <c r="H1846" s="86">
        <v>0</v>
      </c>
      <c r="I1846" s="153" t="s">
        <v>1</v>
      </c>
      <c r="J1846" s="85" t="s">
        <v>1377</v>
      </c>
      <c r="K1846" s="87" t="s">
        <v>3947</v>
      </c>
      <c r="L1846" s="88" t="s">
        <v>4771</v>
      </c>
      <c r="M1846" s="88" t="s">
        <v>4830</v>
      </c>
      <c r="N1846" s="55" t="s">
        <v>5442</v>
      </c>
      <c r="O1846" s="84" t="s">
        <v>2259</v>
      </c>
      <c r="P1846" s="87" t="s">
        <v>2261</v>
      </c>
      <c r="Q1846" s="85"/>
      <c r="R1846"/>
      <c r="S1846" t="str">
        <f t="shared" si="501"/>
        <v/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2712</v>
      </c>
      <c r="X1846" s="57" t="s">
        <v>2240</v>
      </c>
      <c r="Y1846" s="57" t="s">
        <v>2240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3716</v>
      </c>
      <c r="D1847" s="84">
        <v>94</v>
      </c>
      <c r="E1847" s="277" t="s">
        <v>2268</v>
      </c>
      <c r="F1847" s="85" t="s">
        <v>2268</v>
      </c>
      <c r="G1847" s="86">
        <v>0</v>
      </c>
      <c r="H1847" s="86">
        <v>0</v>
      </c>
      <c r="I1847" s="153" t="s">
        <v>1</v>
      </c>
      <c r="J1847" s="85" t="s">
        <v>1377</v>
      </c>
      <c r="K1847" s="87" t="s">
        <v>3947</v>
      </c>
      <c r="L1847" s="88" t="s">
        <v>4771</v>
      </c>
      <c r="M1847" s="88" t="s">
        <v>4830</v>
      </c>
      <c r="N1847" s="55" t="s">
        <v>5442</v>
      </c>
      <c r="O1847" s="84" t="s">
        <v>2259</v>
      </c>
      <c r="P1847" s="87" t="s">
        <v>2262</v>
      </c>
      <c r="Q1847" s="85"/>
      <c r="R1847"/>
      <c r="S1847" t="str">
        <f t="shared" si="501"/>
        <v/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2712</v>
      </c>
      <c r="X1847" s="57" t="s">
        <v>2240</v>
      </c>
      <c r="Y1847" s="57" t="s">
        <v>2240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3716</v>
      </c>
      <c r="D1848" s="84">
        <v>97</v>
      </c>
      <c r="E1848" s="277" t="s">
        <v>2269</v>
      </c>
      <c r="F1848" s="85" t="s">
        <v>2269</v>
      </c>
      <c r="G1848" s="86">
        <v>0</v>
      </c>
      <c r="H1848" s="86">
        <v>0</v>
      </c>
      <c r="I1848" s="153" t="s">
        <v>1</v>
      </c>
      <c r="J1848" s="85" t="s">
        <v>1377</v>
      </c>
      <c r="K1848" s="87" t="s">
        <v>3947</v>
      </c>
      <c r="L1848" s="88" t="s">
        <v>4771</v>
      </c>
      <c r="M1848" s="88" t="s">
        <v>4830</v>
      </c>
      <c r="N1848" s="55" t="s">
        <v>5442</v>
      </c>
      <c r="O1848" s="84" t="s">
        <v>2259</v>
      </c>
      <c r="P1848" s="87" t="s">
        <v>2263</v>
      </c>
      <c r="Q1848" s="85"/>
      <c r="R1848"/>
      <c r="S1848" t="str">
        <f t="shared" si="501"/>
        <v/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2712</v>
      </c>
      <c r="X1848" s="57" t="s">
        <v>2240</v>
      </c>
      <c r="Y1848" s="57" t="s">
        <v>2240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3716</v>
      </c>
      <c r="D1849" s="84">
        <v>103</v>
      </c>
      <c r="E1849" s="277" t="s">
        <v>2270</v>
      </c>
      <c r="F1849" s="85" t="s">
        <v>2270</v>
      </c>
      <c r="G1849" s="86">
        <v>0</v>
      </c>
      <c r="H1849" s="86">
        <v>0</v>
      </c>
      <c r="I1849" s="153" t="s">
        <v>1</v>
      </c>
      <c r="J1849" s="85" t="s">
        <v>1377</v>
      </c>
      <c r="K1849" s="87" t="s">
        <v>3947</v>
      </c>
      <c r="L1849" s="88" t="s">
        <v>4771</v>
      </c>
      <c r="M1849" s="88" t="s">
        <v>4830</v>
      </c>
      <c r="N1849" s="55" t="s">
        <v>5442</v>
      </c>
      <c r="O1849" s="84" t="s">
        <v>2259</v>
      </c>
      <c r="P1849" s="87" t="s">
        <v>2264</v>
      </c>
      <c r="Q1849" s="85"/>
      <c r="R1849"/>
      <c r="S1849" t="str">
        <f t="shared" si="501"/>
        <v/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2712</v>
      </c>
      <c r="X1849" s="57" t="s">
        <v>2240</v>
      </c>
      <c r="Y1849" s="57" t="s">
        <v>2240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3716</v>
      </c>
      <c r="D1850" s="84">
        <v>106</v>
      </c>
      <c r="E1850" s="277" t="s">
        <v>2271</v>
      </c>
      <c r="F1850" s="85" t="s">
        <v>2271</v>
      </c>
      <c r="G1850" s="86">
        <v>0</v>
      </c>
      <c r="H1850" s="86">
        <v>0</v>
      </c>
      <c r="I1850" s="153" t="s">
        <v>1</v>
      </c>
      <c r="J1850" s="85" t="s">
        <v>1377</v>
      </c>
      <c r="K1850" s="87" t="s">
        <v>3947</v>
      </c>
      <c r="L1850" s="88" t="s">
        <v>4771</v>
      </c>
      <c r="M1850" s="88" t="s">
        <v>4830</v>
      </c>
      <c r="N1850" s="55" t="s">
        <v>5442</v>
      </c>
      <c r="O1850" s="84" t="s">
        <v>2259</v>
      </c>
      <c r="P1850" s="87" t="s">
        <v>2265</v>
      </c>
      <c r="Q1850" s="85"/>
      <c r="R1850"/>
      <c r="S1850" t="str">
        <f t="shared" si="501"/>
        <v/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2712</v>
      </c>
      <c r="X1850" s="57" t="s">
        <v>2240</v>
      </c>
      <c r="Y1850" s="57" t="s">
        <v>2240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3716</v>
      </c>
      <c r="D1851" s="84">
        <v>109</v>
      </c>
      <c r="E1851" s="277" t="s">
        <v>2299</v>
      </c>
      <c r="F1851" s="85" t="s">
        <v>2299</v>
      </c>
      <c r="G1851" s="86">
        <v>0</v>
      </c>
      <c r="H1851" s="86">
        <v>0</v>
      </c>
      <c r="I1851" s="153" t="s">
        <v>1</v>
      </c>
      <c r="J1851" s="85" t="s">
        <v>1377</v>
      </c>
      <c r="K1851" s="87" t="s">
        <v>3947</v>
      </c>
      <c r="L1851" s="88" t="s">
        <v>4771</v>
      </c>
      <c r="M1851" s="88" t="s">
        <v>4830</v>
      </c>
      <c r="N1851" s="55" t="s">
        <v>5442</v>
      </c>
      <c r="O1851" s="84" t="s">
        <v>2259</v>
      </c>
      <c r="P1851" s="87" t="s">
        <v>2302</v>
      </c>
      <c r="Q1851" s="85"/>
      <c r="R1851"/>
      <c r="S1851" t="str">
        <f t="shared" si="501"/>
        <v/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2712</v>
      </c>
      <c r="X1851" s="57" t="s">
        <v>2240</v>
      </c>
      <c r="Y1851" s="57" t="s">
        <v>2240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3716</v>
      </c>
      <c r="D1852" s="84">
        <v>112</v>
      </c>
      <c r="E1852" s="277" t="s">
        <v>2300</v>
      </c>
      <c r="F1852" s="85" t="s">
        <v>2300</v>
      </c>
      <c r="G1852" s="86">
        <v>0</v>
      </c>
      <c r="H1852" s="86">
        <v>0</v>
      </c>
      <c r="I1852" s="153" t="s">
        <v>1</v>
      </c>
      <c r="J1852" s="85" t="s">
        <v>1377</v>
      </c>
      <c r="K1852" s="87" t="s">
        <v>3947</v>
      </c>
      <c r="L1852" s="88" t="s">
        <v>4771</v>
      </c>
      <c r="M1852" s="88" t="s">
        <v>4830</v>
      </c>
      <c r="N1852" s="55" t="s">
        <v>5442</v>
      </c>
      <c r="O1852" s="84" t="s">
        <v>2259</v>
      </c>
      <c r="P1852" s="87" t="s">
        <v>2303</v>
      </c>
      <c r="Q1852" s="85"/>
      <c r="R1852"/>
      <c r="S1852" t="str">
        <f t="shared" si="501"/>
        <v/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2712</v>
      </c>
      <c r="X1852" s="57" t="s">
        <v>2240</v>
      </c>
      <c r="Y1852" s="57" t="s">
        <v>2240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 hidden="1">
      <c r="A1853" s="48">
        <f t="shared" si="487"/>
        <v>1853</v>
      </c>
      <c r="B1853" s="47">
        <f t="shared" si="488"/>
        <v>1809</v>
      </c>
      <c r="C1853" s="84" t="s">
        <v>3772</v>
      </c>
      <c r="D1853" s="84" t="s">
        <v>3189</v>
      </c>
      <c r="E1853" s="85" t="s">
        <v>519</v>
      </c>
      <c r="F1853" s="85" t="s">
        <v>941</v>
      </c>
      <c r="G1853" s="86">
        <v>0</v>
      </c>
      <c r="H1853" s="86">
        <v>0</v>
      </c>
      <c r="I1853" s="56" t="s">
        <v>1</v>
      </c>
      <c r="J1853" s="56" t="s">
        <v>1378</v>
      </c>
      <c r="K1853" s="57" t="s">
        <v>3785</v>
      </c>
      <c r="L1853" s="55" t="s">
        <v>4771</v>
      </c>
      <c r="M1853" s="55" t="s">
        <v>4830</v>
      </c>
      <c r="N1853" s="55" t="s">
        <v>2240</v>
      </c>
      <c r="O1853" s="84" t="s">
        <v>942</v>
      </c>
      <c r="P1853" s="87" t="s">
        <v>3189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 hidden="1">
      <c r="A1854" s="48">
        <f t="shared" si="487"/>
        <v>1854</v>
      </c>
      <c r="B1854" s="47">
        <f t="shared" si="488"/>
        <v>1810</v>
      </c>
      <c r="C1854" s="84" t="s">
        <v>3772</v>
      </c>
      <c r="D1854" s="84" t="s">
        <v>3190</v>
      </c>
      <c r="E1854" s="85" t="s">
        <v>519</v>
      </c>
      <c r="F1854" s="85" t="s">
        <v>943</v>
      </c>
      <c r="G1854" s="86">
        <v>0</v>
      </c>
      <c r="H1854" s="86">
        <v>0</v>
      </c>
      <c r="I1854" s="56" t="s">
        <v>1</v>
      </c>
      <c r="J1854" s="56" t="s">
        <v>1378</v>
      </c>
      <c r="K1854" s="57" t="s">
        <v>3785</v>
      </c>
      <c r="L1854" s="55" t="s">
        <v>4771</v>
      </c>
      <c r="M1854" s="55" t="s">
        <v>4830</v>
      </c>
      <c r="N1854" s="55" t="s">
        <v>2240</v>
      </c>
      <c r="O1854" s="84" t="s">
        <v>942</v>
      </c>
      <c r="P1854" s="87" t="s">
        <v>3190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 hidden="1">
      <c r="A1855" s="48">
        <f t="shared" si="487"/>
        <v>1855</v>
      </c>
      <c r="B1855" s="47">
        <f t="shared" si="488"/>
        <v>1811</v>
      </c>
      <c r="C1855" s="84" t="s">
        <v>3772</v>
      </c>
      <c r="D1855" s="84" t="s">
        <v>3191</v>
      </c>
      <c r="E1855" s="85" t="s">
        <v>519</v>
      </c>
      <c r="F1855" s="85" t="s">
        <v>944</v>
      </c>
      <c r="G1855" s="86">
        <v>0</v>
      </c>
      <c r="H1855" s="86">
        <v>0</v>
      </c>
      <c r="I1855" s="56" t="s">
        <v>1</v>
      </c>
      <c r="J1855" s="56" t="s">
        <v>1378</v>
      </c>
      <c r="K1855" s="57" t="s">
        <v>3785</v>
      </c>
      <c r="L1855" s="55" t="s">
        <v>4771</v>
      </c>
      <c r="M1855" s="55" t="s">
        <v>4830</v>
      </c>
      <c r="N1855" s="55" t="s">
        <v>2240</v>
      </c>
      <c r="O1855" s="84" t="s">
        <v>942</v>
      </c>
      <c r="P1855" s="87" t="s">
        <v>3191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 hidden="1">
      <c r="A1856" s="48">
        <f t="shared" si="487"/>
        <v>1856</v>
      </c>
      <c r="B1856" s="47">
        <f t="shared" si="488"/>
        <v>1812</v>
      </c>
      <c r="C1856" s="84" t="s">
        <v>3720</v>
      </c>
      <c r="D1856" s="84">
        <v>7</v>
      </c>
      <c r="E1856" s="85" t="s">
        <v>951</v>
      </c>
      <c r="F1856" s="85" t="s">
        <v>951</v>
      </c>
      <c r="G1856" s="86">
        <v>0</v>
      </c>
      <c r="H1856" s="86">
        <v>0</v>
      </c>
      <c r="I1856" s="148" t="s">
        <v>3</v>
      </c>
      <c r="J1856" s="85" t="s">
        <v>1377</v>
      </c>
      <c r="K1856" s="87" t="s">
        <v>3785</v>
      </c>
      <c r="L1856" s="88" t="s">
        <v>4771</v>
      </c>
      <c r="M1856" s="55" t="s">
        <v>4828</v>
      </c>
      <c r="N1856" s="55" t="s">
        <v>2240</v>
      </c>
      <c r="O1856" s="84" t="s">
        <v>952</v>
      </c>
      <c r="P1856" s="87" t="s">
        <v>2210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2668</v>
      </c>
      <c r="X1856" s="57" t="s">
        <v>2240</v>
      </c>
      <c r="Y1856" s="57" t="s">
        <v>2598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 hidden="1">
      <c r="A1857" s="48">
        <f t="shared" si="487"/>
        <v>1857</v>
      </c>
      <c r="B1857" s="47">
        <f t="shared" si="488"/>
        <v>1813</v>
      </c>
      <c r="C1857" s="84" t="s">
        <v>3720</v>
      </c>
      <c r="D1857" s="84">
        <v>6</v>
      </c>
      <c r="E1857" s="85" t="s">
        <v>953</v>
      </c>
      <c r="F1857" s="85" t="s">
        <v>953</v>
      </c>
      <c r="G1857" s="86">
        <v>0</v>
      </c>
      <c r="H1857" s="86">
        <v>0</v>
      </c>
      <c r="I1857" s="148" t="s">
        <v>3</v>
      </c>
      <c r="J1857" s="85" t="s">
        <v>1377</v>
      </c>
      <c r="K1857" s="87" t="s">
        <v>3947</v>
      </c>
      <c r="L1857" s="88" t="s">
        <v>4771</v>
      </c>
      <c r="M1857" s="55" t="s">
        <v>4828</v>
      </c>
      <c r="N1857" s="55" t="s">
        <v>2240</v>
      </c>
      <c r="O1857" s="84" t="s">
        <v>952</v>
      </c>
      <c r="P1857" s="87" t="s">
        <v>2211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2668</v>
      </c>
      <c r="X1857" s="57" t="s">
        <v>2240</v>
      </c>
      <c r="Y1857" s="57" t="s">
        <v>2599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 hidden="1">
      <c r="A1858" s="48">
        <f t="shared" si="487"/>
        <v>1858</v>
      </c>
      <c r="B1858" s="47">
        <f t="shared" si="488"/>
        <v>1814</v>
      </c>
      <c r="C1858" s="84" t="s">
        <v>3720</v>
      </c>
      <c r="D1858" s="84">
        <v>9</v>
      </c>
      <c r="E1858" s="85" t="s">
        <v>1366</v>
      </c>
      <c r="F1858" s="85" t="s">
        <v>954</v>
      </c>
      <c r="G1858" s="86">
        <v>0</v>
      </c>
      <c r="H1858" s="86">
        <v>0</v>
      </c>
      <c r="I1858" s="148" t="s">
        <v>3</v>
      </c>
      <c r="J1858" s="85" t="s">
        <v>1377</v>
      </c>
      <c r="K1858" s="87" t="s">
        <v>3947</v>
      </c>
      <c r="L1858" s="88" t="s">
        <v>4771</v>
      </c>
      <c r="M1858" s="55" t="s">
        <v>4828</v>
      </c>
      <c r="N1858" s="55" t="s">
        <v>2240</v>
      </c>
      <c r="O1858" s="84" t="s">
        <v>952</v>
      </c>
      <c r="P1858" s="87" t="s">
        <v>2212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2668</v>
      </c>
      <c r="X1858" s="57" t="s">
        <v>2240</v>
      </c>
      <c r="Y1858" s="57" t="s">
        <v>2240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 hidden="1">
      <c r="A1859" s="48">
        <f t="shared" si="487"/>
        <v>1859</v>
      </c>
      <c r="B1859" s="47">
        <f t="shared" si="488"/>
        <v>1815</v>
      </c>
      <c r="C1859" s="84" t="s">
        <v>3720</v>
      </c>
      <c r="D1859" s="84">
        <v>8</v>
      </c>
      <c r="E1859" s="85" t="s">
        <v>1367</v>
      </c>
      <c r="F1859" s="85" t="s">
        <v>955</v>
      </c>
      <c r="G1859" s="86">
        <v>0</v>
      </c>
      <c r="H1859" s="86">
        <v>0</v>
      </c>
      <c r="I1859" s="148" t="s">
        <v>3</v>
      </c>
      <c r="J1859" s="85" t="s">
        <v>1377</v>
      </c>
      <c r="K1859" s="87" t="s">
        <v>3947</v>
      </c>
      <c r="L1859" s="88" t="s">
        <v>4771</v>
      </c>
      <c r="M1859" s="55" t="s">
        <v>4828</v>
      </c>
      <c r="N1859" s="55" t="s">
        <v>2240</v>
      </c>
      <c r="O1859" s="84" t="s">
        <v>952</v>
      </c>
      <c r="P1859" s="87" t="s">
        <v>2213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2668</v>
      </c>
      <c r="X1859" s="57" t="s">
        <v>2240</v>
      </c>
      <c r="Y1859" s="57" t="s">
        <v>2240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 hidden="1">
      <c r="A1860" s="48">
        <f t="shared" si="487"/>
        <v>1860</v>
      </c>
      <c r="B1860" s="47">
        <f t="shared" si="488"/>
        <v>1816</v>
      </c>
      <c r="C1860" s="84" t="s">
        <v>3720</v>
      </c>
      <c r="D1860" s="84">
        <v>10</v>
      </c>
      <c r="E1860" s="85" t="s">
        <v>1368</v>
      </c>
      <c r="F1860" s="85" t="s">
        <v>1368</v>
      </c>
      <c r="G1860" s="86">
        <v>0</v>
      </c>
      <c r="H1860" s="86">
        <v>0</v>
      </c>
      <c r="I1860" s="148" t="s">
        <v>3</v>
      </c>
      <c r="J1860" s="85" t="s">
        <v>1377</v>
      </c>
      <c r="K1860" s="87" t="s">
        <v>3947</v>
      </c>
      <c r="L1860" s="88" t="s">
        <v>4771</v>
      </c>
      <c r="M1860" s="55" t="s">
        <v>4828</v>
      </c>
      <c r="N1860" s="55" t="s">
        <v>2240</v>
      </c>
      <c r="O1860" s="84" t="s">
        <v>952</v>
      </c>
      <c r="P1860" s="87" t="s">
        <v>2215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2668</v>
      </c>
      <c r="X1860" s="57" t="s">
        <v>2240</v>
      </c>
      <c r="Y1860" s="57" t="s">
        <v>2240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 hidden="1">
      <c r="A1861" s="48">
        <f t="shared" si="487"/>
        <v>1861</v>
      </c>
      <c r="B1861" s="47">
        <f t="shared" si="488"/>
        <v>1817</v>
      </c>
      <c r="C1861" s="84" t="s">
        <v>3720</v>
      </c>
      <c r="D1861" s="84">
        <v>11</v>
      </c>
      <c r="E1861" s="85" t="s">
        <v>957</v>
      </c>
      <c r="F1861" s="85" t="s">
        <v>957</v>
      </c>
      <c r="G1861" s="86">
        <v>0</v>
      </c>
      <c r="H1861" s="86">
        <v>0</v>
      </c>
      <c r="I1861" s="148" t="s">
        <v>3</v>
      </c>
      <c r="J1861" s="85" t="s">
        <v>1377</v>
      </c>
      <c r="K1861" s="87" t="s">
        <v>3947</v>
      </c>
      <c r="L1861" s="88" t="s">
        <v>4771</v>
      </c>
      <c r="M1861" s="55" t="s">
        <v>4828</v>
      </c>
      <c r="N1861" s="55" t="s">
        <v>2240</v>
      </c>
      <c r="O1861" s="84" t="s">
        <v>952</v>
      </c>
      <c r="P1861" s="87" t="s">
        <v>2216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2668</v>
      </c>
      <c r="X1861" s="57" t="s">
        <v>2240</v>
      </c>
      <c r="Y1861" s="57" t="s">
        <v>2240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 hidden="1">
      <c r="A1862" s="48">
        <f t="shared" si="487"/>
        <v>1862</v>
      </c>
      <c r="B1862" s="47">
        <f t="shared" si="488"/>
        <v>1818</v>
      </c>
      <c r="C1862" s="84" t="s">
        <v>3720</v>
      </c>
      <c r="D1862" s="84">
        <v>12</v>
      </c>
      <c r="E1862" s="85" t="s">
        <v>958</v>
      </c>
      <c r="F1862" s="85" t="s">
        <v>958</v>
      </c>
      <c r="G1862" s="86">
        <v>0</v>
      </c>
      <c r="H1862" s="86">
        <v>0</v>
      </c>
      <c r="I1862" s="148" t="s">
        <v>3</v>
      </c>
      <c r="J1862" s="85" t="s">
        <v>1377</v>
      </c>
      <c r="K1862" s="87" t="s">
        <v>3947</v>
      </c>
      <c r="L1862" s="88" t="s">
        <v>4771</v>
      </c>
      <c r="M1862" s="55" t="s">
        <v>4828</v>
      </c>
      <c r="N1862" s="55" t="s">
        <v>2240</v>
      </c>
      <c r="O1862" s="84" t="s">
        <v>952</v>
      </c>
      <c r="P1862" s="87" t="s">
        <v>2217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2668</v>
      </c>
      <c r="X1862" s="57" t="s">
        <v>2240</v>
      </c>
      <c r="Y1862" s="57" t="s">
        <v>2240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 hidden="1">
      <c r="A1863" s="48">
        <f t="shared" si="487"/>
        <v>1863</v>
      </c>
      <c r="B1863" s="47">
        <f t="shared" si="488"/>
        <v>1819</v>
      </c>
      <c r="C1863" s="84" t="s">
        <v>3720</v>
      </c>
      <c r="D1863" s="84">
        <v>13</v>
      </c>
      <c r="E1863" s="85" t="s">
        <v>959</v>
      </c>
      <c r="F1863" s="85" t="s">
        <v>959</v>
      </c>
      <c r="G1863" s="86">
        <v>0</v>
      </c>
      <c r="H1863" s="86">
        <v>0</v>
      </c>
      <c r="I1863" s="148" t="s">
        <v>3</v>
      </c>
      <c r="J1863" s="85" t="s">
        <v>1377</v>
      </c>
      <c r="K1863" s="87" t="s">
        <v>3947</v>
      </c>
      <c r="L1863" s="88" t="s">
        <v>4771</v>
      </c>
      <c r="M1863" s="55" t="s">
        <v>4828</v>
      </c>
      <c r="N1863" s="55" t="s">
        <v>2240</v>
      </c>
      <c r="O1863" s="84" t="s">
        <v>952</v>
      </c>
      <c r="P1863" s="87" t="s">
        <v>2218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2668</v>
      </c>
      <c r="X1863" s="57" t="s">
        <v>2240</v>
      </c>
      <c r="Y1863" s="57" t="s">
        <v>2240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 hidden="1">
      <c r="A1864" s="48">
        <f t="shared" si="487"/>
        <v>1864</v>
      </c>
      <c r="B1864" s="47">
        <f t="shared" si="488"/>
        <v>1820</v>
      </c>
      <c r="C1864" s="84" t="s">
        <v>3720</v>
      </c>
      <c r="D1864" s="84">
        <v>14</v>
      </c>
      <c r="E1864" s="85" t="s">
        <v>960</v>
      </c>
      <c r="F1864" s="85" t="s">
        <v>960</v>
      </c>
      <c r="G1864" s="86">
        <v>0</v>
      </c>
      <c r="H1864" s="86">
        <v>0</v>
      </c>
      <c r="I1864" s="148" t="s">
        <v>3</v>
      </c>
      <c r="J1864" s="85" t="s">
        <v>1377</v>
      </c>
      <c r="K1864" s="87" t="s">
        <v>3947</v>
      </c>
      <c r="L1864" s="88" t="s">
        <v>4771</v>
      </c>
      <c r="M1864" s="55" t="s">
        <v>4828</v>
      </c>
      <c r="N1864" s="55" t="s">
        <v>2240</v>
      </c>
      <c r="O1864" s="84" t="s">
        <v>952</v>
      </c>
      <c r="P1864" s="87" t="s">
        <v>2219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2668</v>
      </c>
      <c r="X1864" s="57" t="s">
        <v>2240</v>
      </c>
      <c r="Y1864" s="57" t="s">
        <v>2240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 hidden="1">
      <c r="A1865" s="48">
        <f t="shared" si="487"/>
        <v>1865</v>
      </c>
      <c r="B1865" s="47">
        <f t="shared" si="488"/>
        <v>1821</v>
      </c>
      <c r="C1865" s="84" t="s">
        <v>3720</v>
      </c>
      <c r="D1865" s="84">
        <v>15</v>
      </c>
      <c r="E1865" s="85" t="s">
        <v>961</v>
      </c>
      <c r="F1865" s="85" t="s">
        <v>961</v>
      </c>
      <c r="G1865" s="86">
        <v>0</v>
      </c>
      <c r="H1865" s="86">
        <v>0</v>
      </c>
      <c r="I1865" s="148" t="s">
        <v>3</v>
      </c>
      <c r="J1865" s="85" t="s">
        <v>1377</v>
      </c>
      <c r="K1865" s="87" t="s">
        <v>3947</v>
      </c>
      <c r="L1865" s="88" t="s">
        <v>4771</v>
      </c>
      <c r="M1865" s="55" t="s">
        <v>4828</v>
      </c>
      <c r="N1865" s="55" t="s">
        <v>2240</v>
      </c>
      <c r="O1865" s="84" t="s">
        <v>952</v>
      </c>
      <c r="P1865" s="87" t="s">
        <v>2220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2668</v>
      </c>
      <c r="X1865" s="57" t="s">
        <v>2240</v>
      </c>
      <c r="Y1865" s="57" t="s">
        <v>2240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 hidden="1">
      <c r="A1866" s="48">
        <f t="shared" si="487"/>
        <v>1866</v>
      </c>
      <c r="B1866" s="47">
        <f t="shared" si="488"/>
        <v>1822</v>
      </c>
      <c r="C1866" s="84" t="s">
        <v>3720</v>
      </c>
      <c r="D1866" s="84">
        <v>16</v>
      </c>
      <c r="E1866" s="85" t="s">
        <v>962</v>
      </c>
      <c r="F1866" s="85" t="s">
        <v>962</v>
      </c>
      <c r="G1866" s="86">
        <v>0</v>
      </c>
      <c r="H1866" s="86">
        <v>0</v>
      </c>
      <c r="I1866" s="148" t="s">
        <v>3</v>
      </c>
      <c r="J1866" s="85" t="s">
        <v>1377</v>
      </c>
      <c r="K1866" s="87" t="s">
        <v>3947</v>
      </c>
      <c r="L1866" s="88" t="s">
        <v>4771</v>
      </c>
      <c r="M1866" s="55" t="s">
        <v>4828</v>
      </c>
      <c r="N1866" s="55" t="s">
        <v>2240</v>
      </c>
      <c r="O1866" s="84" t="s">
        <v>952</v>
      </c>
      <c r="P1866" s="87" t="s">
        <v>2221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2668</v>
      </c>
      <c r="X1866" s="57" t="s">
        <v>2240</v>
      </c>
      <c r="Y1866" s="57" t="s">
        <v>2240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 hidden="1">
      <c r="A1867" s="48">
        <f t="shared" si="487"/>
        <v>1867</v>
      </c>
      <c r="B1867" s="47">
        <f t="shared" si="488"/>
        <v>1823</v>
      </c>
      <c r="C1867" s="84" t="s">
        <v>3720</v>
      </c>
      <c r="D1867" s="84">
        <v>17</v>
      </c>
      <c r="E1867" s="85" t="s">
        <v>2242</v>
      </c>
      <c r="F1867" s="85" t="s">
        <v>1369</v>
      </c>
      <c r="G1867" s="86">
        <v>0</v>
      </c>
      <c r="H1867" s="86">
        <v>0</v>
      </c>
      <c r="I1867" s="148" t="s">
        <v>3</v>
      </c>
      <c r="J1867" s="85" t="s">
        <v>1377</v>
      </c>
      <c r="K1867" s="87" t="s">
        <v>3947</v>
      </c>
      <c r="L1867" s="88" t="s">
        <v>4771</v>
      </c>
      <c r="M1867" s="55" t="s">
        <v>4828</v>
      </c>
      <c r="N1867" s="55" t="s">
        <v>2240</v>
      </c>
      <c r="O1867" s="84" t="s">
        <v>952</v>
      </c>
      <c r="P1867" s="87" t="s">
        <v>2222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2668</v>
      </c>
      <c r="X1867" s="57" t="s">
        <v>2240</v>
      </c>
      <c r="Y1867" s="57" t="s">
        <v>2240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 hidden="1">
      <c r="A1868" s="48">
        <f t="shared" si="487"/>
        <v>1868</v>
      </c>
      <c r="B1868" s="47">
        <f t="shared" si="488"/>
        <v>1824</v>
      </c>
      <c r="C1868" s="84" t="s">
        <v>3720</v>
      </c>
      <c r="D1868" s="84">
        <v>18</v>
      </c>
      <c r="E1868" s="85" t="s">
        <v>2243</v>
      </c>
      <c r="F1868" s="85" t="s">
        <v>1370</v>
      </c>
      <c r="G1868" s="86">
        <v>0</v>
      </c>
      <c r="H1868" s="86">
        <v>0</v>
      </c>
      <c r="I1868" s="148" t="s">
        <v>3</v>
      </c>
      <c r="J1868" s="85" t="s">
        <v>1377</v>
      </c>
      <c r="K1868" s="87" t="s">
        <v>3947</v>
      </c>
      <c r="L1868" s="88" t="s">
        <v>4771</v>
      </c>
      <c r="M1868" s="55" t="s">
        <v>4828</v>
      </c>
      <c r="N1868" s="55" t="s">
        <v>2240</v>
      </c>
      <c r="O1868" s="84" t="s">
        <v>952</v>
      </c>
      <c r="P1868" s="87" t="s">
        <v>2223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2668</v>
      </c>
      <c r="X1868" s="57" t="s">
        <v>2240</v>
      </c>
      <c r="Y1868" s="57" t="s">
        <v>2608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 hidden="1">
      <c r="A1869" s="48">
        <f t="shared" si="487"/>
        <v>1869</v>
      </c>
      <c r="B1869" s="47">
        <f t="shared" si="488"/>
        <v>1825</v>
      </c>
      <c r="C1869" s="84" t="s">
        <v>3720</v>
      </c>
      <c r="D1869" s="84">
        <v>19</v>
      </c>
      <c r="E1869" s="85" t="s">
        <v>2244</v>
      </c>
      <c r="F1869" s="85" t="s">
        <v>1371</v>
      </c>
      <c r="G1869" s="86">
        <v>0</v>
      </c>
      <c r="H1869" s="86">
        <v>0</v>
      </c>
      <c r="I1869" s="148" t="s">
        <v>3</v>
      </c>
      <c r="J1869" s="85" t="s">
        <v>1377</v>
      </c>
      <c r="K1869" s="87" t="s">
        <v>3947</v>
      </c>
      <c r="L1869" s="88" t="s">
        <v>4771</v>
      </c>
      <c r="M1869" s="55" t="s">
        <v>4828</v>
      </c>
      <c r="N1869" s="55" t="s">
        <v>2240</v>
      </c>
      <c r="O1869" s="84" t="s">
        <v>952</v>
      </c>
      <c r="P1869" s="87" t="s">
        <v>2224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2668</v>
      </c>
      <c r="X1869" s="57" t="s">
        <v>2240</v>
      </c>
      <c r="Y1869" s="57" t="s">
        <v>2240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 hidden="1">
      <c r="A1870" s="48">
        <f t="shared" si="487"/>
        <v>1870</v>
      </c>
      <c r="B1870" s="47">
        <f t="shared" si="488"/>
        <v>1826</v>
      </c>
      <c r="C1870" s="84" t="s">
        <v>3720</v>
      </c>
      <c r="D1870" s="84">
        <v>20</v>
      </c>
      <c r="E1870" s="85" t="s">
        <v>1372</v>
      </c>
      <c r="F1870" s="85" t="s">
        <v>1372</v>
      </c>
      <c r="G1870" s="86">
        <v>0</v>
      </c>
      <c r="H1870" s="86">
        <v>0</v>
      </c>
      <c r="I1870" s="148" t="s">
        <v>3</v>
      </c>
      <c r="J1870" s="85" t="s">
        <v>1377</v>
      </c>
      <c r="K1870" s="87" t="s">
        <v>3947</v>
      </c>
      <c r="L1870" s="88" t="s">
        <v>4771</v>
      </c>
      <c r="M1870" s="55" t="s">
        <v>4828</v>
      </c>
      <c r="N1870" s="55" t="s">
        <v>2240</v>
      </c>
      <c r="O1870" s="84" t="s">
        <v>952</v>
      </c>
      <c r="P1870" s="87" t="s">
        <v>2225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2668</v>
      </c>
      <c r="X1870" s="57" t="s">
        <v>2240</v>
      </c>
      <c r="Y1870" s="57" t="s">
        <v>2240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3720</v>
      </c>
      <c r="D1871" s="84">
        <v>45</v>
      </c>
      <c r="E1871" s="277" t="s">
        <v>5441</v>
      </c>
      <c r="F1871" s="278" t="s">
        <v>5451</v>
      </c>
      <c r="G1871" s="86">
        <v>0</v>
      </c>
      <c r="H1871" s="86">
        <v>0</v>
      </c>
      <c r="I1871" s="277" t="s">
        <v>3</v>
      </c>
      <c r="J1871" s="85" t="s">
        <v>1378</v>
      </c>
      <c r="K1871" s="87" t="s">
        <v>3785</v>
      </c>
      <c r="L1871" s="88" t="s">
        <v>4771</v>
      </c>
      <c r="M1871" s="55" t="s">
        <v>4828</v>
      </c>
      <c r="N1871" s="50" t="s">
        <v>5442</v>
      </c>
      <c r="O1871" s="84"/>
      <c r="P1871" s="87" t="s">
        <v>4647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2703</v>
      </c>
      <c r="X1871" s="57" t="s">
        <v>2240</v>
      </c>
      <c r="Y1871" s="57" t="s">
        <v>4652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 hidden="1">
      <c r="A1872" s="48">
        <f t="shared" si="487"/>
        <v>1872</v>
      </c>
      <c r="B1872" s="47">
        <f t="shared" si="488"/>
        <v>1828</v>
      </c>
      <c r="C1872" s="84" t="s">
        <v>3725</v>
      </c>
      <c r="D1872" s="84" t="s">
        <v>7</v>
      </c>
      <c r="E1872" s="85" t="s">
        <v>1363</v>
      </c>
      <c r="F1872" s="85" t="s">
        <v>494</v>
      </c>
      <c r="G1872" s="90">
        <v>0</v>
      </c>
      <c r="H1872" s="90">
        <v>0</v>
      </c>
      <c r="I1872" s="148" t="s">
        <v>3</v>
      </c>
      <c r="J1872" s="85" t="s">
        <v>1377</v>
      </c>
      <c r="K1872" s="87" t="s">
        <v>3947</v>
      </c>
      <c r="L1872" s="88" t="s">
        <v>4771</v>
      </c>
      <c r="M1872" s="55" t="s">
        <v>4828</v>
      </c>
      <c r="N1872" s="55" t="s">
        <v>2240</v>
      </c>
      <c r="O1872" s="88" t="s">
        <v>948</v>
      </c>
      <c r="P1872" s="87" t="s">
        <v>2206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2668</v>
      </c>
      <c r="X1872" s="57" t="s">
        <v>2240</v>
      </c>
      <c r="Y1872" s="57" t="s">
        <v>2240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 hidden="1">
      <c r="A1873" s="48">
        <f t="shared" si="487"/>
        <v>1873</v>
      </c>
      <c r="B1873" s="47">
        <f t="shared" si="488"/>
        <v>1829</v>
      </c>
      <c r="C1873" s="84" t="s">
        <v>3726</v>
      </c>
      <c r="D1873" s="84" t="s">
        <v>7</v>
      </c>
      <c r="E1873" s="85" t="s">
        <v>1364</v>
      </c>
      <c r="F1873" s="85" t="s">
        <v>949</v>
      </c>
      <c r="G1873" s="86">
        <v>0</v>
      </c>
      <c r="H1873" s="86">
        <v>0</v>
      </c>
      <c r="I1873" s="148" t="s">
        <v>3</v>
      </c>
      <c r="J1873" s="85" t="s">
        <v>1377</v>
      </c>
      <c r="K1873" s="87" t="s">
        <v>3947</v>
      </c>
      <c r="L1873" s="88" t="s">
        <v>4771</v>
      </c>
      <c r="M1873" s="55" t="s">
        <v>4828</v>
      </c>
      <c r="N1873" s="55" t="s">
        <v>2240</v>
      </c>
      <c r="O1873" s="84" t="s">
        <v>1381</v>
      </c>
      <c r="P1873" s="87" t="s">
        <v>2207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2668</v>
      </c>
      <c r="X1873" s="57" t="s">
        <v>2240</v>
      </c>
      <c r="Y1873" s="57" t="s">
        <v>2240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 hidden="1">
      <c r="A1874" s="48">
        <f t="shared" si="487"/>
        <v>1874</v>
      </c>
      <c r="B1874" s="47">
        <f t="shared" si="488"/>
        <v>1830</v>
      </c>
      <c r="C1874" s="84" t="s">
        <v>3727</v>
      </c>
      <c r="D1874" s="84" t="s">
        <v>7</v>
      </c>
      <c r="E1874" s="85" t="s">
        <v>1365</v>
      </c>
      <c r="F1874" s="85" t="s">
        <v>503</v>
      </c>
      <c r="G1874" s="86">
        <v>0</v>
      </c>
      <c r="H1874" s="86">
        <v>0</v>
      </c>
      <c r="I1874" s="148" t="s">
        <v>3</v>
      </c>
      <c r="J1874" s="85" t="s">
        <v>1377</v>
      </c>
      <c r="K1874" s="87" t="s">
        <v>3947</v>
      </c>
      <c r="L1874" s="88" t="s">
        <v>4771</v>
      </c>
      <c r="M1874" s="55" t="s">
        <v>4828</v>
      </c>
      <c r="N1874" s="55" t="s">
        <v>2240</v>
      </c>
      <c r="O1874" s="84" t="s">
        <v>1382</v>
      </c>
      <c r="P1874" s="87" t="s">
        <v>2208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2668</v>
      </c>
      <c r="X1874" s="57" t="s">
        <v>2240</v>
      </c>
      <c r="Y1874" s="57" t="s">
        <v>2240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 hidden="1">
      <c r="A1875" s="48">
        <f t="shared" si="487"/>
        <v>1875</v>
      </c>
      <c r="B1875" s="47">
        <f t="shared" si="488"/>
        <v>1831</v>
      </c>
      <c r="C1875" s="84" t="s">
        <v>3729</v>
      </c>
      <c r="D1875" s="84">
        <v>2</v>
      </c>
      <c r="E1875" s="87" t="s">
        <v>2654</v>
      </c>
      <c r="F1875" s="87" t="s">
        <v>2654</v>
      </c>
      <c r="G1875" s="90">
        <v>0</v>
      </c>
      <c r="H1875" s="90">
        <v>0</v>
      </c>
      <c r="I1875" s="148" t="s">
        <v>3</v>
      </c>
      <c r="J1875" s="85" t="s">
        <v>1377</v>
      </c>
      <c r="K1875" s="87" t="s">
        <v>3947</v>
      </c>
      <c r="L1875" s="88" t="s">
        <v>4771</v>
      </c>
      <c r="M1875" s="55" t="s">
        <v>4828</v>
      </c>
      <c r="N1875" s="55" t="s">
        <v>2240</v>
      </c>
      <c r="O1875" s="84" t="s">
        <v>933</v>
      </c>
      <c r="P1875" s="87" t="s">
        <v>2194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2702</v>
      </c>
      <c r="X1875" s="57" t="s">
        <v>2240</v>
      </c>
      <c r="Y1875" s="57" t="s">
        <v>2716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 hidden="1">
      <c r="A1876" s="48">
        <f t="shared" si="487"/>
        <v>1876</v>
      </c>
      <c r="B1876" s="47">
        <f t="shared" si="488"/>
        <v>1832</v>
      </c>
      <c r="C1876" s="84" t="s">
        <v>3729</v>
      </c>
      <c r="D1876" s="84">
        <v>8</v>
      </c>
      <c r="E1876" s="85" t="s">
        <v>2655</v>
      </c>
      <c r="F1876" s="85" t="s">
        <v>2655</v>
      </c>
      <c r="G1876" s="86">
        <v>0</v>
      </c>
      <c r="H1876" s="86">
        <v>0</v>
      </c>
      <c r="I1876" s="148" t="s">
        <v>3</v>
      </c>
      <c r="J1876" s="85" t="s">
        <v>1377</v>
      </c>
      <c r="K1876" s="87" t="s">
        <v>3947</v>
      </c>
      <c r="L1876" s="88" t="s">
        <v>4771</v>
      </c>
      <c r="M1876" s="55" t="s">
        <v>4828</v>
      </c>
      <c r="N1876" s="55" t="s">
        <v>2240</v>
      </c>
      <c r="O1876" s="84" t="s">
        <v>933</v>
      </c>
      <c r="P1876" s="87" t="s">
        <v>2195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2702</v>
      </c>
      <c r="X1876" s="57" t="s">
        <v>2240</v>
      </c>
      <c r="Y1876" s="57" t="s">
        <v>2717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 hidden="1">
      <c r="A1877" s="48">
        <f t="shared" si="487"/>
        <v>1877</v>
      </c>
      <c r="B1877" s="47">
        <f t="shared" si="488"/>
        <v>1833</v>
      </c>
      <c r="C1877" s="84" t="s">
        <v>3729</v>
      </c>
      <c r="D1877" s="84">
        <v>10</v>
      </c>
      <c r="E1877" s="85" t="s">
        <v>1067</v>
      </c>
      <c r="F1877" s="85" t="s">
        <v>1067</v>
      </c>
      <c r="G1877" s="86">
        <v>0</v>
      </c>
      <c r="H1877" s="86">
        <v>0</v>
      </c>
      <c r="I1877" s="148" t="s">
        <v>3</v>
      </c>
      <c r="J1877" s="85" t="s">
        <v>1377</v>
      </c>
      <c r="K1877" s="87" t="s">
        <v>3947</v>
      </c>
      <c r="L1877" s="88" t="s">
        <v>4771</v>
      </c>
      <c r="M1877" s="55" t="s">
        <v>4828</v>
      </c>
      <c r="N1877" s="55" t="s">
        <v>2240</v>
      </c>
      <c r="O1877" s="84" t="s">
        <v>933</v>
      </c>
      <c r="P1877" s="87" t="s">
        <v>2196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2702</v>
      </c>
      <c r="X1877" s="57" t="s">
        <v>2240</v>
      </c>
      <c r="Y1877" s="83" t="s">
        <v>2718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 hidden="1">
      <c r="A1878" s="48">
        <f t="shared" si="487"/>
        <v>1878</v>
      </c>
      <c r="B1878" s="47">
        <f t="shared" si="488"/>
        <v>1834</v>
      </c>
      <c r="C1878" s="84" t="s">
        <v>3729</v>
      </c>
      <c r="D1878" s="84">
        <v>16</v>
      </c>
      <c r="E1878" s="85" t="s">
        <v>1354</v>
      </c>
      <c r="F1878" s="85" t="s">
        <v>1354</v>
      </c>
      <c r="G1878" s="86">
        <v>0</v>
      </c>
      <c r="H1878" s="86">
        <v>0</v>
      </c>
      <c r="I1878" s="148" t="s">
        <v>3</v>
      </c>
      <c r="J1878" s="85" t="s">
        <v>1377</v>
      </c>
      <c r="K1878" s="87" t="s">
        <v>3947</v>
      </c>
      <c r="L1878" s="88" t="s">
        <v>4771</v>
      </c>
      <c r="M1878" s="55" t="s">
        <v>4828</v>
      </c>
      <c r="N1878" s="55" t="s">
        <v>2240</v>
      </c>
      <c r="O1878" s="84" t="s">
        <v>933</v>
      </c>
      <c r="P1878" s="87" t="s">
        <v>2197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2702</v>
      </c>
      <c r="X1878" s="57" t="s">
        <v>2240</v>
      </c>
      <c r="Y1878" s="83" t="s">
        <v>2719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 hidden="1">
      <c r="A1879" s="48">
        <f t="shared" si="487"/>
        <v>1879</v>
      </c>
      <c r="B1879" s="47">
        <f t="shared" si="488"/>
        <v>1835</v>
      </c>
      <c r="C1879" s="84" t="s">
        <v>3657</v>
      </c>
      <c r="D1879" s="84">
        <v>8</v>
      </c>
      <c r="E1879" s="85" t="s">
        <v>1361</v>
      </c>
      <c r="F1879" s="85" t="s">
        <v>1361</v>
      </c>
      <c r="G1879" s="86">
        <v>0</v>
      </c>
      <c r="H1879" s="86">
        <v>0</v>
      </c>
      <c r="I1879" s="148" t="s">
        <v>3</v>
      </c>
      <c r="J1879" s="85" t="s">
        <v>1378</v>
      </c>
      <c r="K1879" s="87" t="s">
        <v>3785</v>
      </c>
      <c r="L1879" s="88" t="s">
        <v>4771</v>
      </c>
      <c r="M1879" s="55" t="s">
        <v>4828</v>
      </c>
      <c r="N1879" s="55" t="s">
        <v>2240</v>
      </c>
      <c r="O1879" s="84" t="s">
        <v>933</v>
      </c>
      <c r="P1879" s="87" t="s">
        <v>2198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2702</v>
      </c>
      <c r="X1879" s="57" t="s">
        <v>2240</v>
      </c>
      <c r="Y1879" s="83" t="s">
        <v>2240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 hidden="1">
      <c r="A1880" s="48">
        <f t="shared" si="487"/>
        <v>1880</v>
      </c>
      <c r="B1880" s="47">
        <f t="shared" si="488"/>
        <v>1836</v>
      </c>
      <c r="C1880" s="84" t="s">
        <v>3657</v>
      </c>
      <c r="D1880" s="84">
        <v>16</v>
      </c>
      <c r="E1880" s="85" t="s">
        <v>934</v>
      </c>
      <c r="F1880" s="85" t="s">
        <v>934</v>
      </c>
      <c r="G1880" s="86">
        <v>0</v>
      </c>
      <c r="H1880" s="86">
        <v>0</v>
      </c>
      <c r="I1880" s="148" t="s">
        <v>3</v>
      </c>
      <c r="J1880" s="85" t="s">
        <v>1378</v>
      </c>
      <c r="K1880" s="87" t="s">
        <v>3785</v>
      </c>
      <c r="L1880" s="88" t="s">
        <v>4771</v>
      </c>
      <c r="M1880" s="55" t="s">
        <v>4828</v>
      </c>
      <c r="N1880" s="55" t="s">
        <v>2240</v>
      </c>
      <c r="O1880" s="84" t="s">
        <v>933</v>
      </c>
      <c r="P1880" s="87" t="s">
        <v>2199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2702</v>
      </c>
      <c r="X1880" s="57" t="s">
        <v>2240</v>
      </c>
      <c r="Y1880" s="57" t="s">
        <v>2240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 hidden="1">
      <c r="A1881" s="48">
        <f t="shared" si="487"/>
        <v>1881</v>
      </c>
      <c r="B1881" s="47">
        <f t="shared" si="488"/>
        <v>1837</v>
      </c>
      <c r="C1881" s="84" t="s">
        <v>3657</v>
      </c>
      <c r="D1881" s="84">
        <v>32</v>
      </c>
      <c r="E1881" s="85" t="s">
        <v>935</v>
      </c>
      <c r="F1881" s="85" t="s">
        <v>935</v>
      </c>
      <c r="G1881" s="86">
        <v>0</v>
      </c>
      <c r="H1881" s="86">
        <v>0</v>
      </c>
      <c r="I1881" s="148" t="s">
        <v>3</v>
      </c>
      <c r="J1881" s="85" t="s">
        <v>1378</v>
      </c>
      <c r="K1881" s="87" t="s">
        <v>3785</v>
      </c>
      <c r="L1881" s="88" t="s">
        <v>4771</v>
      </c>
      <c r="M1881" s="55" t="s">
        <v>4828</v>
      </c>
      <c r="N1881" s="55" t="s">
        <v>2240</v>
      </c>
      <c r="O1881" s="84" t="s">
        <v>933</v>
      </c>
      <c r="P1881" s="87" t="s">
        <v>2200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2702</v>
      </c>
      <c r="X1881" s="57" t="s">
        <v>2240</v>
      </c>
      <c r="Y1881" s="57" t="s">
        <v>2240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 hidden="1">
      <c r="A1882" s="48">
        <f t="shared" si="487"/>
        <v>1882</v>
      </c>
      <c r="B1882" s="47">
        <f t="shared" si="488"/>
        <v>1838</v>
      </c>
      <c r="C1882" s="84" t="s">
        <v>3657</v>
      </c>
      <c r="D1882" s="84">
        <v>64</v>
      </c>
      <c r="E1882" s="85" t="s">
        <v>936</v>
      </c>
      <c r="F1882" s="85" t="s">
        <v>936</v>
      </c>
      <c r="G1882" s="86">
        <v>0</v>
      </c>
      <c r="H1882" s="86">
        <v>0</v>
      </c>
      <c r="I1882" s="148" t="s">
        <v>3</v>
      </c>
      <c r="J1882" s="85" t="s">
        <v>1378</v>
      </c>
      <c r="K1882" s="87" t="s">
        <v>3785</v>
      </c>
      <c r="L1882" s="88" t="s">
        <v>4771</v>
      </c>
      <c r="M1882" s="55" t="s">
        <v>4828</v>
      </c>
      <c r="N1882" s="55" t="s">
        <v>2240</v>
      </c>
      <c r="O1882" s="84" t="s">
        <v>933</v>
      </c>
      <c r="P1882" s="87" t="s">
        <v>2201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2702</v>
      </c>
      <c r="X1882" s="57" t="s">
        <v>2240</v>
      </c>
      <c r="Y1882" s="57" t="s">
        <v>2240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 hidden="1">
      <c r="A1883" s="48">
        <f t="shared" si="487"/>
        <v>1883</v>
      </c>
      <c r="B1883" s="47">
        <f t="shared" si="488"/>
        <v>1839</v>
      </c>
      <c r="C1883" s="84" t="s">
        <v>4270</v>
      </c>
      <c r="D1883" s="84" t="s">
        <v>7</v>
      </c>
      <c r="E1883" s="75" t="s">
        <v>4278</v>
      </c>
      <c r="F1883" s="75" t="s">
        <v>4278</v>
      </c>
      <c r="G1883" s="128">
        <v>0</v>
      </c>
      <c r="H1883" s="128">
        <v>0</v>
      </c>
      <c r="I1883" s="145" t="s">
        <v>3</v>
      </c>
      <c r="J1883" s="56" t="s">
        <v>1377</v>
      </c>
      <c r="K1883" s="57" t="s">
        <v>3947</v>
      </c>
      <c r="L1883" s="55" t="s">
        <v>4771</v>
      </c>
      <c r="M1883" s="55" t="s">
        <v>4828</v>
      </c>
      <c r="N1883" s="55" t="s">
        <v>2240</v>
      </c>
      <c r="O1883" s="55"/>
      <c r="P1883" s="54" t="s">
        <v>4271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2240</v>
      </c>
      <c r="X1883" s="57" t="s">
        <v>2240</v>
      </c>
      <c r="Y1883" s="57" t="s">
        <v>2240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 hidden="1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84" t="s">
        <v>4266</v>
      </c>
      <c r="D1884" s="84" t="s">
        <v>7</v>
      </c>
      <c r="E1884" s="75" t="s">
        <v>4264</v>
      </c>
      <c r="F1884" s="75" t="s">
        <v>4264</v>
      </c>
      <c r="G1884" s="128">
        <v>0</v>
      </c>
      <c r="H1884" s="128">
        <v>0</v>
      </c>
      <c r="I1884" s="145" t="s">
        <v>3</v>
      </c>
      <c r="J1884" s="56" t="s">
        <v>1377</v>
      </c>
      <c r="K1884" s="57" t="s">
        <v>3947</v>
      </c>
      <c r="L1884" s="55" t="s">
        <v>4771</v>
      </c>
      <c r="M1884" s="55" t="s">
        <v>4828</v>
      </c>
      <c r="N1884" s="55" t="s">
        <v>2240</v>
      </c>
      <c r="O1884" s="55"/>
      <c r="P1884" s="54" t="s">
        <v>4268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2240</v>
      </c>
      <c r="X1884" s="57" t="s">
        <v>2240</v>
      </c>
      <c r="Y1884" s="57" t="s">
        <v>2240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 hidden="1">
      <c r="A1885" s="48">
        <f t="shared" si="505"/>
        <v>1885</v>
      </c>
      <c r="B1885" s="47">
        <f t="shared" si="506"/>
        <v>1841</v>
      </c>
      <c r="C1885" s="84" t="s">
        <v>4267</v>
      </c>
      <c r="D1885" s="84" t="s">
        <v>7</v>
      </c>
      <c r="E1885" s="75" t="s">
        <v>4265</v>
      </c>
      <c r="F1885" s="75" t="s">
        <v>4265</v>
      </c>
      <c r="G1885" s="128">
        <v>0</v>
      </c>
      <c r="H1885" s="128">
        <v>0</v>
      </c>
      <c r="I1885" s="145" t="s">
        <v>3</v>
      </c>
      <c r="J1885" s="56" t="s">
        <v>1377</v>
      </c>
      <c r="K1885" s="57" t="s">
        <v>3947</v>
      </c>
      <c r="L1885" s="55" t="s">
        <v>4771</v>
      </c>
      <c r="M1885" s="55" t="s">
        <v>4828</v>
      </c>
      <c r="N1885" s="55" t="s">
        <v>2240</v>
      </c>
      <c r="O1885" s="55"/>
      <c r="P1885" s="54" t="s">
        <v>4269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2240</v>
      </c>
      <c r="X1885" s="57" t="s">
        <v>2240</v>
      </c>
      <c r="Y1885" s="57" t="s">
        <v>2240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 hidden="1">
      <c r="A1886" s="48">
        <f t="shared" si="505"/>
        <v>1886</v>
      </c>
      <c r="B1886" s="47">
        <f t="shared" si="506"/>
        <v>1842</v>
      </c>
      <c r="C1886" s="84" t="s">
        <v>4272</v>
      </c>
      <c r="D1886" s="84" t="s">
        <v>7</v>
      </c>
      <c r="E1886" s="56" t="s">
        <v>4274</v>
      </c>
      <c r="F1886" s="56" t="s">
        <v>4274</v>
      </c>
      <c r="G1886" s="61">
        <v>0</v>
      </c>
      <c r="H1886" s="61">
        <v>0</v>
      </c>
      <c r="I1886" s="145" t="s">
        <v>3</v>
      </c>
      <c r="J1886" s="56" t="s">
        <v>1377</v>
      </c>
      <c r="K1886" s="57" t="s">
        <v>3947</v>
      </c>
      <c r="L1886" s="55" t="s">
        <v>4771</v>
      </c>
      <c r="M1886" s="55" t="s">
        <v>4828</v>
      </c>
      <c r="N1886" s="55" t="s">
        <v>2240</v>
      </c>
      <c r="O1886" s="55"/>
      <c r="P1886" s="54" t="s">
        <v>4275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2240</v>
      </c>
      <c r="X1886" s="57" t="s">
        <v>2240</v>
      </c>
      <c r="Y1886" s="57" t="s">
        <v>2240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 hidden="1">
      <c r="A1887" s="48">
        <f t="shared" si="505"/>
        <v>1887</v>
      </c>
      <c r="B1887" s="47">
        <f t="shared" si="506"/>
        <v>1843</v>
      </c>
      <c r="C1887" s="84" t="s">
        <v>4273</v>
      </c>
      <c r="D1887" s="84" t="s">
        <v>7</v>
      </c>
      <c r="E1887" s="127" t="s">
        <v>4276</v>
      </c>
      <c r="F1887" s="127" t="s">
        <v>4276</v>
      </c>
      <c r="G1887" s="128">
        <v>0</v>
      </c>
      <c r="H1887" s="128">
        <v>0</v>
      </c>
      <c r="I1887" s="145" t="s">
        <v>3</v>
      </c>
      <c r="J1887" s="56" t="s">
        <v>1377</v>
      </c>
      <c r="K1887" s="57" t="s">
        <v>3947</v>
      </c>
      <c r="L1887" s="55" t="s">
        <v>4771</v>
      </c>
      <c r="M1887" s="55" t="s">
        <v>4828</v>
      </c>
      <c r="N1887" s="55" t="s">
        <v>2240</v>
      </c>
      <c r="O1887" s="55"/>
      <c r="P1887" s="54" t="s">
        <v>4277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2240</v>
      </c>
      <c r="X1887" s="57" t="s">
        <v>2240</v>
      </c>
      <c r="Y1887" s="57" t="s">
        <v>2240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 hidden="1">
      <c r="A1888" s="48">
        <f t="shared" si="505"/>
        <v>1888</v>
      </c>
      <c r="B1888" s="47">
        <f t="shared" si="506"/>
        <v>1844</v>
      </c>
      <c r="C1888" s="84" t="s">
        <v>3715</v>
      </c>
      <c r="D1888" s="84" t="s">
        <v>4903</v>
      </c>
      <c r="E1888" s="85" t="s">
        <v>519</v>
      </c>
      <c r="F1888" s="85" t="s">
        <v>4900</v>
      </c>
      <c r="G1888" s="86">
        <v>0</v>
      </c>
      <c r="H1888" s="86">
        <v>0</v>
      </c>
      <c r="I1888" s="153" t="s">
        <v>1</v>
      </c>
      <c r="J1888" s="85" t="s">
        <v>1378</v>
      </c>
      <c r="K1888" s="87" t="s">
        <v>3785</v>
      </c>
      <c r="L1888" s="88" t="s">
        <v>4771</v>
      </c>
      <c r="M1888" s="88" t="s">
        <v>4830</v>
      </c>
      <c r="N1888" s="55" t="s">
        <v>2240</v>
      </c>
      <c r="O1888" s="84" t="s">
        <v>60</v>
      </c>
      <c r="P1888" s="87" t="s">
        <v>4902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2676</v>
      </c>
      <c r="X1888" s="57" t="s">
        <v>2240</v>
      </c>
      <c r="Y1888" s="57" t="s">
        <v>2240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 hidden="1">
      <c r="A1889" s="48">
        <f t="shared" si="505"/>
        <v>1889</v>
      </c>
      <c r="B1889" s="47">
        <f t="shared" si="506"/>
        <v>1845</v>
      </c>
      <c r="C1889" s="84" t="s">
        <v>3772</v>
      </c>
      <c r="D1889" s="84" t="s">
        <v>3192</v>
      </c>
      <c r="E1889" s="87" t="s">
        <v>519</v>
      </c>
      <c r="F1889" s="87" t="s">
        <v>945</v>
      </c>
      <c r="G1889" s="90">
        <v>0</v>
      </c>
      <c r="H1889" s="90">
        <v>0</v>
      </c>
      <c r="I1889" s="56" t="s">
        <v>1</v>
      </c>
      <c r="J1889" s="56" t="s">
        <v>1378</v>
      </c>
      <c r="K1889" s="57" t="s">
        <v>3785</v>
      </c>
      <c r="L1889" s="55" t="s">
        <v>4771</v>
      </c>
      <c r="M1889" s="55" t="s">
        <v>4830</v>
      </c>
      <c r="N1889" s="55" t="s">
        <v>2240</v>
      </c>
      <c r="O1889" s="84" t="s">
        <v>942</v>
      </c>
      <c r="P1889" s="87" t="s">
        <v>3192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 hidden="1">
      <c r="A1890" s="48">
        <f t="shared" si="505"/>
        <v>1890</v>
      </c>
      <c r="B1890" s="47">
        <f t="shared" si="506"/>
        <v>1846</v>
      </c>
      <c r="C1890" s="84" t="s">
        <v>3772</v>
      </c>
      <c r="D1890" s="84" t="s">
        <v>3193</v>
      </c>
      <c r="E1890" s="85" t="s">
        <v>519</v>
      </c>
      <c r="F1890" s="85" t="s">
        <v>946</v>
      </c>
      <c r="G1890" s="86">
        <v>0</v>
      </c>
      <c r="H1890" s="86">
        <v>0</v>
      </c>
      <c r="I1890" s="56" t="s">
        <v>1</v>
      </c>
      <c r="J1890" s="56" t="s">
        <v>1378</v>
      </c>
      <c r="K1890" s="57" t="s">
        <v>3785</v>
      </c>
      <c r="L1890" s="55" t="s">
        <v>4771</v>
      </c>
      <c r="M1890" s="55" t="s">
        <v>4830</v>
      </c>
      <c r="N1890" s="55" t="s">
        <v>2240</v>
      </c>
      <c r="O1890" s="84" t="s">
        <v>942</v>
      </c>
      <c r="P1890" s="87" t="s">
        <v>3193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 hidden="1">
      <c r="A1891" s="48">
        <f t="shared" si="505"/>
        <v>1891</v>
      </c>
      <c r="B1891" s="47">
        <f t="shared" si="506"/>
        <v>1847</v>
      </c>
      <c r="C1891" s="84" t="s">
        <v>3772</v>
      </c>
      <c r="D1891" s="84" t="s">
        <v>3194</v>
      </c>
      <c r="E1891" s="85" t="s">
        <v>519</v>
      </c>
      <c r="F1891" s="85" t="s">
        <v>947</v>
      </c>
      <c r="G1891" s="86">
        <v>0</v>
      </c>
      <c r="H1891" s="86">
        <v>0</v>
      </c>
      <c r="I1891" s="56" t="s">
        <v>1</v>
      </c>
      <c r="J1891" s="56" t="s">
        <v>1378</v>
      </c>
      <c r="K1891" s="57" t="s">
        <v>3785</v>
      </c>
      <c r="L1891" s="55" t="s">
        <v>4771</v>
      </c>
      <c r="M1891" s="55" t="s">
        <v>4830</v>
      </c>
      <c r="N1891" s="55" t="s">
        <v>2240</v>
      </c>
      <c r="O1891" s="84" t="s">
        <v>942</v>
      </c>
      <c r="P1891" s="87" t="s">
        <v>3194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 hidden="1">
      <c r="A1892" s="48">
        <f t="shared" si="505"/>
        <v>1892</v>
      </c>
      <c r="B1892" s="47">
        <f t="shared" si="506"/>
        <v>1848</v>
      </c>
      <c r="C1892" s="84" t="s">
        <v>3704</v>
      </c>
      <c r="D1892" s="84" t="s">
        <v>2226</v>
      </c>
      <c r="E1892" s="85" t="s">
        <v>1373</v>
      </c>
      <c r="F1892" s="85" t="s">
        <v>1373</v>
      </c>
      <c r="G1892" s="86">
        <v>0</v>
      </c>
      <c r="H1892" s="86">
        <v>0</v>
      </c>
      <c r="I1892" s="148" t="s">
        <v>3</v>
      </c>
      <c r="J1892" s="85" t="s">
        <v>1377</v>
      </c>
      <c r="K1892" s="87" t="s">
        <v>3947</v>
      </c>
      <c r="L1892" s="88" t="s">
        <v>4771</v>
      </c>
      <c r="M1892" s="55" t="s">
        <v>4828</v>
      </c>
      <c r="N1892" s="55" t="s">
        <v>2240</v>
      </c>
      <c r="O1892" s="84" t="s">
        <v>890</v>
      </c>
      <c r="P1892" s="87" t="s">
        <v>2226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2666</v>
      </c>
      <c r="X1892" s="57" t="s">
        <v>2600</v>
      </c>
      <c r="Y1892" s="57" t="s">
        <v>2240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 hidden="1">
      <c r="A1893" s="48">
        <f t="shared" si="505"/>
        <v>1893</v>
      </c>
      <c r="B1893" s="47">
        <f t="shared" si="506"/>
        <v>1849</v>
      </c>
      <c r="C1893" s="84" t="s">
        <v>3717</v>
      </c>
      <c r="D1893" s="84" t="s">
        <v>7</v>
      </c>
      <c r="E1893" s="85" t="s">
        <v>1388</v>
      </c>
      <c r="F1893" s="85" t="s">
        <v>1326</v>
      </c>
      <c r="G1893" s="86">
        <v>0</v>
      </c>
      <c r="H1893" s="86">
        <v>0</v>
      </c>
      <c r="I1893" s="148" t="s">
        <v>3</v>
      </c>
      <c r="J1893" s="85" t="s">
        <v>1377</v>
      </c>
      <c r="K1893" s="87" t="s">
        <v>3947</v>
      </c>
      <c r="L1893" s="88" t="s">
        <v>4771</v>
      </c>
      <c r="M1893" s="55" t="s">
        <v>4828</v>
      </c>
      <c r="N1893" s="55" t="s">
        <v>2240</v>
      </c>
      <c r="O1893" s="84" t="s">
        <v>2249</v>
      </c>
      <c r="P1893" s="87" t="s">
        <v>2356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2666</v>
      </c>
      <c r="X1893" s="57" t="s">
        <v>2240</v>
      </c>
      <c r="Y1893" s="57" t="s">
        <v>2240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 hidden="1">
      <c r="A1894" s="48">
        <f t="shared" si="505"/>
        <v>1894</v>
      </c>
      <c r="B1894" s="47">
        <f t="shared" si="506"/>
        <v>1850</v>
      </c>
      <c r="C1894" s="84" t="s">
        <v>3718</v>
      </c>
      <c r="D1894" s="84" t="s">
        <v>7</v>
      </c>
      <c r="E1894" s="85" t="s">
        <v>1387</v>
      </c>
      <c r="F1894" s="85" t="s">
        <v>1329</v>
      </c>
      <c r="G1894" s="90">
        <v>0</v>
      </c>
      <c r="H1894" s="90">
        <v>0</v>
      </c>
      <c r="I1894" s="148" t="s">
        <v>3</v>
      </c>
      <c r="J1894" s="85" t="s">
        <v>1377</v>
      </c>
      <c r="K1894" s="87" t="s">
        <v>3947</v>
      </c>
      <c r="L1894" s="88" t="s">
        <v>4771</v>
      </c>
      <c r="M1894" s="55" t="s">
        <v>4828</v>
      </c>
      <c r="N1894" s="55" t="s">
        <v>2240</v>
      </c>
      <c r="O1894" s="84" t="s">
        <v>2250</v>
      </c>
      <c r="P1894" s="87" t="s">
        <v>2357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2666</v>
      </c>
      <c r="X1894" s="57" t="s">
        <v>2240</v>
      </c>
      <c r="Y1894" s="57" t="s">
        <v>2240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 hidden="1">
      <c r="A1895" s="48">
        <f t="shared" si="505"/>
        <v>1895</v>
      </c>
      <c r="B1895" s="47">
        <f t="shared" si="506"/>
        <v>1851</v>
      </c>
      <c r="C1895" s="84" t="s">
        <v>3719</v>
      </c>
      <c r="D1895" s="84">
        <v>1</v>
      </c>
      <c r="E1895" s="85" t="s">
        <v>519</v>
      </c>
      <c r="F1895" s="85" t="s">
        <v>921</v>
      </c>
      <c r="G1895" s="90">
        <v>0</v>
      </c>
      <c r="H1895" s="90">
        <v>0</v>
      </c>
      <c r="I1895" s="153" t="s">
        <v>1</v>
      </c>
      <c r="J1895" s="85" t="s">
        <v>1378</v>
      </c>
      <c r="K1895" s="87" t="s">
        <v>3785</v>
      </c>
      <c r="L1895" s="88" t="s">
        <v>4771</v>
      </c>
      <c r="M1895" s="55" t="s">
        <v>4828</v>
      </c>
      <c r="N1895" s="55" t="s">
        <v>2240</v>
      </c>
      <c r="O1895" s="84"/>
      <c r="P1895" s="87" t="s">
        <v>2617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2676</v>
      </c>
      <c r="X1895" s="57" t="s">
        <v>2600</v>
      </c>
      <c r="Y1895" s="57" t="s">
        <v>2240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 hidden="1">
      <c r="A1896" s="48">
        <f t="shared" si="505"/>
        <v>1896</v>
      </c>
      <c r="B1896" s="47">
        <f t="shared" si="506"/>
        <v>1852</v>
      </c>
      <c r="C1896" s="84" t="s">
        <v>3719</v>
      </c>
      <c r="D1896" s="84">
        <v>0</v>
      </c>
      <c r="E1896" s="85" t="s">
        <v>519</v>
      </c>
      <c r="F1896" s="87" t="s">
        <v>2619</v>
      </c>
      <c r="G1896" s="90">
        <v>0</v>
      </c>
      <c r="H1896" s="90">
        <v>0</v>
      </c>
      <c r="I1896" s="153" t="s">
        <v>1</v>
      </c>
      <c r="J1896" s="85" t="s">
        <v>1378</v>
      </c>
      <c r="K1896" s="87" t="s">
        <v>3785</v>
      </c>
      <c r="L1896" s="88" t="s">
        <v>4771</v>
      </c>
      <c r="M1896" s="55" t="s">
        <v>4828</v>
      </c>
      <c r="N1896" s="55" t="s">
        <v>2240</v>
      </c>
      <c r="O1896" s="84"/>
      <c r="P1896" s="87" t="s">
        <v>2618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2676</v>
      </c>
      <c r="X1896" s="57" t="s">
        <v>2600</v>
      </c>
      <c r="Y1896" s="57" t="s">
        <v>2240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 hidden="1">
      <c r="A1897" s="48">
        <f t="shared" si="505"/>
        <v>1897</v>
      </c>
      <c r="B1897" s="47">
        <f t="shared" si="506"/>
        <v>1853</v>
      </c>
      <c r="C1897" s="84" t="s">
        <v>3715</v>
      </c>
      <c r="D1897" s="84" t="s">
        <v>920</v>
      </c>
      <c r="E1897" s="87" t="s">
        <v>921</v>
      </c>
      <c r="F1897" s="87" t="s">
        <v>921</v>
      </c>
      <c r="G1897" s="90">
        <v>0</v>
      </c>
      <c r="H1897" s="90">
        <v>0</v>
      </c>
      <c r="I1897" s="148" t="s">
        <v>3</v>
      </c>
      <c r="J1897" s="85" t="s">
        <v>1378</v>
      </c>
      <c r="K1897" s="87" t="s">
        <v>3785</v>
      </c>
      <c r="L1897" s="88" t="s">
        <v>4771</v>
      </c>
      <c r="M1897" s="88" t="s">
        <v>4830</v>
      </c>
      <c r="N1897" s="55" t="s">
        <v>2240</v>
      </c>
      <c r="O1897" s="84" t="s">
        <v>922</v>
      </c>
      <c r="P1897" s="87" t="s">
        <v>2187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2676</v>
      </c>
      <c r="X1897" s="57" t="s">
        <v>2240</v>
      </c>
      <c r="Y1897" s="57" t="s">
        <v>2240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 hidden="1">
      <c r="A1898" s="48">
        <f t="shared" si="505"/>
        <v>1898</v>
      </c>
      <c r="B1898" s="47">
        <f t="shared" si="506"/>
        <v>1854</v>
      </c>
      <c r="C1898" s="84" t="s">
        <v>3715</v>
      </c>
      <c r="D1898" s="84" t="s">
        <v>923</v>
      </c>
      <c r="E1898" s="85" t="s">
        <v>1360</v>
      </c>
      <c r="F1898" s="85" t="s">
        <v>1360</v>
      </c>
      <c r="G1898" s="86">
        <v>0</v>
      </c>
      <c r="H1898" s="86">
        <v>0</v>
      </c>
      <c r="I1898" s="148" t="s">
        <v>3</v>
      </c>
      <c r="J1898" s="85" t="s">
        <v>1378</v>
      </c>
      <c r="K1898" s="87" t="s">
        <v>3785</v>
      </c>
      <c r="L1898" s="88" t="s">
        <v>4771</v>
      </c>
      <c r="M1898" s="88" t="s">
        <v>4830</v>
      </c>
      <c r="N1898" s="55" t="s">
        <v>2240</v>
      </c>
      <c r="O1898" s="84" t="s">
        <v>924</v>
      </c>
      <c r="P1898" s="87" t="s">
        <v>2188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2676</v>
      </c>
      <c r="X1898" s="57" t="s">
        <v>2240</v>
      </c>
      <c r="Y1898" s="57" t="s">
        <v>2240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 hidden="1">
      <c r="A1899" s="48">
        <f t="shared" si="505"/>
        <v>1899</v>
      </c>
      <c r="B1899" s="47">
        <f t="shared" si="506"/>
        <v>1855</v>
      </c>
      <c r="C1899" s="84" t="s">
        <v>3715</v>
      </c>
      <c r="D1899" s="84" t="s">
        <v>925</v>
      </c>
      <c r="E1899" s="85" t="s">
        <v>519</v>
      </c>
      <c r="F1899" s="85" t="s">
        <v>5156</v>
      </c>
      <c r="G1899" s="86">
        <v>0</v>
      </c>
      <c r="H1899" s="86">
        <v>0</v>
      </c>
      <c r="I1899" s="153" t="s">
        <v>1</v>
      </c>
      <c r="J1899" s="85" t="s">
        <v>1378</v>
      </c>
      <c r="K1899" s="87" t="s">
        <v>3785</v>
      </c>
      <c r="L1899" s="88" t="s">
        <v>4771</v>
      </c>
      <c r="M1899" s="88" t="s">
        <v>4830</v>
      </c>
      <c r="N1899" s="55" t="s">
        <v>2240</v>
      </c>
      <c r="O1899" s="84" t="s">
        <v>926</v>
      </c>
      <c r="P1899" s="87" t="s">
        <v>2189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2676</v>
      </c>
      <c r="X1899" s="57" t="s">
        <v>2240</v>
      </c>
      <c r="Y1899" s="57" t="s">
        <v>2240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 hidden="1">
      <c r="A1900" s="48">
        <f t="shared" si="505"/>
        <v>1900</v>
      </c>
      <c r="B1900" s="47">
        <f t="shared" si="506"/>
        <v>1856</v>
      </c>
      <c r="C1900" s="84" t="s">
        <v>3715</v>
      </c>
      <c r="D1900" s="84" t="s">
        <v>939</v>
      </c>
      <c r="E1900" s="85" t="s">
        <v>519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1378</v>
      </c>
      <c r="K1900" s="87" t="s">
        <v>3785</v>
      </c>
      <c r="L1900" s="88" t="s">
        <v>4771</v>
      </c>
      <c r="M1900" s="88" t="s">
        <v>4830</v>
      </c>
      <c r="N1900" s="55" t="s">
        <v>2240</v>
      </c>
      <c r="O1900" s="84" t="s">
        <v>60</v>
      </c>
      <c r="P1900" s="87" t="s">
        <v>2204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2676</v>
      </c>
      <c r="X1900" s="57" t="s">
        <v>2240</v>
      </c>
      <c r="Y1900" s="57" t="s">
        <v>2240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 hidden="1">
      <c r="A1901" s="48">
        <f t="shared" si="505"/>
        <v>1901</v>
      </c>
      <c r="B1901" s="47">
        <f t="shared" si="506"/>
        <v>1857</v>
      </c>
      <c r="C1901" s="84" t="s">
        <v>3715</v>
      </c>
      <c r="D1901" s="84" t="s">
        <v>940</v>
      </c>
      <c r="E1901" s="85" t="s">
        <v>519</v>
      </c>
      <c r="F1901" s="85" t="s">
        <v>2409</v>
      </c>
      <c r="G1901" s="86">
        <v>0</v>
      </c>
      <c r="H1901" s="86">
        <v>0</v>
      </c>
      <c r="I1901" s="153" t="s">
        <v>1</v>
      </c>
      <c r="J1901" s="85" t="s">
        <v>1378</v>
      </c>
      <c r="K1901" s="87" t="s">
        <v>3785</v>
      </c>
      <c r="L1901" s="88" t="s">
        <v>4771</v>
      </c>
      <c r="M1901" s="88" t="s">
        <v>4830</v>
      </c>
      <c r="N1901" s="55" t="s">
        <v>2240</v>
      </c>
      <c r="O1901" s="84" t="s">
        <v>60</v>
      </c>
      <c r="P1901" s="87" t="s">
        <v>2205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2676</v>
      </c>
      <c r="X1901" s="57" t="s">
        <v>2240</v>
      </c>
      <c r="Y1901" s="57" t="s">
        <v>2240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 hidden="1">
      <c r="A1902" s="48">
        <f t="shared" si="505"/>
        <v>1902</v>
      </c>
      <c r="B1902" s="47">
        <f t="shared" si="506"/>
        <v>1858</v>
      </c>
      <c r="C1902" s="84" t="s">
        <v>3715</v>
      </c>
      <c r="D1902" s="84" t="s">
        <v>4080</v>
      </c>
      <c r="E1902" s="11" t="s">
        <v>519</v>
      </c>
      <c r="F1902" s="11" t="s">
        <v>3784</v>
      </c>
      <c r="G1902" s="99">
        <v>0</v>
      </c>
      <c r="H1902" s="99">
        <v>0</v>
      </c>
      <c r="I1902" s="153" t="s">
        <v>1</v>
      </c>
      <c r="J1902" s="11" t="s">
        <v>1378</v>
      </c>
      <c r="K1902" s="10" t="s">
        <v>3785</v>
      </c>
      <c r="L1902" s="201" t="s">
        <v>4771</v>
      </c>
      <c r="M1902" s="201" t="s">
        <v>4830</v>
      </c>
      <c r="N1902" s="55" t="s">
        <v>2240</v>
      </c>
      <c r="O1902" s="98" t="s">
        <v>3786</v>
      </c>
      <c r="P1902" s="13" t="s">
        <v>3787</v>
      </c>
      <c r="Q1902" s="13" t="s">
        <v>3788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2676</v>
      </c>
      <c r="X1902" s="100" t="s">
        <v>2594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 hidden="1">
      <c r="A1903" s="48">
        <f t="shared" si="505"/>
        <v>1903</v>
      </c>
      <c r="B1903" s="47">
        <f t="shared" si="506"/>
        <v>1859</v>
      </c>
      <c r="C1903" s="84" t="s">
        <v>3715</v>
      </c>
      <c r="D1903" s="84" t="s">
        <v>950</v>
      </c>
      <c r="E1903" s="85" t="s">
        <v>2245</v>
      </c>
      <c r="F1903" s="85" t="s">
        <v>927</v>
      </c>
      <c r="G1903" s="86">
        <v>0</v>
      </c>
      <c r="H1903" s="86">
        <v>0</v>
      </c>
      <c r="I1903" s="148" t="s">
        <v>3</v>
      </c>
      <c r="J1903" s="85" t="s">
        <v>1378</v>
      </c>
      <c r="K1903" s="87" t="s">
        <v>3785</v>
      </c>
      <c r="L1903" s="88" t="s">
        <v>4771</v>
      </c>
      <c r="M1903" s="88" t="s">
        <v>4830</v>
      </c>
      <c r="N1903" s="55" t="s">
        <v>2240</v>
      </c>
      <c r="O1903" s="84" t="s">
        <v>922</v>
      </c>
      <c r="P1903" s="87" t="s">
        <v>2209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2676</v>
      </c>
      <c r="X1903" s="57" t="s">
        <v>2240</v>
      </c>
      <c r="Y1903" s="57" t="s">
        <v>2240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 hidden="1">
      <c r="A1904" s="48">
        <f t="shared" si="505"/>
        <v>1904</v>
      </c>
      <c r="B1904" s="47">
        <f t="shared" si="506"/>
        <v>1860</v>
      </c>
      <c r="C1904" s="84" t="s">
        <v>3771</v>
      </c>
      <c r="D1904" s="84" t="s">
        <v>7</v>
      </c>
      <c r="E1904" s="75" t="s">
        <v>5379</v>
      </c>
      <c r="F1904" s="75" t="s">
        <v>5379</v>
      </c>
      <c r="G1904" s="158">
        <v>0</v>
      </c>
      <c r="H1904" s="158">
        <v>0</v>
      </c>
      <c r="I1904" s="150" t="s">
        <v>16</v>
      </c>
      <c r="J1904" s="56" t="s">
        <v>1378</v>
      </c>
      <c r="K1904" s="57" t="s">
        <v>3785</v>
      </c>
      <c r="L1904" s="55" t="s">
        <v>4771</v>
      </c>
      <c r="M1904" s="55" t="s">
        <v>4830</v>
      </c>
      <c r="N1904" s="55" t="s">
        <v>2240</v>
      </c>
      <c r="O1904" s="55"/>
      <c r="P1904" s="54" t="s">
        <v>5380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2240</v>
      </c>
      <c r="X1904" s="57" t="s">
        <v>2240</v>
      </c>
      <c r="Y1904" s="57" t="s">
        <v>2240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 hidden="1">
      <c r="A1905" s="48">
        <f t="shared" si="505"/>
        <v>1905</v>
      </c>
      <c r="B1905" s="47">
        <f t="shared" si="506"/>
        <v>1861</v>
      </c>
      <c r="C1905" s="84" t="s">
        <v>3715</v>
      </c>
      <c r="D1905" s="84" t="s">
        <v>2315</v>
      </c>
      <c r="E1905" s="85" t="s">
        <v>519</v>
      </c>
      <c r="F1905" s="85" t="s">
        <v>2312</v>
      </c>
      <c r="G1905" s="86">
        <v>0</v>
      </c>
      <c r="H1905" s="86">
        <v>0</v>
      </c>
      <c r="I1905" s="153" t="s">
        <v>1</v>
      </c>
      <c r="J1905" s="85" t="s">
        <v>1378</v>
      </c>
      <c r="K1905" s="87" t="s">
        <v>3785</v>
      </c>
      <c r="L1905" s="88" t="s">
        <v>4771</v>
      </c>
      <c r="M1905" s="88" t="s">
        <v>4830</v>
      </c>
      <c r="N1905" s="55" t="s">
        <v>2240</v>
      </c>
      <c r="O1905" s="84" t="s">
        <v>2313</v>
      </c>
      <c r="P1905" s="87" t="s">
        <v>2314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2676</v>
      </c>
      <c r="X1905" s="57" t="s">
        <v>2240</v>
      </c>
      <c r="Y1905" s="57" t="s">
        <v>2240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 hidden="1">
      <c r="A1906" s="48">
        <f t="shared" si="505"/>
        <v>1906</v>
      </c>
      <c r="B1906" s="47">
        <f t="shared" si="506"/>
        <v>1862</v>
      </c>
      <c r="C1906" s="84" t="s">
        <v>5205</v>
      </c>
      <c r="D1906" s="84" t="s">
        <v>7</v>
      </c>
      <c r="E1906" s="72" t="s">
        <v>5207</v>
      </c>
      <c r="F1906" s="72" t="s">
        <v>5207</v>
      </c>
      <c r="G1906" s="172">
        <v>0</v>
      </c>
      <c r="H1906" s="172">
        <v>0</v>
      </c>
      <c r="I1906" s="146" t="s">
        <v>3</v>
      </c>
      <c r="J1906" s="72" t="s">
        <v>1377</v>
      </c>
      <c r="K1906" s="77" t="s">
        <v>3947</v>
      </c>
      <c r="L1906" s="230" t="s">
        <v>4771</v>
      </c>
      <c r="M1906" s="55" t="s">
        <v>4828</v>
      </c>
      <c r="N1906" s="55" t="s">
        <v>2240</v>
      </c>
      <c r="O1906" s="230"/>
      <c r="P1906" s="77" t="s">
        <v>5210</v>
      </c>
      <c r="Q1906" s="231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2" t="s">
        <v>2240</v>
      </c>
      <c r="X1906" s="77" t="s">
        <v>2240</v>
      </c>
      <c r="Y1906" s="77" t="s">
        <v>2240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 hidden="1">
      <c r="A1907" s="48">
        <f t="shared" si="505"/>
        <v>1907</v>
      </c>
      <c r="B1907" s="47">
        <f t="shared" si="506"/>
        <v>1863</v>
      </c>
      <c r="C1907" s="84" t="s">
        <v>5206</v>
      </c>
      <c r="D1907" s="84" t="s">
        <v>7</v>
      </c>
      <c r="E1907" s="56" t="s">
        <v>5208</v>
      </c>
      <c r="F1907" s="56" t="s">
        <v>5208</v>
      </c>
      <c r="G1907" s="158">
        <v>0</v>
      </c>
      <c r="H1907" s="158">
        <v>0</v>
      </c>
      <c r="I1907" s="145" t="s">
        <v>3</v>
      </c>
      <c r="J1907" s="56" t="s">
        <v>1377</v>
      </c>
      <c r="K1907" s="57" t="s">
        <v>3947</v>
      </c>
      <c r="L1907" s="55" t="s">
        <v>4771</v>
      </c>
      <c r="M1907" s="55" t="s">
        <v>4828</v>
      </c>
      <c r="N1907" s="55" t="s">
        <v>2240</v>
      </c>
      <c r="O1907" s="55"/>
      <c r="P1907" s="54" t="s">
        <v>5209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2240</v>
      </c>
      <c r="X1907" s="57" t="s">
        <v>2240</v>
      </c>
      <c r="Y1907" s="57" t="s">
        <v>2240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5158</v>
      </c>
      <c r="D1908" s="84" t="s">
        <v>7</v>
      </c>
      <c r="E1908" s="85" t="s">
        <v>5177</v>
      </c>
      <c r="F1908" s="85" t="s">
        <v>5177</v>
      </c>
      <c r="G1908" s="86">
        <v>0</v>
      </c>
      <c r="H1908" s="86" t="s">
        <v>4010</v>
      </c>
      <c r="I1908" s="153" t="s">
        <v>1</v>
      </c>
      <c r="J1908" s="85" t="s">
        <v>1378</v>
      </c>
      <c r="K1908" s="87" t="s">
        <v>3785</v>
      </c>
      <c r="L1908" s="88" t="s">
        <v>4771</v>
      </c>
      <c r="M1908" s="88" t="s">
        <v>4830</v>
      </c>
      <c r="N1908" s="55" t="s">
        <v>5442</v>
      </c>
      <c r="O1908" s="84" t="s">
        <v>937</v>
      </c>
      <c r="P1908" s="87" t="s">
        <v>5159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2677</v>
      </c>
      <c r="X1908" s="57" t="s">
        <v>2600</v>
      </c>
      <c r="Y1908" s="57" t="s">
        <v>2240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 hidden="1">
      <c r="A1909" s="48">
        <f t="shared" si="505"/>
        <v>1909</v>
      </c>
      <c r="B1909" s="47">
        <f t="shared" si="506"/>
        <v>1865</v>
      </c>
      <c r="C1909" s="84" t="s">
        <v>3715</v>
      </c>
      <c r="D1909" s="84" t="s">
        <v>2524</v>
      </c>
      <c r="E1909" s="85" t="s">
        <v>2525</v>
      </c>
      <c r="F1909" s="85" t="s">
        <v>2527</v>
      </c>
      <c r="G1909" s="86">
        <v>0</v>
      </c>
      <c r="H1909" s="86">
        <v>0</v>
      </c>
      <c r="I1909" s="148" t="s">
        <v>3</v>
      </c>
      <c r="J1909" s="85" t="s">
        <v>1378</v>
      </c>
      <c r="K1909" s="87" t="s">
        <v>3785</v>
      </c>
      <c r="L1909" s="88" t="s">
        <v>4771</v>
      </c>
      <c r="M1909" s="88" t="s">
        <v>4830</v>
      </c>
      <c r="N1909" s="55" t="s">
        <v>2240</v>
      </c>
      <c r="O1909" s="88"/>
      <c r="P1909" s="87" t="s">
        <v>2526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2676</v>
      </c>
      <c r="X1909" s="57" t="s">
        <v>2240</v>
      </c>
      <c r="Y1909" s="57" t="s">
        <v>2240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 hidden="1">
      <c r="A1910" s="48">
        <f t="shared" si="505"/>
        <v>1910</v>
      </c>
      <c r="B1910" s="47">
        <f t="shared" si="506"/>
        <v>1866</v>
      </c>
      <c r="C1910" s="84" t="s">
        <v>3721</v>
      </c>
      <c r="D1910" s="84" t="s">
        <v>12</v>
      </c>
      <c r="E1910" s="87" t="s">
        <v>929</v>
      </c>
      <c r="F1910" s="87" t="s">
        <v>929</v>
      </c>
      <c r="G1910" s="90">
        <v>0</v>
      </c>
      <c r="H1910" s="90">
        <v>15</v>
      </c>
      <c r="I1910" s="148" t="s">
        <v>3</v>
      </c>
      <c r="J1910" s="85" t="s">
        <v>1378</v>
      </c>
      <c r="K1910" s="87" t="s">
        <v>3785</v>
      </c>
      <c r="L1910" s="88" t="s">
        <v>4771</v>
      </c>
      <c r="M1910" s="88" t="s">
        <v>4830</v>
      </c>
      <c r="N1910" s="55" t="s">
        <v>2240</v>
      </c>
      <c r="O1910" s="84" t="s">
        <v>930</v>
      </c>
      <c r="P1910" s="87" t="s">
        <v>2191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2677</v>
      </c>
      <c r="X1910" s="57" t="s">
        <v>2600</v>
      </c>
      <c r="Y1910" s="57" t="s">
        <v>2240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 hidden="1">
      <c r="A1911" s="48">
        <f t="shared" si="505"/>
        <v>1911</v>
      </c>
      <c r="B1911" s="47">
        <f t="shared" si="506"/>
        <v>1867</v>
      </c>
      <c r="C1911" s="84" t="s">
        <v>3722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1378</v>
      </c>
      <c r="K1911" s="87" t="s">
        <v>3785</v>
      </c>
      <c r="L1911" s="88" t="s">
        <v>4771</v>
      </c>
      <c r="M1911" s="88" t="s">
        <v>4830</v>
      </c>
      <c r="N1911" s="55" t="s">
        <v>2240</v>
      </c>
      <c r="O1911" s="84" t="s">
        <v>937</v>
      </c>
      <c r="P1911" s="87" t="s">
        <v>2202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2677</v>
      </c>
      <c r="X1911" s="57" t="s">
        <v>2600</v>
      </c>
      <c r="Y1911" s="57" t="s">
        <v>2240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 hidden="1">
      <c r="A1912" s="48">
        <f t="shared" si="505"/>
        <v>1912</v>
      </c>
      <c r="B1912" s="47">
        <f t="shared" si="506"/>
        <v>1868</v>
      </c>
      <c r="C1912" s="84" t="s">
        <v>3723</v>
      </c>
      <c r="D1912" s="84" t="s">
        <v>7</v>
      </c>
      <c r="E1912" s="85" t="s">
        <v>1225</v>
      </c>
      <c r="F1912" s="85" t="s">
        <v>1225</v>
      </c>
      <c r="G1912" s="86">
        <v>0</v>
      </c>
      <c r="H1912" s="86">
        <v>0</v>
      </c>
      <c r="I1912" s="148" t="s">
        <v>3</v>
      </c>
      <c r="J1912" s="85" t="s">
        <v>1377</v>
      </c>
      <c r="K1912" s="87" t="s">
        <v>3947</v>
      </c>
      <c r="L1912" s="88" t="s">
        <v>4771</v>
      </c>
      <c r="M1912" s="88" t="s">
        <v>4830</v>
      </c>
      <c r="N1912" s="55" t="s">
        <v>2240</v>
      </c>
      <c r="O1912" s="84"/>
      <c r="P1912" s="87" t="s">
        <v>2590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2677</v>
      </c>
      <c r="X1912" s="57" t="s">
        <v>2240</v>
      </c>
      <c r="Y1912" s="57" t="s">
        <v>2240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 hidden="1">
      <c r="A1913" s="48">
        <f t="shared" si="505"/>
        <v>1913</v>
      </c>
      <c r="B1913" s="47">
        <f t="shared" si="506"/>
        <v>1869</v>
      </c>
      <c r="C1913" s="84" t="s">
        <v>3724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1377</v>
      </c>
      <c r="K1913" s="87" t="s">
        <v>3947</v>
      </c>
      <c r="L1913" s="88" t="s">
        <v>4771</v>
      </c>
      <c r="M1913" s="88" t="s">
        <v>4830</v>
      </c>
      <c r="N1913" s="55" t="s">
        <v>2240</v>
      </c>
      <c r="O1913" s="88"/>
      <c r="P1913" s="87" t="s">
        <v>2589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2677</v>
      </c>
      <c r="X1913" s="57" t="s">
        <v>2240</v>
      </c>
      <c r="Y1913" s="57" t="s">
        <v>2240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 hidden="1">
      <c r="A1914" s="48">
        <f t="shared" si="505"/>
        <v>1914</v>
      </c>
      <c r="B1914" s="47">
        <f t="shared" si="506"/>
        <v>1870</v>
      </c>
      <c r="C1914" s="84" t="s">
        <v>3728</v>
      </c>
      <c r="D1914" s="84" t="s">
        <v>7</v>
      </c>
      <c r="E1914" s="85" t="s">
        <v>519</v>
      </c>
      <c r="F1914" s="85" t="s">
        <v>2683</v>
      </c>
      <c r="G1914" s="86">
        <v>0</v>
      </c>
      <c r="H1914" s="86">
        <v>0</v>
      </c>
      <c r="I1914" s="153" t="s">
        <v>1</v>
      </c>
      <c r="J1914" s="85" t="s">
        <v>1377</v>
      </c>
      <c r="K1914" s="87" t="s">
        <v>3785</v>
      </c>
      <c r="L1914" s="88" t="s">
        <v>4771</v>
      </c>
      <c r="M1914" s="88" t="s">
        <v>4830</v>
      </c>
      <c r="N1914" s="55" t="s">
        <v>2240</v>
      </c>
      <c r="O1914" s="84"/>
      <c r="P1914" s="87" t="s">
        <v>2684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2721</v>
      </c>
      <c r="X1914" s="57" t="s">
        <v>2240</v>
      </c>
      <c r="Y1914" s="57" t="s">
        <v>2240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3730</v>
      </c>
      <c r="D1915" s="84" t="s">
        <v>7</v>
      </c>
      <c r="E1915" s="85" t="s">
        <v>2359</v>
      </c>
      <c r="F1915" s="85" t="s">
        <v>2359</v>
      </c>
      <c r="G1915" s="86">
        <v>0</v>
      </c>
      <c r="H1915" s="86">
        <v>0</v>
      </c>
      <c r="I1915" s="153" t="s">
        <v>1</v>
      </c>
      <c r="J1915" s="85" t="s">
        <v>1377</v>
      </c>
      <c r="K1915" s="87" t="s">
        <v>3947</v>
      </c>
      <c r="L1915" s="88" t="s">
        <v>4771</v>
      </c>
      <c r="M1915" s="88" t="s">
        <v>4830</v>
      </c>
      <c r="N1915" s="55" t="s">
        <v>5442</v>
      </c>
      <c r="O1915" s="84" t="s">
        <v>3195</v>
      </c>
      <c r="P1915" s="87" t="s">
        <v>2358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2702</v>
      </c>
      <c r="X1915" s="57" t="s">
        <v>2600</v>
      </c>
      <c r="Y1915" s="57" t="s">
        <v>2240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 hidden="1">
      <c r="A1916" s="48">
        <f t="shared" si="505"/>
        <v>1916</v>
      </c>
      <c r="B1916" s="47">
        <f t="shared" si="506"/>
        <v>1872</v>
      </c>
      <c r="C1916" s="84" t="s">
        <v>3731</v>
      </c>
      <c r="D1916" s="84" t="s">
        <v>439</v>
      </c>
      <c r="E1916" s="187" t="s">
        <v>440</v>
      </c>
      <c r="F1916" s="187" t="s">
        <v>1325</v>
      </c>
      <c r="G1916" s="86" t="s">
        <v>4084</v>
      </c>
      <c r="H1916" s="86" t="s">
        <v>5436</v>
      </c>
      <c r="I1916" s="176" t="s">
        <v>3</v>
      </c>
      <c r="J1916" s="136" t="s">
        <v>1377</v>
      </c>
      <c r="K1916" s="87" t="s">
        <v>3947</v>
      </c>
      <c r="L1916" s="88" t="s">
        <v>4771</v>
      </c>
      <c r="M1916" s="88" t="s">
        <v>4829</v>
      </c>
      <c r="N1916" s="55" t="s">
        <v>2240</v>
      </c>
      <c r="O1916" s="84"/>
      <c r="P1916" s="87" t="s">
        <v>2687</v>
      </c>
      <c r="Q1916" s="87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602</v>
      </c>
      <c r="W1916" s="79" t="s">
        <v>2702</v>
      </c>
      <c r="X1916" s="57" t="s">
        <v>2240</v>
      </c>
      <c r="Y1916" s="57" t="s">
        <v>2240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>//</v>
      </c>
      <c r="AF1916" s="92" t="str">
        <f t="shared" si="509"/>
        <v>&gt;INT</v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84" t="s">
        <v>4434</v>
      </c>
      <c r="D1917" s="84" t="s">
        <v>7</v>
      </c>
      <c r="E1917" s="85" t="s">
        <v>4435</v>
      </c>
      <c r="F1917" s="85" t="s">
        <v>4435</v>
      </c>
      <c r="G1917" s="86">
        <v>0</v>
      </c>
      <c r="H1917" s="86">
        <v>0</v>
      </c>
      <c r="I1917" s="153" t="s">
        <v>3</v>
      </c>
      <c r="J1917" s="176" t="s">
        <v>1377</v>
      </c>
      <c r="K1917" s="133" t="s">
        <v>3947</v>
      </c>
      <c r="L1917" s="97" t="s">
        <v>4771</v>
      </c>
      <c r="M1917" s="88" t="s">
        <v>4830</v>
      </c>
      <c r="N1917" s="55" t="s">
        <v>5442</v>
      </c>
      <c r="O1917" s="84"/>
      <c r="P1917" s="87" t="s">
        <v>4436</v>
      </c>
      <c r="Q1917" s="87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603</v>
      </c>
      <c r="W1917" s="49" t="s">
        <v>2661</v>
      </c>
      <c r="X1917" s="133" t="s">
        <v>2240</v>
      </c>
      <c r="Y1917" s="133" t="s">
        <v>2240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 hidden="1">
      <c r="A1918" s="48">
        <f t="shared" si="505"/>
        <v>1918</v>
      </c>
      <c r="B1918" s="47">
        <f t="shared" si="506"/>
        <v>1874</v>
      </c>
      <c r="C1918" s="84" t="s">
        <v>3732</v>
      </c>
      <c r="D1918" s="84" t="s">
        <v>7</v>
      </c>
      <c r="E1918" s="187" t="s">
        <v>2789</v>
      </c>
      <c r="F1918" s="85" t="s">
        <v>2789</v>
      </c>
      <c r="G1918" s="86">
        <v>0</v>
      </c>
      <c r="H1918" s="86">
        <v>0</v>
      </c>
      <c r="I1918" s="153" t="s">
        <v>1</v>
      </c>
      <c r="J1918" s="85" t="s">
        <v>1379</v>
      </c>
      <c r="K1918" s="87" t="s">
        <v>3785</v>
      </c>
      <c r="L1918" s="88" t="s">
        <v>4771</v>
      </c>
      <c r="M1918" s="88" t="s">
        <v>4830</v>
      </c>
      <c r="N1918" s="55" t="s">
        <v>2240</v>
      </c>
      <c r="O1918" s="84" t="s">
        <v>2770</v>
      </c>
      <c r="P1918" s="87" t="s">
        <v>2790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603</v>
      </c>
      <c r="W1918" s="79" t="s">
        <v>2676</v>
      </c>
      <c r="X1918" s="57" t="s">
        <v>2240</v>
      </c>
      <c r="Y1918" s="57" t="s">
        <v>2240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 hidden="1">
      <c r="A1919" s="48">
        <f t="shared" si="505"/>
        <v>1919</v>
      </c>
      <c r="B1919" s="47">
        <f t="shared" si="506"/>
        <v>1875</v>
      </c>
      <c r="C1919" s="84" t="s">
        <v>3733</v>
      </c>
      <c r="D1919" s="84" t="s">
        <v>7</v>
      </c>
      <c r="E1919" s="187" t="s">
        <v>2791</v>
      </c>
      <c r="F1919" s="85" t="s">
        <v>2791</v>
      </c>
      <c r="G1919" s="86">
        <v>0</v>
      </c>
      <c r="H1919" s="86">
        <v>0</v>
      </c>
      <c r="I1919" s="153" t="s">
        <v>1</v>
      </c>
      <c r="J1919" s="85" t="s">
        <v>1379</v>
      </c>
      <c r="K1919" s="87" t="s">
        <v>3785</v>
      </c>
      <c r="L1919" s="88" t="s">
        <v>4771</v>
      </c>
      <c r="M1919" s="88" t="s">
        <v>4830</v>
      </c>
      <c r="N1919" s="55" t="s">
        <v>2240</v>
      </c>
      <c r="O1919" s="84" t="s">
        <v>2770</v>
      </c>
      <c r="P1919" s="87" t="s">
        <v>2792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603</v>
      </c>
      <c r="W1919" s="79" t="s">
        <v>2676</v>
      </c>
      <c r="X1919" s="57" t="s">
        <v>2240</v>
      </c>
      <c r="Y1919" s="57" t="s">
        <v>2240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 hidden="1">
      <c r="A1920" s="48">
        <f t="shared" si="505"/>
        <v>1920</v>
      </c>
      <c r="B1920" s="47">
        <f t="shared" si="506"/>
        <v>1876</v>
      </c>
      <c r="C1920" s="84" t="s">
        <v>3715</v>
      </c>
      <c r="D1920" s="84" t="s">
        <v>4236</v>
      </c>
      <c r="E1920" s="85" t="s">
        <v>519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1378</v>
      </c>
      <c r="K1920" s="87" t="s">
        <v>3785</v>
      </c>
      <c r="L1920" s="88" t="s">
        <v>4771</v>
      </c>
      <c r="M1920" s="88" t="s">
        <v>4830</v>
      </c>
      <c r="N1920" s="55" t="s">
        <v>2240</v>
      </c>
      <c r="O1920" s="84" t="s">
        <v>4238</v>
      </c>
      <c r="P1920" s="87" t="s">
        <v>4239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603</v>
      </c>
      <c r="W1920" s="79" t="s">
        <v>2676</v>
      </c>
      <c r="X1920" s="57" t="s">
        <v>2240</v>
      </c>
      <c r="Y1920" s="57" t="s">
        <v>2240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 hidden="1">
      <c r="A1921" s="48">
        <f t="shared" si="505"/>
        <v>1921</v>
      </c>
      <c r="B1921" s="47">
        <f t="shared" si="506"/>
        <v>1877</v>
      </c>
      <c r="C1921" s="84" t="s">
        <v>3715</v>
      </c>
      <c r="D1921" s="84" t="s">
        <v>4237</v>
      </c>
      <c r="E1921" s="85" t="s">
        <v>519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1378</v>
      </c>
      <c r="K1921" s="87" t="s">
        <v>3785</v>
      </c>
      <c r="L1921" s="88" t="s">
        <v>4771</v>
      </c>
      <c r="M1921" s="88" t="s">
        <v>4830</v>
      </c>
      <c r="N1921" s="55" t="s">
        <v>2240</v>
      </c>
      <c r="O1921" s="84" t="s">
        <v>4238</v>
      </c>
      <c r="P1921" s="87" t="s">
        <v>4240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603</v>
      </c>
      <c r="W1921" s="79" t="s">
        <v>2676</v>
      </c>
      <c r="X1921" s="57" t="s">
        <v>2240</v>
      </c>
      <c r="Y1921" s="57" t="s">
        <v>2240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3771</v>
      </c>
      <c r="D1922" s="84" t="s">
        <v>7</v>
      </c>
      <c r="E1922" s="85" t="s">
        <v>519</v>
      </c>
      <c r="F1922" s="87" t="s">
        <v>3789</v>
      </c>
      <c r="G1922" s="89">
        <v>0</v>
      </c>
      <c r="H1922" s="89">
        <v>0</v>
      </c>
      <c r="I1922" s="153" t="s">
        <v>1</v>
      </c>
      <c r="J1922" s="85" t="s">
        <v>1378</v>
      </c>
      <c r="K1922" s="87" t="s">
        <v>3785</v>
      </c>
      <c r="L1922" s="88" t="s">
        <v>4771</v>
      </c>
      <c r="M1922" s="88" t="s">
        <v>4828</v>
      </c>
      <c r="N1922" s="55" t="s">
        <v>5442</v>
      </c>
      <c r="O1922" s="88" t="s">
        <v>3786</v>
      </c>
      <c r="P1922" s="87" t="s">
        <v>3790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604</v>
      </c>
      <c r="W1922" s="79" t="s">
        <v>2676</v>
      </c>
      <c r="X1922" s="57"/>
      <c r="Y1922" s="57" t="s">
        <v>3791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3771</v>
      </c>
      <c r="D1923" s="84" t="s">
        <v>7</v>
      </c>
      <c r="E1923" s="85" t="s">
        <v>519</v>
      </c>
      <c r="F1923" s="85" t="s">
        <v>3792</v>
      </c>
      <c r="G1923" s="86">
        <v>0</v>
      </c>
      <c r="H1923" s="86">
        <v>0</v>
      </c>
      <c r="I1923" s="153" t="s">
        <v>1</v>
      </c>
      <c r="J1923" s="85" t="s">
        <v>1378</v>
      </c>
      <c r="K1923" s="87" t="s">
        <v>3785</v>
      </c>
      <c r="L1923" s="88" t="s">
        <v>4771</v>
      </c>
      <c r="M1923" s="88" t="s">
        <v>4828</v>
      </c>
      <c r="N1923" s="55" t="s">
        <v>5442</v>
      </c>
      <c r="O1923" s="84" t="s">
        <v>3786</v>
      </c>
      <c r="P1923" s="87" t="s">
        <v>3793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605</v>
      </c>
      <c r="W1923" s="79" t="s">
        <v>2676</v>
      </c>
      <c r="X1923" s="57" t="s">
        <v>2240</v>
      </c>
      <c r="Y1923" s="57" t="s">
        <v>3794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3734</v>
      </c>
      <c r="D1924" s="84" t="s">
        <v>7</v>
      </c>
      <c r="E1924" s="277" t="s">
        <v>2311</v>
      </c>
      <c r="F1924" s="85" t="s">
        <v>2311</v>
      </c>
      <c r="G1924" s="86">
        <v>0</v>
      </c>
      <c r="H1924" s="86">
        <v>0</v>
      </c>
      <c r="I1924" s="148" t="s">
        <v>3</v>
      </c>
      <c r="J1924" s="85" t="s">
        <v>1378</v>
      </c>
      <c r="K1924" s="87" t="s">
        <v>3785</v>
      </c>
      <c r="L1924" s="88" t="s">
        <v>4771</v>
      </c>
      <c r="M1924" s="88" t="s">
        <v>4828</v>
      </c>
      <c r="N1924" s="55" t="s">
        <v>5450</v>
      </c>
      <c r="O1924" s="84"/>
      <c r="P1924" s="87" t="s">
        <v>2310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606</v>
      </c>
      <c r="W1924" s="79"/>
      <c r="X1924" s="57" t="s">
        <v>2600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 hidden="1">
      <c r="A1925" s="48">
        <f t="shared" si="505"/>
        <v>1925</v>
      </c>
      <c r="B1925" s="47">
        <f t="shared" si="506"/>
        <v>1881</v>
      </c>
      <c r="C1925" s="84" t="s">
        <v>3735</v>
      </c>
      <c r="D1925" s="84" t="s">
        <v>920</v>
      </c>
      <c r="E1925" s="85" t="s">
        <v>519</v>
      </c>
      <c r="F1925" s="85" t="s">
        <v>1362</v>
      </c>
      <c r="G1925" s="86">
        <v>0</v>
      </c>
      <c r="H1925" s="86">
        <v>0</v>
      </c>
      <c r="I1925" s="148" t="s">
        <v>3</v>
      </c>
      <c r="J1925" s="85" t="s">
        <v>1377</v>
      </c>
      <c r="K1925" s="87" t="s">
        <v>3947</v>
      </c>
      <c r="L1925" s="88" t="s">
        <v>4771</v>
      </c>
      <c r="M1925" s="88" t="s">
        <v>4828</v>
      </c>
      <c r="N1925" s="55" t="s">
        <v>2240</v>
      </c>
      <c r="O1925" s="88" t="s">
        <v>938</v>
      </c>
      <c r="P1925" s="87" t="s">
        <v>2203</v>
      </c>
      <c r="Q1925" s="87"/>
      <c r="R1925"/>
      <c r="S1925" t="str">
        <f t="shared" si="511"/>
        <v>NOT EQUAL</v>
      </c>
      <c r="T1925" s="44" t="str">
        <f>IF(ISNA(VLOOKUP(P1925,Sheet1!E:F,2,0)),"--","PRESENT")</f>
        <v>--</v>
      </c>
      <c r="U1925"/>
      <c r="V1925">
        <f t="shared" si="512"/>
        <v>607</v>
      </c>
      <c r="W1925" s="79" t="s">
        <v>2682</v>
      </c>
      <c r="X1925" s="57" t="s">
        <v>2240</v>
      </c>
      <c r="Y1925" s="57" t="s">
        <v>2240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 hidden="1">
      <c r="A1926" s="48">
        <f t="shared" si="505"/>
        <v>1926</v>
      </c>
      <c r="B1926" s="47">
        <f t="shared" si="506"/>
        <v>1882</v>
      </c>
      <c r="C1926" s="84" t="s">
        <v>3736</v>
      </c>
      <c r="D1926" s="84" t="s">
        <v>7</v>
      </c>
      <c r="E1926" s="85" t="s">
        <v>519</v>
      </c>
      <c r="F1926" s="85" t="s">
        <v>2627</v>
      </c>
      <c r="G1926" s="86">
        <v>0</v>
      </c>
      <c r="H1926" s="86">
        <v>0</v>
      </c>
      <c r="I1926" s="153" t="s">
        <v>1</v>
      </c>
      <c r="J1926" s="85" t="s">
        <v>1377</v>
      </c>
      <c r="K1926" s="87" t="s">
        <v>3785</v>
      </c>
      <c r="L1926" s="88" t="s">
        <v>4771</v>
      </c>
      <c r="M1926" s="88" t="s">
        <v>4830</v>
      </c>
      <c r="N1926" s="55" t="s">
        <v>2240</v>
      </c>
      <c r="O1926" s="84"/>
      <c r="P1926" s="87" t="s">
        <v>2628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607</v>
      </c>
      <c r="W1926" s="79" t="s">
        <v>2682</v>
      </c>
      <c r="X1926" s="57" t="s">
        <v>2240</v>
      </c>
      <c r="Y1926" s="57" t="s">
        <v>2240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 hidden="1">
      <c r="A1927" s="48">
        <f t="shared" si="505"/>
        <v>1927</v>
      </c>
      <c r="B1927" s="47">
        <f t="shared" si="506"/>
        <v>1883</v>
      </c>
      <c r="C1927" s="84" t="s">
        <v>3771</v>
      </c>
      <c r="D1927" s="84" t="s">
        <v>7</v>
      </c>
      <c r="E1927" s="87" t="s">
        <v>519</v>
      </c>
      <c r="F1927" s="87" t="s">
        <v>2274</v>
      </c>
      <c r="G1927" s="90">
        <v>0</v>
      </c>
      <c r="H1927" s="90">
        <v>0</v>
      </c>
      <c r="I1927" s="151" t="s">
        <v>16</v>
      </c>
      <c r="J1927" s="85" t="s">
        <v>1378</v>
      </c>
      <c r="K1927" s="87" t="s">
        <v>3785</v>
      </c>
      <c r="L1927" s="88" t="s">
        <v>4771</v>
      </c>
      <c r="M1927" s="88" t="s">
        <v>4830</v>
      </c>
      <c r="N1927" s="55" t="s">
        <v>2240</v>
      </c>
      <c r="O1927" s="84" t="s">
        <v>2273</v>
      </c>
      <c r="P1927" s="87" t="s">
        <v>2229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607</v>
      </c>
      <c r="W1927" s="79" t="s">
        <v>2707</v>
      </c>
      <c r="X1927" s="57" t="s">
        <v>2240</v>
      </c>
      <c r="Y1927" s="57" t="s">
        <v>2240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 hidden="1">
      <c r="A1928" s="48">
        <f t="shared" si="505"/>
        <v>1928</v>
      </c>
      <c r="B1928" s="47">
        <f t="shared" si="506"/>
        <v>1884</v>
      </c>
      <c r="C1928" s="84" t="s">
        <v>3737</v>
      </c>
      <c r="D1928" s="84" t="s">
        <v>2622</v>
      </c>
      <c r="E1928" s="85" t="s">
        <v>519</v>
      </c>
      <c r="F1928" s="85" t="s">
        <v>2275</v>
      </c>
      <c r="G1928" s="86">
        <v>0</v>
      </c>
      <c r="H1928" s="86">
        <v>0</v>
      </c>
      <c r="I1928" s="153" t="s">
        <v>1</v>
      </c>
      <c r="J1928" s="85" t="s">
        <v>1378</v>
      </c>
      <c r="K1928" s="87" t="s">
        <v>3785</v>
      </c>
      <c r="L1928" s="88" t="s">
        <v>4771</v>
      </c>
      <c r="M1928" s="88" t="s">
        <v>4830</v>
      </c>
      <c r="N1928" s="55" t="s">
        <v>2240</v>
      </c>
      <c r="O1928" s="84" t="s">
        <v>2273</v>
      </c>
      <c r="P1928" s="87" t="s">
        <v>2278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607</v>
      </c>
      <c r="W1928" s="79" t="s">
        <v>2707</v>
      </c>
      <c r="X1928" s="57" t="s">
        <v>2240</v>
      </c>
      <c r="Y1928" s="57" t="s">
        <v>2240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 hidden="1">
      <c r="A1929" s="48">
        <f t="shared" si="505"/>
        <v>1929</v>
      </c>
      <c r="B1929" s="47">
        <f t="shared" si="506"/>
        <v>1885</v>
      </c>
      <c r="C1929" s="84" t="s">
        <v>3738</v>
      </c>
      <c r="D1929" s="84" t="s">
        <v>7</v>
      </c>
      <c r="E1929" s="85" t="s">
        <v>519</v>
      </c>
      <c r="F1929" s="85" t="s">
        <v>2276</v>
      </c>
      <c r="G1929" s="86">
        <v>0</v>
      </c>
      <c r="H1929" s="86">
        <v>0</v>
      </c>
      <c r="I1929" s="153" t="s">
        <v>1</v>
      </c>
      <c r="J1929" s="85" t="s">
        <v>1377</v>
      </c>
      <c r="K1929" s="87" t="s">
        <v>3785</v>
      </c>
      <c r="L1929" s="88" t="s">
        <v>4771</v>
      </c>
      <c r="M1929" s="88" t="s">
        <v>4830</v>
      </c>
      <c r="N1929" s="55" t="s">
        <v>2240</v>
      </c>
      <c r="O1929" s="84" t="s">
        <v>2273</v>
      </c>
      <c r="P1929" s="87" t="s">
        <v>2279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607</v>
      </c>
      <c r="W1929" s="79" t="s">
        <v>2707</v>
      </c>
      <c r="X1929" s="57" t="s">
        <v>2240</v>
      </c>
      <c r="Y1929" s="57" t="s">
        <v>2240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 hidden="1">
      <c r="A1930" s="48">
        <f t="shared" si="505"/>
        <v>1930</v>
      </c>
      <c r="B1930" s="47">
        <f t="shared" si="506"/>
        <v>1886</v>
      </c>
      <c r="C1930" s="84" t="s">
        <v>3739</v>
      </c>
      <c r="D1930" s="84" t="s">
        <v>7</v>
      </c>
      <c r="E1930" s="85" t="s">
        <v>519</v>
      </c>
      <c r="F1930" s="85" t="s">
        <v>2277</v>
      </c>
      <c r="G1930" s="86">
        <v>0</v>
      </c>
      <c r="H1930" s="86">
        <v>0</v>
      </c>
      <c r="I1930" s="153" t="s">
        <v>1</v>
      </c>
      <c r="J1930" s="85" t="s">
        <v>1377</v>
      </c>
      <c r="K1930" s="87" t="s">
        <v>3785</v>
      </c>
      <c r="L1930" s="88" t="s">
        <v>4771</v>
      </c>
      <c r="M1930" s="88" t="s">
        <v>4830</v>
      </c>
      <c r="N1930" s="55" t="s">
        <v>2240</v>
      </c>
      <c r="O1930" s="84" t="s">
        <v>2273</v>
      </c>
      <c r="P1930" s="87" t="s">
        <v>2280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607</v>
      </c>
      <c r="W1930" s="79" t="s">
        <v>2707</v>
      </c>
      <c r="X1930" s="57" t="s">
        <v>2240</v>
      </c>
      <c r="Y1930" s="57" t="s">
        <v>2240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 hidden="1">
      <c r="A1931" s="48">
        <f t="shared" si="505"/>
        <v>1931</v>
      </c>
      <c r="B1931" s="47">
        <f t="shared" si="506"/>
        <v>1887</v>
      </c>
      <c r="C1931" s="84" t="s">
        <v>3740</v>
      </c>
      <c r="D1931" s="84" t="s">
        <v>1008</v>
      </c>
      <c r="E1931" s="85" t="s">
        <v>519</v>
      </c>
      <c r="F1931" s="85" t="s">
        <v>1374</v>
      </c>
      <c r="G1931" s="86">
        <v>0</v>
      </c>
      <c r="H1931" s="86">
        <v>0</v>
      </c>
      <c r="I1931" s="153" t="s">
        <v>1</v>
      </c>
      <c r="J1931" s="85" t="s">
        <v>1378</v>
      </c>
      <c r="K1931" s="87" t="s">
        <v>3785</v>
      </c>
      <c r="L1931" s="88" t="s">
        <v>4771</v>
      </c>
      <c r="M1931" s="88" t="s">
        <v>4830</v>
      </c>
      <c r="N1931" s="55" t="s">
        <v>2240</v>
      </c>
      <c r="O1931" s="84" t="s">
        <v>969</v>
      </c>
      <c r="P1931" s="87" t="s">
        <v>2235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607</v>
      </c>
      <c r="W1931" s="79" t="s">
        <v>2710</v>
      </c>
      <c r="X1931" s="57" t="s">
        <v>2240</v>
      </c>
      <c r="Y1931" s="57" t="s">
        <v>2240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 hidden="1">
      <c r="A1932" s="48">
        <f t="shared" si="505"/>
        <v>1932</v>
      </c>
      <c r="B1932" s="47">
        <f t="shared" si="506"/>
        <v>1888</v>
      </c>
      <c r="C1932" s="84" t="s">
        <v>3741</v>
      </c>
      <c r="D1932" s="84" t="s">
        <v>5217</v>
      </c>
      <c r="E1932" s="185" t="s">
        <v>519</v>
      </c>
      <c r="F1932" s="85" t="s">
        <v>5218</v>
      </c>
      <c r="G1932" s="86">
        <v>0</v>
      </c>
      <c r="H1932" s="86">
        <v>0</v>
      </c>
      <c r="I1932" s="153" t="s">
        <v>1</v>
      </c>
      <c r="J1932" s="85" t="s">
        <v>1378</v>
      </c>
      <c r="K1932" s="87" t="s">
        <v>3785</v>
      </c>
      <c r="L1932" s="88" t="s">
        <v>4771</v>
      </c>
      <c r="M1932" s="88" t="s">
        <v>4830</v>
      </c>
      <c r="N1932" s="55" t="s">
        <v>2240</v>
      </c>
      <c r="O1932" s="84" t="s">
        <v>963</v>
      </c>
      <c r="P1932" s="87" t="s">
        <v>5213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607</v>
      </c>
      <c r="W1932" s="79" t="s">
        <v>2705</v>
      </c>
      <c r="X1932" s="57" t="s">
        <v>2240</v>
      </c>
      <c r="Y1932" s="57" t="s">
        <v>2240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 hidden="1">
      <c r="A1933" s="48">
        <f t="shared" si="505"/>
        <v>1933</v>
      </c>
      <c r="B1933" s="47">
        <f t="shared" si="506"/>
        <v>1889</v>
      </c>
      <c r="C1933" s="84" t="s">
        <v>3740</v>
      </c>
      <c r="D1933" s="84" t="s">
        <v>1009</v>
      </c>
      <c r="E1933" s="85" t="s">
        <v>519</v>
      </c>
      <c r="F1933" s="85" t="s">
        <v>970</v>
      </c>
      <c r="G1933" s="86">
        <v>0</v>
      </c>
      <c r="H1933" s="86">
        <v>0</v>
      </c>
      <c r="I1933" s="153" t="s">
        <v>1</v>
      </c>
      <c r="J1933" s="85" t="s">
        <v>1378</v>
      </c>
      <c r="K1933" s="87" t="s">
        <v>3785</v>
      </c>
      <c r="L1933" s="88" t="s">
        <v>4771</v>
      </c>
      <c r="M1933" s="88" t="s">
        <v>4830</v>
      </c>
      <c r="N1933" s="55" t="s">
        <v>2240</v>
      </c>
      <c r="O1933" s="84" t="s">
        <v>969</v>
      </c>
      <c r="P1933" s="87" t="s">
        <v>2236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607</v>
      </c>
      <c r="W1933" s="79" t="s">
        <v>2710</v>
      </c>
      <c r="X1933" s="57" t="s">
        <v>2240</v>
      </c>
      <c r="Y1933" s="57" t="s">
        <v>2240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 hidden="1">
      <c r="A1934" s="48">
        <f t="shared" si="505"/>
        <v>1934</v>
      </c>
      <c r="B1934" s="47">
        <f t="shared" si="506"/>
        <v>1890</v>
      </c>
      <c r="C1934" s="84" t="s">
        <v>3740</v>
      </c>
      <c r="D1934" s="84" t="s">
        <v>1010</v>
      </c>
      <c r="E1934" s="85" t="s">
        <v>519</v>
      </c>
      <c r="F1934" s="85" t="s">
        <v>1375</v>
      </c>
      <c r="G1934" s="86">
        <v>0</v>
      </c>
      <c r="H1934" s="86">
        <v>0</v>
      </c>
      <c r="I1934" s="153" t="s">
        <v>1</v>
      </c>
      <c r="J1934" s="85" t="s">
        <v>1378</v>
      </c>
      <c r="K1934" s="87" t="s">
        <v>3785</v>
      </c>
      <c r="L1934" s="88" t="s">
        <v>4771</v>
      </c>
      <c r="M1934" s="88" t="s">
        <v>4830</v>
      </c>
      <c r="N1934" s="55" t="s">
        <v>2240</v>
      </c>
      <c r="O1934" s="84" t="s">
        <v>969</v>
      </c>
      <c r="P1934" s="87" t="s">
        <v>2238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607</v>
      </c>
      <c r="W1934" s="79" t="s">
        <v>2710</v>
      </c>
      <c r="X1934" s="57" t="s">
        <v>2240</v>
      </c>
      <c r="Y1934" s="57" t="s">
        <v>2240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 hidden="1">
      <c r="A1935" s="48">
        <f t="shared" si="505"/>
        <v>1935</v>
      </c>
      <c r="B1935" s="47">
        <f t="shared" si="506"/>
        <v>1891</v>
      </c>
      <c r="C1935" s="84" t="s">
        <v>3740</v>
      </c>
      <c r="D1935" s="84" t="s">
        <v>1011</v>
      </c>
      <c r="E1935" s="85" t="s">
        <v>519</v>
      </c>
      <c r="F1935" s="85" t="s">
        <v>1376</v>
      </c>
      <c r="G1935" s="86">
        <v>0</v>
      </c>
      <c r="H1935" s="86">
        <v>0</v>
      </c>
      <c r="I1935" s="153" t="s">
        <v>1</v>
      </c>
      <c r="J1935" s="85" t="s">
        <v>1378</v>
      </c>
      <c r="K1935" s="87" t="s">
        <v>3785</v>
      </c>
      <c r="L1935" s="88" t="s">
        <v>4771</v>
      </c>
      <c r="M1935" s="88" t="s">
        <v>4830</v>
      </c>
      <c r="N1935" s="55" t="s">
        <v>2240</v>
      </c>
      <c r="O1935" s="84" t="s">
        <v>969</v>
      </c>
      <c r="P1935" s="87" t="s">
        <v>2239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607</v>
      </c>
      <c r="W1935" s="79" t="s">
        <v>2710</v>
      </c>
      <c r="X1935" s="57" t="s">
        <v>2240</v>
      </c>
      <c r="Y1935" s="57" t="s">
        <v>2240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 hidden="1">
      <c r="A1936" s="48">
        <f t="shared" si="505"/>
        <v>1936</v>
      </c>
      <c r="B1936" s="47">
        <f t="shared" si="506"/>
        <v>1892</v>
      </c>
      <c r="C1936" s="84" t="s">
        <v>3741</v>
      </c>
      <c r="D1936" s="84" t="s">
        <v>2509</v>
      </c>
      <c r="E1936" s="85" t="s">
        <v>519</v>
      </c>
      <c r="F1936" s="85" t="s">
        <v>5219</v>
      </c>
      <c r="G1936" s="86">
        <v>0</v>
      </c>
      <c r="H1936" s="86">
        <v>0</v>
      </c>
      <c r="I1936" s="153" t="s">
        <v>1</v>
      </c>
      <c r="J1936" s="85" t="s">
        <v>1378</v>
      </c>
      <c r="K1936" s="87" t="s">
        <v>3785</v>
      </c>
      <c r="L1936" s="88" t="s">
        <v>4771</v>
      </c>
      <c r="M1936" s="88" t="s">
        <v>4830</v>
      </c>
      <c r="N1936" s="55" t="s">
        <v>2240</v>
      </c>
      <c r="O1936" s="84" t="s">
        <v>2507</v>
      </c>
      <c r="P1936" s="87" t="s">
        <v>2508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607</v>
      </c>
      <c r="W1936" s="79" t="s">
        <v>2705</v>
      </c>
      <c r="X1936" s="57" t="s">
        <v>2240</v>
      </c>
      <c r="Y1936" s="57" t="s">
        <v>2240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 hidden="1">
      <c r="A1937" s="48">
        <f t="shared" si="505"/>
        <v>1937</v>
      </c>
      <c r="B1937" s="47">
        <f t="shared" si="506"/>
        <v>1893</v>
      </c>
      <c r="C1937" s="84" t="s">
        <v>3720</v>
      </c>
      <c r="D1937" s="84" t="s">
        <v>4662</v>
      </c>
      <c r="E1937" s="185" t="s">
        <v>519</v>
      </c>
      <c r="F1937" s="87" t="s">
        <v>964</v>
      </c>
      <c r="G1937" s="90">
        <v>0</v>
      </c>
      <c r="H1937" s="90">
        <v>0</v>
      </c>
      <c r="I1937" s="153" t="s">
        <v>1</v>
      </c>
      <c r="J1937" s="85" t="s">
        <v>1378</v>
      </c>
      <c r="K1937" s="87" t="s">
        <v>3785</v>
      </c>
      <c r="L1937" s="88" t="s">
        <v>4771</v>
      </c>
      <c r="M1937" s="88" t="s">
        <v>4830</v>
      </c>
      <c r="N1937" s="55" t="s">
        <v>2240</v>
      </c>
      <c r="O1937" s="84" t="s">
        <v>1383</v>
      </c>
      <c r="P1937" s="87" t="s">
        <v>2228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607</v>
      </c>
      <c r="W1937" s="79" t="s">
        <v>2705</v>
      </c>
      <c r="X1937" s="57" t="s">
        <v>2240</v>
      </c>
      <c r="Y1937" s="57" t="s">
        <v>2240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 hidden="1">
      <c r="A1938" s="48">
        <f t="shared" si="505"/>
        <v>1938</v>
      </c>
      <c r="B1938" s="47">
        <f t="shared" si="506"/>
        <v>1894</v>
      </c>
      <c r="C1938" s="84" t="s">
        <v>3741</v>
      </c>
      <c r="D1938" s="84" t="s">
        <v>5214</v>
      </c>
      <c r="E1938" s="185" t="s">
        <v>519</v>
      </c>
      <c r="F1938" s="85" t="s">
        <v>5215</v>
      </c>
      <c r="G1938" s="86">
        <v>0</v>
      </c>
      <c r="H1938" s="86">
        <v>0</v>
      </c>
      <c r="I1938" s="153" t="s">
        <v>1</v>
      </c>
      <c r="J1938" s="85" t="s">
        <v>1378</v>
      </c>
      <c r="K1938" s="87" t="s">
        <v>3785</v>
      </c>
      <c r="L1938" s="88" t="s">
        <v>4771</v>
      </c>
      <c r="M1938" s="88" t="s">
        <v>4830</v>
      </c>
      <c r="N1938" s="55" t="s">
        <v>2240</v>
      </c>
      <c r="O1938" s="84" t="s">
        <v>963</v>
      </c>
      <c r="P1938" s="87" t="s">
        <v>5216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607</v>
      </c>
      <c r="W1938" s="79" t="s">
        <v>2705</v>
      </c>
      <c r="X1938" s="57" t="s">
        <v>2240</v>
      </c>
      <c r="Y1938" s="57" t="s">
        <v>2240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 hidden="1">
      <c r="A1939" s="48">
        <f t="shared" si="505"/>
        <v>1939</v>
      </c>
      <c r="B1939" s="47">
        <f t="shared" si="506"/>
        <v>1895</v>
      </c>
      <c r="C1939" s="84" t="s">
        <v>3741</v>
      </c>
      <c r="D1939" s="84" t="s">
        <v>5232</v>
      </c>
      <c r="E1939" s="85" t="s">
        <v>519</v>
      </c>
      <c r="F1939" s="85" t="s">
        <v>5233</v>
      </c>
      <c r="G1939" s="86">
        <v>0</v>
      </c>
      <c r="H1939" s="86">
        <v>0</v>
      </c>
      <c r="I1939" s="153" t="s">
        <v>1</v>
      </c>
      <c r="J1939" s="85" t="s">
        <v>1378</v>
      </c>
      <c r="K1939" s="87" t="s">
        <v>3785</v>
      </c>
      <c r="L1939" s="88" t="s">
        <v>4771</v>
      </c>
      <c r="M1939" s="88" t="s">
        <v>4830</v>
      </c>
      <c r="N1939" s="55" t="s">
        <v>2240</v>
      </c>
      <c r="O1939" s="84" t="s">
        <v>2507</v>
      </c>
      <c r="P1939" s="87" t="s">
        <v>5234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607</v>
      </c>
      <c r="W1939" s="79" t="s">
        <v>2705</v>
      </c>
      <c r="X1939" s="57" t="s">
        <v>2240</v>
      </c>
      <c r="Y1939" s="57" t="s">
        <v>2240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 hidden="1">
      <c r="A1940" s="48">
        <f t="shared" si="505"/>
        <v>1940</v>
      </c>
      <c r="B1940" s="47">
        <f t="shared" si="506"/>
        <v>1896</v>
      </c>
      <c r="C1940" s="84" t="s">
        <v>3741</v>
      </c>
      <c r="D1940" s="84" t="s">
        <v>5162</v>
      </c>
      <c r="E1940" s="185" t="s">
        <v>519</v>
      </c>
      <c r="F1940" s="85" t="s">
        <v>5160</v>
      </c>
      <c r="G1940" s="86">
        <v>0</v>
      </c>
      <c r="H1940" s="86">
        <v>0</v>
      </c>
      <c r="I1940" s="153" t="s">
        <v>1</v>
      </c>
      <c r="J1940" s="85" t="s">
        <v>1378</v>
      </c>
      <c r="K1940" s="87" t="s">
        <v>3785</v>
      </c>
      <c r="L1940" s="88" t="s">
        <v>4771</v>
      </c>
      <c r="M1940" s="88" t="s">
        <v>4830</v>
      </c>
      <c r="N1940" s="55" t="s">
        <v>2240</v>
      </c>
      <c r="O1940" s="84" t="s">
        <v>963</v>
      </c>
      <c r="P1940" s="87" t="s">
        <v>5161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607</v>
      </c>
      <c r="W1940" s="79" t="s">
        <v>2705</v>
      </c>
      <c r="X1940" s="57" t="s">
        <v>2240</v>
      </c>
      <c r="Y1940" s="57" t="s">
        <v>2240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 hidden="1">
      <c r="A1941" s="48">
        <f t="shared" si="505"/>
        <v>1941</v>
      </c>
      <c r="B1941" s="47">
        <f t="shared" si="506"/>
        <v>1897</v>
      </c>
      <c r="C1941" s="84" t="s">
        <v>5252</v>
      </c>
      <c r="D1941" s="84" t="s">
        <v>7</v>
      </c>
      <c r="E1941" s="85" t="s">
        <v>519</v>
      </c>
      <c r="F1941" s="85" t="s">
        <v>5253</v>
      </c>
      <c r="G1941" s="86">
        <v>0</v>
      </c>
      <c r="H1941" s="86">
        <v>0</v>
      </c>
      <c r="I1941" s="153" t="s">
        <v>1</v>
      </c>
      <c r="J1941" s="85" t="s">
        <v>1378</v>
      </c>
      <c r="K1941" s="87" t="s">
        <v>3785</v>
      </c>
      <c r="L1941" s="88" t="s">
        <v>4771</v>
      </c>
      <c r="M1941" s="88" t="s">
        <v>4830</v>
      </c>
      <c r="N1941" s="55" t="s">
        <v>2240</v>
      </c>
      <c r="O1941" s="84" t="s">
        <v>2507</v>
      </c>
      <c r="P1941" s="87" t="s">
        <v>5251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607</v>
      </c>
      <c r="W1941" s="79" t="s">
        <v>2705</v>
      </c>
      <c r="X1941" s="57" t="s">
        <v>2240</v>
      </c>
      <c r="Y1941" s="57" t="s">
        <v>2240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 hidden="1">
      <c r="A1942" s="48">
        <f t="shared" si="505"/>
        <v>1942</v>
      </c>
      <c r="B1942" s="47">
        <f t="shared" si="506"/>
        <v>1898</v>
      </c>
      <c r="C1942" s="84" t="s">
        <v>3742</v>
      </c>
      <c r="D1942" s="84" t="s">
        <v>5167</v>
      </c>
      <c r="E1942" s="185" t="s">
        <v>519</v>
      </c>
      <c r="F1942" s="85" t="s">
        <v>4568</v>
      </c>
      <c r="G1942" s="86">
        <v>0</v>
      </c>
      <c r="H1942" s="86">
        <v>0</v>
      </c>
      <c r="I1942" s="153" t="s">
        <v>1</v>
      </c>
      <c r="J1942" s="85" t="s">
        <v>1378</v>
      </c>
      <c r="K1942" s="87" t="s">
        <v>3785</v>
      </c>
      <c r="L1942" s="88" t="s">
        <v>4771</v>
      </c>
      <c r="M1942" s="88" t="s">
        <v>4830</v>
      </c>
      <c r="N1942" s="55" t="s">
        <v>2240</v>
      </c>
      <c r="O1942" s="84"/>
      <c r="P1942" s="199" t="s">
        <v>4569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607</v>
      </c>
      <c r="W1942" s="79" t="s">
        <v>2705</v>
      </c>
      <c r="X1942" s="57" t="s">
        <v>2240</v>
      </c>
      <c r="Y1942" s="57" t="s">
        <v>2240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 hidden="1">
      <c r="A1943" s="48">
        <f t="shared" si="505"/>
        <v>1943</v>
      </c>
      <c r="B1943" s="47">
        <f t="shared" si="506"/>
        <v>1899</v>
      </c>
      <c r="C1943" s="84" t="s">
        <v>3742</v>
      </c>
      <c r="D1943" s="84" t="s">
        <v>5168</v>
      </c>
      <c r="E1943" s="185" t="s">
        <v>519</v>
      </c>
      <c r="F1943" s="85" t="s">
        <v>4567</v>
      </c>
      <c r="G1943" s="86">
        <v>0</v>
      </c>
      <c r="H1943" s="86">
        <v>0</v>
      </c>
      <c r="I1943" s="153" t="s">
        <v>1</v>
      </c>
      <c r="J1943" s="85" t="s">
        <v>1378</v>
      </c>
      <c r="K1943" s="87" t="s">
        <v>3785</v>
      </c>
      <c r="L1943" s="88" t="s">
        <v>4771</v>
      </c>
      <c r="M1943" s="88" t="s">
        <v>4830</v>
      </c>
      <c r="N1943" s="55" t="s">
        <v>2240</v>
      </c>
      <c r="O1943" s="84"/>
      <c r="P1943" s="199" t="s">
        <v>4570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607</v>
      </c>
      <c r="W1943" s="79" t="s">
        <v>2705</v>
      </c>
      <c r="X1943" s="57" t="s">
        <v>2240</v>
      </c>
      <c r="Y1943" s="57" t="s">
        <v>2240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 hidden="1">
      <c r="A1944" s="48">
        <f t="shared" si="505"/>
        <v>1944</v>
      </c>
      <c r="B1944" s="47">
        <f t="shared" si="506"/>
        <v>1900</v>
      </c>
      <c r="C1944" s="84" t="s">
        <v>3742</v>
      </c>
      <c r="D1944" s="84" t="s">
        <v>5169</v>
      </c>
      <c r="E1944" s="185" t="s">
        <v>519</v>
      </c>
      <c r="F1944" s="85" t="s">
        <v>4582</v>
      </c>
      <c r="G1944" s="86">
        <v>0</v>
      </c>
      <c r="H1944" s="86">
        <v>0</v>
      </c>
      <c r="I1944" s="153" t="s">
        <v>1</v>
      </c>
      <c r="J1944" s="85" t="s">
        <v>1378</v>
      </c>
      <c r="K1944" s="87" t="s">
        <v>3785</v>
      </c>
      <c r="L1944" s="88" t="s">
        <v>4771</v>
      </c>
      <c r="M1944" s="88" t="s">
        <v>4830</v>
      </c>
      <c r="N1944" s="55" t="s">
        <v>2240</v>
      </c>
      <c r="O1944" s="84"/>
      <c r="P1944" s="199" t="s">
        <v>4577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607</v>
      </c>
      <c r="W1944" s="79" t="s">
        <v>2705</v>
      </c>
      <c r="X1944" s="57" t="s">
        <v>2240</v>
      </c>
      <c r="Y1944" s="57" t="s">
        <v>2240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 hidden="1">
      <c r="A1945" s="48">
        <f t="shared" si="505"/>
        <v>1945</v>
      </c>
      <c r="B1945" s="47">
        <f t="shared" si="506"/>
        <v>1901</v>
      </c>
      <c r="C1945" s="84" t="s">
        <v>3742</v>
      </c>
      <c r="D1945" s="84" t="s">
        <v>5170</v>
      </c>
      <c r="E1945" s="185" t="s">
        <v>519</v>
      </c>
      <c r="F1945" s="85" t="s">
        <v>4566</v>
      </c>
      <c r="G1945" s="86">
        <v>0</v>
      </c>
      <c r="H1945" s="86">
        <v>0</v>
      </c>
      <c r="I1945" s="153" t="s">
        <v>1</v>
      </c>
      <c r="J1945" s="85" t="s">
        <v>1378</v>
      </c>
      <c r="K1945" s="87" t="s">
        <v>3785</v>
      </c>
      <c r="L1945" s="88" t="s">
        <v>4771</v>
      </c>
      <c r="M1945" s="88" t="s">
        <v>4830</v>
      </c>
      <c r="N1945" s="55" t="s">
        <v>2240</v>
      </c>
      <c r="O1945" s="84"/>
      <c r="P1945" s="199" t="s">
        <v>4571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607</v>
      </c>
      <c r="W1945" s="79" t="s">
        <v>2705</v>
      </c>
      <c r="X1945" s="57" t="s">
        <v>2240</v>
      </c>
      <c r="Y1945" s="57" t="s">
        <v>2240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 hidden="1">
      <c r="A1946" s="48">
        <f t="shared" si="505"/>
        <v>1946</v>
      </c>
      <c r="B1946" s="47">
        <f t="shared" si="506"/>
        <v>1902</v>
      </c>
      <c r="C1946" s="84" t="s">
        <v>3742</v>
      </c>
      <c r="D1946" s="84" t="s">
        <v>5171</v>
      </c>
      <c r="E1946" s="185" t="s">
        <v>519</v>
      </c>
      <c r="F1946" s="85" t="s">
        <v>4565</v>
      </c>
      <c r="G1946" s="86">
        <v>0</v>
      </c>
      <c r="H1946" s="86">
        <v>0</v>
      </c>
      <c r="I1946" s="153" t="s">
        <v>1</v>
      </c>
      <c r="J1946" s="85" t="s">
        <v>1378</v>
      </c>
      <c r="K1946" s="87" t="s">
        <v>3785</v>
      </c>
      <c r="L1946" s="88" t="s">
        <v>4771</v>
      </c>
      <c r="M1946" s="88" t="s">
        <v>4830</v>
      </c>
      <c r="N1946" s="55" t="s">
        <v>2240</v>
      </c>
      <c r="O1946" s="84"/>
      <c r="P1946" s="199" t="s">
        <v>4564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607</v>
      </c>
      <c r="W1946" s="79" t="s">
        <v>2705</v>
      </c>
      <c r="X1946" s="57" t="s">
        <v>2240</v>
      </c>
      <c r="Y1946" s="57" t="s">
        <v>2240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 hidden="1">
      <c r="A1947" s="48">
        <f t="shared" si="505"/>
        <v>1947</v>
      </c>
      <c r="B1947" s="47">
        <f t="shared" si="506"/>
        <v>1903</v>
      </c>
      <c r="C1947" s="84" t="s">
        <v>3742</v>
      </c>
      <c r="D1947" s="84" t="s">
        <v>5172</v>
      </c>
      <c r="E1947" s="185" t="s">
        <v>519</v>
      </c>
      <c r="F1947" s="85" t="s">
        <v>4563</v>
      </c>
      <c r="G1947" s="86">
        <v>0</v>
      </c>
      <c r="H1947" s="86">
        <v>0</v>
      </c>
      <c r="I1947" s="153" t="s">
        <v>1</v>
      </c>
      <c r="J1947" s="85" t="s">
        <v>1378</v>
      </c>
      <c r="K1947" s="87" t="s">
        <v>3785</v>
      </c>
      <c r="L1947" s="88" t="s">
        <v>4771</v>
      </c>
      <c r="M1947" s="88" t="s">
        <v>4830</v>
      </c>
      <c r="N1947" s="55" t="s">
        <v>2240</v>
      </c>
      <c r="O1947" s="84"/>
      <c r="P1947" s="199" t="s">
        <v>4572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607</v>
      </c>
      <c r="W1947" s="79" t="s">
        <v>2705</v>
      </c>
      <c r="X1947" s="57" t="s">
        <v>2240</v>
      </c>
      <c r="Y1947" s="57" t="s">
        <v>2240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 hidden="1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3742</v>
      </c>
      <c r="D1948" s="84" t="s">
        <v>5173</v>
      </c>
      <c r="E1948" s="185" t="s">
        <v>519</v>
      </c>
      <c r="F1948" s="85" t="s">
        <v>4562</v>
      </c>
      <c r="G1948" s="86">
        <v>0</v>
      </c>
      <c r="H1948" s="86">
        <v>0</v>
      </c>
      <c r="I1948" s="153" t="s">
        <v>1</v>
      </c>
      <c r="J1948" s="85" t="s">
        <v>1378</v>
      </c>
      <c r="K1948" s="87" t="s">
        <v>3785</v>
      </c>
      <c r="L1948" s="88" t="s">
        <v>4771</v>
      </c>
      <c r="M1948" s="88" t="s">
        <v>4830</v>
      </c>
      <c r="N1948" s="55" t="s">
        <v>2240</v>
      </c>
      <c r="O1948" s="84"/>
      <c r="P1948" s="199" t="s">
        <v>4573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607</v>
      </c>
      <c r="W1948" s="79" t="s">
        <v>2705</v>
      </c>
      <c r="X1948" s="57" t="s">
        <v>2240</v>
      </c>
      <c r="Y1948" s="57" t="s">
        <v>2240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 hidden="1">
      <c r="A1949" s="48">
        <f t="shared" si="515"/>
        <v>1949</v>
      </c>
      <c r="B1949" s="47">
        <f t="shared" si="516"/>
        <v>1905</v>
      </c>
      <c r="C1949" s="84" t="s">
        <v>3742</v>
      </c>
      <c r="D1949" s="84" t="s">
        <v>5174</v>
      </c>
      <c r="E1949" s="185" t="s">
        <v>519</v>
      </c>
      <c r="F1949" s="85" t="s">
        <v>4561</v>
      </c>
      <c r="G1949" s="86">
        <v>0</v>
      </c>
      <c r="H1949" s="86">
        <v>0</v>
      </c>
      <c r="I1949" s="153" t="s">
        <v>1</v>
      </c>
      <c r="J1949" s="85" t="s">
        <v>1378</v>
      </c>
      <c r="K1949" s="87" t="s">
        <v>3785</v>
      </c>
      <c r="L1949" s="88" t="s">
        <v>4771</v>
      </c>
      <c r="M1949" s="88" t="s">
        <v>4830</v>
      </c>
      <c r="N1949" s="55" t="s">
        <v>2240</v>
      </c>
      <c r="O1949" s="84"/>
      <c r="P1949" s="199" t="s">
        <v>4574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607</v>
      </c>
      <c r="W1949" s="79" t="s">
        <v>2705</v>
      </c>
      <c r="X1949" s="57" t="s">
        <v>2240</v>
      </c>
      <c r="Y1949" s="57" t="s">
        <v>2240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 hidden="1">
      <c r="A1950" s="48">
        <f t="shared" si="515"/>
        <v>1950</v>
      </c>
      <c r="B1950" s="47">
        <f t="shared" si="516"/>
        <v>1906</v>
      </c>
      <c r="C1950" s="84" t="s">
        <v>3742</v>
      </c>
      <c r="D1950" s="84" t="s">
        <v>5175</v>
      </c>
      <c r="E1950" s="185" t="s">
        <v>519</v>
      </c>
      <c r="F1950" s="85" t="s">
        <v>965</v>
      </c>
      <c r="G1950" s="86">
        <v>0</v>
      </c>
      <c r="H1950" s="86">
        <v>0</v>
      </c>
      <c r="I1950" s="153" t="s">
        <v>1</v>
      </c>
      <c r="J1950" s="85" t="s">
        <v>1378</v>
      </c>
      <c r="K1950" s="87" t="s">
        <v>3785</v>
      </c>
      <c r="L1950" s="88" t="s">
        <v>4771</v>
      </c>
      <c r="M1950" s="88" t="s">
        <v>4830</v>
      </c>
      <c r="N1950" s="55" t="s">
        <v>2240</v>
      </c>
      <c r="O1950" s="84"/>
      <c r="P1950" s="199" t="s">
        <v>4575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607</v>
      </c>
      <c r="W1950" s="79" t="s">
        <v>2705</v>
      </c>
      <c r="X1950" s="57" t="s">
        <v>2240</v>
      </c>
      <c r="Y1950" s="57" t="s">
        <v>2240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 hidden="1">
      <c r="A1951" s="48">
        <f t="shared" si="515"/>
        <v>1951</v>
      </c>
      <c r="B1951" s="47">
        <f t="shared" si="516"/>
        <v>1907</v>
      </c>
      <c r="C1951" s="84" t="s">
        <v>3742</v>
      </c>
      <c r="D1951" s="84" t="s">
        <v>5176</v>
      </c>
      <c r="E1951" s="185" t="s">
        <v>519</v>
      </c>
      <c r="F1951" s="85" t="s">
        <v>4560</v>
      </c>
      <c r="G1951" s="86">
        <v>0</v>
      </c>
      <c r="H1951" s="86">
        <v>0</v>
      </c>
      <c r="I1951" s="153" t="s">
        <v>1</v>
      </c>
      <c r="J1951" s="85" t="s">
        <v>1378</v>
      </c>
      <c r="K1951" s="87" t="s">
        <v>3785</v>
      </c>
      <c r="L1951" s="88" t="s">
        <v>4771</v>
      </c>
      <c r="M1951" s="88" t="s">
        <v>4830</v>
      </c>
      <c r="N1951" s="55" t="s">
        <v>2240</v>
      </c>
      <c r="O1951" s="84"/>
      <c r="P1951" s="199" t="s">
        <v>4576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607</v>
      </c>
      <c r="W1951" s="79" t="s">
        <v>2705</v>
      </c>
      <c r="X1951" s="57" t="s">
        <v>2240</v>
      </c>
      <c r="Y1951" s="57" t="s">
        <v>2240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 hidden="1">
      <c r="A1952" s="48">
        <f t="shared" si="515"/>
        <v>1952</v>
      </c>
      <c r="B1952" s="47">
        <f t="shared" si="516"/>
        <v>1908</v>
      </c>
      <c r="C1952" s="84" t="s">
        <v>3743</v>
      </c>
      <c r="D1952" s="84" t="s">
        <v>7</v>
      </c>
      <c r="E1952" s="185" t="s">
        <v>519</v>
      </c>
      <c r="F1952" s="85" t="s">
        <v>966</v>
      </c>
      <c r="G1952" s="86">
        <v>0</v>
      </c>
      <c r="H1952" s="86">
        <v>0</v>
      </c>
      <c r="I1952" s="153" t="s">
        <v>1</v>
      </c>
      <c r="J1952" s="85" t="s">
        <v>1378</v>
      </c>
      <c r="K1952" s="87" t="s">
        <v>3785</v>
      </c>
      <c r="L1952" s="88" t="s">
        <v>4771</v>
      </c>
      <c r="M1952" s="88" t="s">
        <v>4830</v>
      </c>
      <c r="N1952" s="55" t="s">
        <v>2240</v>
      </c>
      <c r="O1952" s="84"/>
      <c r="P1952" s="87" t="s">
        <v>2230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607</v>
      </c>
      <c r="W1952" s="79" t="s">
        <v>2705</v>
      </c>
      <c r="X1952" s="57" t="s">
        <v>2240</v>
      </c>
      <c r="Y1952" s="57" t="s">
        <v>2240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 hidden="1">
      <c r="A1953" s="48">
        <f t="shared" si="515"/>
        <v>1953</v>
      </c>
      <c r="B1953" s="47">
        <f t="shared" si="516"/>
        <v>1909</v>
      </c>
      <c r="C1953" s="84" t="s">
        <v>3750</v>
      </c>
      <c r="D1953" s="84" t="s">
        <v>7</v>
      </c>
      <c r="E1953" s="87" t="s">
        <v>2253</v>
      </c>
      <c r="F1953" s="87" t="s">
        <v>2253</v>
      </c>
      <c r="G1953" s="90">
        <v>0</v>
      </c>
      <c r="H1953" s="90">
        <v>0</v>
      </c>
      <c r="I1953" s="148" t="s">
        <v>3</v>
      </c>
      <c r="J1953" s="85" t="s">
        <v>1377</v>
      </c>
      <c r="K1953" s="87" t="s">
        <v>3947</v>
      </c>
      <c r="L1953" s="88" t="s">
        <v>4771</v>
      </c>
      <c r="M1953" s="88" t="s">
        <v>4828</v>
      </c>
      <c r="N1953" s="55" t="s">
        <v>2240</v>
      </c>
      <c r="O1953" s="84" t="s">
        <v>2254</v>
      </c>
      <c r="P1953" s="87" t="s">
        <v>2255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608</v>
      </c>
      <c r="W1953" s="79" t="s">
        <v>2661</v>
      </c>
      <c r="X1953" s="57" t="s">
        <v>2240</v>
      </c>
      <c r="Y1953" s="57" t="s">
        <v>2240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 hidden="1">
      <c r="A1954" s="48">
        <f t="shared" si="515"/>
        <v>1954</v>
      </c>
      <c r="B1954" s="47">
        <f t="shared" si="516"/>
        <v>1910</v>
      </c>
      <c r="C1954" s="84" t="s">
        <v>5166</v>
      </c>
      <c r="D1954" s="84" t="s">
        <v>7</v>
      </c>
      <c r="E1954" s="87" t="s">
        <v>5154</v>
      </c>
      <c r="F1954" s="87" t="s">
        <v>5154</v>
      </c>
      <c r="G1954" s="90">
        <v>0</v>
      </c>
      <c r="H1954" s="90">
        <v>0</v>
      </c>
      <c r="I1954" s="148" t="s">
        <v>3</v>
      </c>
      <c r="J1954" s="85" t="s">
        <v>1377</v>
      </c>
      <c r="K1954" s="87" t="s">
        <v>3947</v>
      </c>
      <c r="L1954" s="88" t="s">
        <v>4771</v>
      </c>
      <c r="M1954" s="88" t="s">
        <v>4828</v>
      </c>
      <c r="N1954" s="55" t="s">
        <v>2240</v>
      </c>
      <c r="O1954" s="84" t="s">
        <v>2254</v>
      </c>
      <c r="P1954" s="87" t="s">
        <v>5152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609</v>
      </c>
      <c r="W1954" s="79" t="s">
        <v>2661</v>
      </c>
      <c r="X1954" s="57" t="s">
        <v>2240</v>
      </c>
      <c r="Y1954" s="57" t="s">
        <v>2240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 hidden="1">
      <c r="A1955" s="48">
        <f t="shared" si="515"/>
        <v>1955</v>
      </c>
      <c r="B1955" s="47">
        <f t="shared" si="516"/>
        <v>1911</v>
      </c>
      <c r="C1955" s="84" t="s">
        <v>3740</v>
      </c>
      <c r="D1955" s="84" t="s">
        <v>1006</v>
      </c>
      <c r="E1955" s="185" t="s">
        <v>519</v>
      </c>
      <c r="F1955" s="85" t="s">
        <v>968</v>
      </c>
      <c r="G1955" s="86">
        <v>0</v>
      </c>
      <c r="H1955" s="86">
        <v>0</v>
      </c>
      <c r="I1955" s="153" t="s">
        <v>1</v>
      </c>
      <c r="J1955" s="85" t="s">
        <v>1378</v>
      </c>
      <c r="K1955" s="87" t="s">
        <v>3785</v>
      </c>
      <c r="L1955" s="88" t="s">
        <v>4771</v>
      </c>
      <c r="M1955" s="88" t="s">
        <v>4830</v>
      </c>
      <c r="N1955" s="55" t="s">
        <v>2240</v>
      </c>
      <c r="O1955" s="84" t="s">
        <v>969</v>
      </c>
      <c r="P1955" s="87" t="s">
        <v>2233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609</v>
      </c>
      <c r="W1955" s="79" t="s">
        <v>2710</v>
      </c>
      <c r="X1955" s="57" t="s">
        <v>2240</v>
      </c>
      <c r="Y1955" s="57" t="s">
        <v>2240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 hidden="1">
      <c r="A1956" s="48">
        <f t="shared" si="515"/>
        <v>1956</v>
      </c>
      <c r="B1956" s="47">
        <f t="shared" si="516"/>
        <v>1912</v>
      </c>
      <c r="C1956" s="84" t="s">
        <v>3744</v>
      </c>
      <c r="D1956" s="84" t="s">
        <v>7</v>
      </c>
      <c r="E1956" s="187" t="s">
        <v>2630</v>
      </c>
      <c r="F1956" s="85" t="s">
        <v>2630</v>
      </c>
      <c r="G1956" s="86">
        <v>0</v>
      </c>
      <c r="H1956" s="86">
        <v>0</v>
      </c>
      <c r="I1956" s="153" t="s">
        <v>3</v>
      </c>
      <c r="J1956" s="85" t="s">
        <v>1378</v>
      </c>
      <c r="K1956" s="87" t="s">
        <v>3785</v>
      </c>
      <c r="L1956" s="88" t="s">
        <v>4771</v>
      </c>
      <c r="M1956" s="55" t="s">
        <v>4828</v>
      </c>
      <c r="N1956" s="55" t="s">
        <v>2240</v>
      </c>
      <c r="O1956" s="84"/>
      <c r="P1956" s="87" t="s">
        <v>2632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610</v>
      </c>
      <c r="W1956" s="79" t="s">
        <v>2705</v>
      </c>
      <c r="X1956" s="57" t="s">
        <v>2600</v>
      </c>
      <c r="Y1956" s="57" t="s">
        <v>2240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 hidden="1">
      <c r="A1957" s="48">
        <f t="shared" si="515"/>
        <v>1957</v>
      </c>
      <c r="B1957" s="47">
        <f t="shared" si="516"/>
        <v>1913</v>
      </c>
      <c r="C1957" s="84" t="s">
        <v>3741</v>
      </c>
      <c r="D1957" s="84" t="s">
        <v>5220</v>
      </c>
      <c r="E1957" s="185" t="s">
        <v>519</v>
      </c>
      <c r="F1957" s="85" t="s">
        <v>5221</v>
      </c>
      <c r="G1957" s="86">
        <v>0</v>
      </c>
      <c r="H1957" s="86">
        <v>0</v>
      </c>
      <c r="I1957" s="153" t="s">
        <v>1</v>
      </c>
      <c r="J1957" s="85" t="s">
        <v>1378</v>
      </c>
      <c r="K1957" s="87" t="s">
        <v>3785</v>
      </c>
      <c r="L1957" s="88" t="s">
        <v>4771</v>
      </c>
      <c r="M1957" s="88" t="s">
        <v>4830</v>
      </c>
      <c r="N1957" s="55" t="s">
        <v>2240</v>
      </c>
      <c r="O1957" s="88" t="s">
        <v>2507</v>
      </c>
      <c r="P1957" s="87" t="s">
        <v>5222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610</v>
      </c>
      <c r="W1957" s="79" t="s">
        <v>2705</v>
      </c>
      <c r="X1957" s="57" t="s">
        <v>2240</v>
      </c>
      <c r="Y1957" s="57" t="s">
        <v>2240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 hidden="1">
      <c r="A1958" s="48">
        <f t="shared" si="515"/>
        <v>1958</v>
      </c>
      <c r="B1958" s="47">
        <f t="shared" si="516"/>
        <v>1914</v>
      </c>
      <c r="C1958" s="84" t="s">
        <v>3741</v>
      </c>
      <c r="D1958" s="84" t="s">
        <v>4578</v>
      </c>
      <c r="E1958" s="185" t="s">
        <v>519</v>
      </c>
      <c r="F1958" s="85" t="s">
        <v>4579</v>
      </c>
      <c r="G1958" s="86">
        <v>0</v>
      </c>
      <c r="H1958" s="86">
        <v>0</v>
      </c>
      <c r="I1958" s="153" t="s">
        <v>1</v>
      </c>
      <c r="J1958" s="85" t="s">
        <v>1378</v>
      </c>
      <c r="K1958" s="87" t="s">
        <v>3785</v>
      </c>
      <c r="L1958" s="88" t="s">
        <v>4771</v>
      </c>
      <c r="M1958" s="88" t="s">
        <v>4830</v>
      </c>
      <c r="N1958" s="55" t="s">
        <v>2240</v>
      </c>
      <c r="O1958" s="84"/>
      <c r="P1958" s="87" t="s">
        <v>4580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610</v>
      </c>
      <c r="W1958" s="79" t="s">
        <v>2705</v>
      </c>
      <c r="X1958" s="57" t="s">
        <v>2240</v>
      </c>
      <c r="Y1958" s="57" t="s">
        <v>2240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 hidden="1">
      <c r="A1959" s="48">
        <f t="shared" si="515"/>
        <v>1959</v>
      </c>
      <c r="B1959" s="47">
        <f t="shared" si="516"/>
        <v>1915</v>
      </c>
      <c r="C1959" s="84" t="s">
        <v>3741</v>
      </c>
      <c r="D1959" s="84" t="s">
        <v>2510</v>
      </c>
      <c r="E1959" s="185" t="s">
        <v>519</v>
      </c>
      <c r="F1959" s="85" t="s">
        <v>5204</v>
      </c>
      <c r="G1959" s="86">
        <v>0</v>
      </c>
      <c r="H1959" s="86">
        <v>0</v>
      </c>
      <c r="I1959" s="153" t="s">
        <v>1</v>
      </c>
      <c r="J1959" s="85" t="s">
        <v>1378</v>
      </c>
      <c r="K1959" s="87" t="s">
        <v>3785</v>
      </c>
      <c r="L1959" s="88" t="s">
        <v>4771</v>
      </c>
      <c r="M1959" s="88" t="s">
        <v>4830</v>
      </c>
      <c r="N1959" s="55" t="s">
        <v>2240</v>
      </c>
      <c r="O1959" s="88" t="s">
        <v>2507</v>
      </c>
      <c r="P1959" s="87" t="s">
        <v>2511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610</v>
      </c>
      <c r="W1959" s="79" t="s">
        <v>2705</v>
      </c>
      <c r="X1959" s="57" t="s">
        <v>2240</v>
      </c>
      <c r="Y1959" s="57" t="s">
        <v>2240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 hidden="1">
      <c r="A1960" s="48">
        <f t="shared" si="515"/>
        <v>1960</v>
      </c>
      <c r="B1960" s="47">
        <f t="shared" si="516"/>
        <v>1916</v>
      </c>
      <c r="C1960" s="84" t="s">
        <v>3741</v>
      </c>
      <c r="D1960" s="84" t="s">
        <v>2546</v>
      </c>
      <c r="E1960" s="185" t="s">
        <v>519</v>
      </c>
      <c r="F1960" s="87" t="s">
        <v>2547</v>
      </c>
      <c r="G1960" s="90">
        <v>0</v>
      </c>
      <c r="H1960" s="90">
        <v>0</v>
      </c>
      <c r="I1960" s="153" t="s">
        <v>1</v>
      </c>
      <c r="J1960" s="85" t="s">
        <v>1378</v>
      </c>
      <c r="K1960" s="87" t="s">
        <v>3785</v>
      </c>
      <c r="L1960" s="88" t="s">
        <v>4771</v>
      </c>
      <c r="M1960" s="88" t="s">
        <v>4830</v>
      </c>
      <c r="N1960" s="55" t="s">
        <v>2240</v>
      </c>
      <c r="O1960" s="84" t="s">
        <v>2507</v>
      </c>
      <c r="P1960" s="87" t="s">
        <v>2548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610</v>
      </c>
      <c r="W1960" s="79" t="s">
        <v>2705</v>
      </c>
      <c r="X1960" s="57" t="s">
        <v>2240</v>
      </c>
      <c r="Y1960" s="57" t="s">
        <v>2240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 hidden="1">
      <c r="A1961" s="48">
        <f t="shared" si="515"/>
        <v>1961</v>
      </c>
      <c r="B1961" s="47">
        <f t="shared" si="516"/>
        <v>1917</v>
      </c>
      <c r="C1961" s="84" t="s">
        <v>3741</v>
      </c>
      <c r="D1961" s="84" t="s">
        <v>2613</v>
      </c>
      <c r="E1961" s="185" t="s">
        <v>519</v>
      </c>
      <c r="F1961" s="87" t="s">
        <v>2614</v>
      </c>
      <c r="G1961" s="90">
        <v>0</v>
      </c>
      <c r="H1961" s="90">
        <v>0</v>
      </c>
      <c r="I1961" s="153" t="s">
        <v>1</v>
      </c>
      <c r="J1961" s="85" t="s">
        <v>1378</v>
      </c>
      <c r="K1961" s="87" t="s">
        <v>3785</v>
      </c>
      <c r="L1961" s="88" t="s">
        <v>4771</v>
      </c>
      <c r="M1961" s="88" t="s">
        <v>4830</v>
      </c>
      <c r="N1961" s="55" t="s">
        <v>2240</v>
      </c>
      <c r="O1961" s="84" t="s">
        <v>2615</v>
      </c>
      <c r="P1961" s="87" t="s">
        <v>2616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610</v>
      </c>
      <c r="W1961" s="79" t="s">
        <v>2705</v>
      </c>
      <c r="X1961" s="57" t="s">
        <v>2240</v>
      </c>
      <c r="Y1961" s="57" t="s">
        <v>2240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 hidden="1">
      <c r="A1962" s="48">
        <f t="shared" si="515"/>
        <v>1962</v>
      </c>
      <c r="B1962" s="47">
        <f t="shared" si="516"/>
        <v>1918</v>
      </c>
      <c r="C1962" s="84" t="s">
        <v>3745</v>
      </c>
      <c r="D1962" s="84" t="s">
        <v>7</v>
      </c>
      <c r="E1962" s="185" t="s">
        <v>519</v>
      </c>
      <c r="F1962" s="87" t="s">
        <v>1380</v>
      </c>
      <c r="G1962" s="90">
        <v>0</v>
      </c>
      <c r="H1962" s="90">
        <v>0</v>
      </c>
      <c r="I1962" s="153" t="s">
        <v>1</v>
      </c>
      <c r="J1962" s="85" t="s">
        <v>1377</v>
      </c>
      <c r="K1962" s="87" t="s">
        <v>3785</v>
      </c>
      <c r="L1962" s="88" t="s">
        <v>4771</v>
      </c>
      <c r="M1962" s="88" t="s">
        <v>4830</v>
      </c>
      <c r="N1962" s="55" t="s">
        <v>2240</v>
      </c>
      <c r="O1962" s="84" t="s">
        <v>967</v>
      </c>
      <c r="P1962" s="87" t="s">
        <v>2232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610</v>
      </c>
      <c r="W1962" s="79" t="s">
        <v>2708</v>
      </c>
      <c r="X1962" s="57" t="s">
        <v>2240</v>
      </c>
      <c r="Y1962" s="57" t="s">
        <v>2240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 hidden="1">
      <c r="A1963" s="48">
        <f t="shared" si="515"/>
        <v>1963</v>
      </c>
      <c r="B1963" s="47">
        <f t="shared" si="516"/>
        <v>1919</v>
      </c>
      <c r="C1963" s="84" t="s">
        <v>3771</v>
      </c>
      <c r="D1963" s="84" t="s">
        <v>7</v>
      </c>
      <c r="E1963" s="185" t="s">
        <v>519</v>
      </c>
      <c r="F1963" s="87" t="s">
        <v>4241</v>
      </c>
      <c r="G1963" s="90">
        <v>0</v>
      </c>
      <c r="H1963" s="90">
        <v>0</v>
      </c>
      <c r="I1963" s="153" t="s">
        <v>1</v>
      </c>
      <c r="J1963" s="85" t="s">
        <v>1378</v>
      </c>
      <c r="K1963" s="87" t="s">
        <v>3785</v>
      </c>
      <c r="L1963" s="88" t="s">
        <v>4771</v>
      </c>
      <c r="M1963" s="88" t="s">
        <v>4830</v>
      </c>
      <c r="N1963" s="55" t="s">
        <v>2240</v>
      </c>
      <c r="O1963" s="84" t="s">
        <v>4242</v>
      </c>
      <c r="P1963" s="87" t="s">
        <v>4243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610</v>
      </c>
      <c r="W1963" s="79"/>
      <c r="X1963" s="57" t="s">
        <v>2240</v>
      </c>
      <c r="Y1963" s="57" t="s">
        <v>2240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 hidden="1">
      <c r="A1964" s="48">
        <f t="shared" si="515"/>
        <v>1964</v>
      </c>
      <c r="B1964" s="47">
        <f t="shared" si="516"/>
        <v>1920</v>
      </c>
      <c r="C1964" s="84" t="s">
        <v>3771</v>
      </c>
      <c r="D1964" s="84" t="s">
        <v>7</v>
      </c>
      <c r="E1964" s="85" t="s">
        <v>138</v>
      </c>
      <c r="F1964" s="85" t="s">
        <v>2549</v>
      </c>
      <c r="G1964" s="86">
        <v>0</v>
      </c>
      <c r="H1964" s="86">
        <v>0</v>
      </c>
      <c r="I1964" s="151" t="s">
        <v>16</v>
      </c>
      <c r="J1964" s="85" t="s">
        <v>1378</v>
      </c>
      <c r="K1964" s="87" t="s">
        <v>3785</v>
      </c>
      <c r="L1964" s="88" t="s">
        <v>4771</v>
      </c>
      <c r="M1964" s="88" t="s">
        <v>4830</v>
      </c>
      <c r="N1964" s="55" t="s">
        <v>2240</v>
      </c>
      <c r="O1964" s="84"/>
      <c r="P1964" s="87" t="s">
        <v>2231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610</v>
      </c>
      <c r="W1964" s="79" t="s">
        <v>2686</v>
      </c>
      <c r="X1964" s="57" t="s">
        <v>2240</v>
      </c>
      <c r="Y1964" s="57" t="s">
        <v>2240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 hidden="1">
      <c r="A1965" s="48">
        <f t="shared" si="515"/>
        <v>1965</v>
      </c>
      <c r="B1965" s="47">
        <f t="shared" si="516"/>
        <v>1921</v>
      </c>
      <c r="C1965" s="84" t="s">
        <v>3771</v>
      </c>
      <c r="D1965" s="84" t="s">
        <v>7</v>
      </c>
      <c r="E1965" s="85" t="s">
        <v>927</v>
      </c>
      <c r="F1965" s="85" t="s">
        <v>927</v>
      </c>
      <c r="G1965" s="86">
        <v>0</v>
      </c>
      <c r="H1965" s="86">
        <v>0</v>
      </c>
      <c r="I1965" s="151" t="s">
        <v>16</v>
      </c>
      <c r="J1965" s="85" t="s">
        <v>1378</v>
      </c>
      <c r="K1965" s="87" t="s">
        <v>3785</v>
      </c>
      <c r="L1965" s="88" t="s">
        <v>4771</v>
      </c>
      <c r="M1965" s="88" t="s">
        <v>4830</v>
      </c>
      <c r="N1965" s="55" t="s">
        <v>2240</v>
      </c>
      <c r="O1965" s="84" t="s">
        <v>928</v>
      </c>
      <c r="P1965" s="87" t="s">
        <v>2190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610</v>
      </c>
      <c r="W1965" s="79" t="s">
        <v>2686</v>
      </c>
      <c r="X1965" s="57" t="s">
        <v>2240</v>
      </c>
      <c r="Y1965" s="57" t="s">
        <v>2240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 hidden="1">
      <c r="A1966" s="48">
        <f t="shared" si="515"/>
        <v>1966</v>
      </c>
      <c r="B1966" s="47">
        <f t="shared" si="516"/>
        <v>1922</v>
      </c>
      <c r="C1966" s="84" t="s">
        <v>3771</v>
      </c>
      <c r="D1966" s="84" t="s">
        <v>7</v>
      </c>
      <c r="E1966" s="85" t="s">
        <v>895</v>
      </c>
      <c r="F1966" s="85" t="s">
        <v>895</v>
      </c>
      <c r="G1966" s="86">
        <v>0</v>
      </c>
      <c r="H1966" s="86">
        <v>0</v>
      </c>
      <c r="I1966" s="153" t="s">
        <v>1</v>
      </c>
      <c r="J1966" s="85" t="s">
        <v>1378</v>
      </c>
      <c r="K1966" s="87" t="s">
        <v>3785</v>
      </c>
      <c r="L1966" s="88" t="s">
        <v>4771</v>
      </c>
      <c r="M1966" s="88" t="s">
        <v>4830</v>
      </c>
      <c r="N1966" s="55" t="s">
        <v>2240</v>
      </c>
      <c r="O1966" s="84" t="s">
        <v>931</v>
      </c>
      <c r="P1966" s="87" t="s">
        <v>2192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610</v>
      </c>
      <c r="W1966" s="79" t="s">
        <v>2686</v>
      </c>
      <c r="X1966" s="57" t="s">
        <v>2240</v>
      </c>
      <c r="Y1966" s="57" t="s">
        <v>2240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 hidden="1">
      <c r="A1967" s="48">
        <f t="shared" si="515"/>
        <v>1967</v>
      </c>
      <c r="B1967" s="47">
        <f t="shared" si="516"/>
        <v>1923</v>
      </c>
      <c r="C1967" s="84" t="s">
        <v>3771</v>
      </c>
      <c r="D1967" s="84" t="s">
        <v>7</v>
      </c>
      <c r="E1967" s="85" t="s">
        <v>2344</v>
      </c>
      <c r="F1967" s="85" t="s">
        <v>2344</v>
      </c>
      <c r="G1967" s="86">
        <v>0</v>
      </c>
      <c r="H1967" s="86">
        <v>0</v>
      </c>
      <c r="I1967" s="151" t="s">
        <v>16</v>
      </c>
      <c r="J1967" s="85" t="s">
        <v>1378</v>
      </c>
      <c r="K1967" s="87" t="s">
        <v>3785</v>
      </c>
      <c r="L1967" s="88" t="s">
        <v>4771</v>
      </c>
      <c r="M1967" s="88" t="s">
        <v>4830</v>
      </c>
      <c r="N1967" s="55" t="s">
        <v>2240</v>
      </c>
      <c r="O1967" s="84" t="s">
        <v>932</v>
      </c>
      <c r="P1967" s="87" t="s">
        <v>2193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610</v>
      </c>
      <c r="W1967" s="79" t="s">
        <v>2686</v>
      </c>
      <c r="X1967" s="57" t="s">
        <v>2240</v>
      </c>
      <c r="Y1967" s="57" t="s">
        <v>2240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 hidden="1">
      <c r="A1968" s="48">
        <f t="shared" si="515"/>
        <v>1968</v>
      </c>
      <c r="B1968" s="47">
        <f t="shared" si="516"/>
        <v>1924</v>
      </c>
      <c r="C1968" s="84" t="s">
        <v>3771</v>
      </c>
      <c r="D1968" s="84" t="s">
        <v>7</v>
      </c>
      <c r="E1968" s="85" t="s">
        <v>2635</v>
      </c>
      <c r="F1968" s="85" t="s">
        <v>2635</v>
      </c>
      <c r="G1968" s="86">
        <v>0</v>
      </c>
      <c r="H1968" s="86">
        <v>0</v>
      </c>
      <c r="I1968" s="151" t="s">
        <v>16</v>
      </c>
      <c r="J1968" s="85" t="s">
        <v>1378</v>
      </c>
      <c r="K1968" s="87" t="s">
        <v>3785</v>
      </c>
      <c r="L1968" s="88" t="s">
        <v>4771</v>
      </c>
      <c r="M1968" s="88" t="s">
        <v>4830</v>
      </c>
      <c r="N1968" s="55" t="s">
        <v>2240</v>
      </c>
      <c r="O1968" s="84"/>
      <c r="P1968" s="87" t="s">
        <v>2490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610</v>
      </c>
      <c r="W1968" s="79" t="s">
        <v>2686</v>
      </c>
      <c r="X1968" s="57" t="s">
        <v>2240</v>
      </c>
      <c r="Y1968" s="57" t="s">
        <v>2240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 hidden="1">
      <c r="A1969" s="48">
        <f t="shared" si="515"/>
        <v>1969</v>
      </c>
      <c r="B1969" s="47">
        <f t="shared" si="516"/>
        <v>1925</v>
      </c>
      <c r="C1969" s="84" t="s">
        <v>3771</v>
      </c>
      <c r="D1969" s="84" t="s">
        <v>7</v>
      </c>
      <c r="E1969" s="87" t="s">
        <v>956</v>
      </c>
      <c r="F1969" s="87" t="s">
        <v>956</v>
      </c>
      <c r="G1969" s="90">
        <v>0</v>
      </c>
      <c r="H1969" s="90">
        <v>0</v>
      </c>
      <c r="I1969" s="151" t="s">
        <v>16</v>
      </c>
      <c r="J1969" s="85" t="s">
        <v>1378</v>
      </c>
      <c r="K1969" s="87" t="s">
        <v>3947</v>
      </c>
      <c r="L1969" s="88" t="s">
        <v>4771</v>
      </c>
      <c r="M1969" s="88" t="s">
        <v>4830</v>
      </c>
      <c r="N1969" s="55" t="s">
        <v>2240</v>
      </c>
      <c r="O1969" s="88" t="s">
        <v>952</v>
      </c>
      <c r="P1969" s="87" t="s">
        <v>2214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610</v>
      </c>
      <c r="W1969" s="79" t="s">
        <v>2686</v>
      </c>
      <c r="X1969" s="57" t="s">
        <v>2240</v>
      </c>
      <c r="Y1969" s="57" t="s">
        <v>2240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 hidden="1">
      <c r="A1970" s="48">
        <f t="shared" si="515"/>
        <v>1970</v>
      </c>
      <c r="B1970" s="47">
        <f t="shared" si="516"/>
        <v>1926</v>
      </c>
      <c r="C1970" s="84" t="s">
        <v>3746</v>
      </c>
      <c r="D1970" s="84" t="s">
        <v>2786</v>
      </c>
      <c r="E1970" s="185" t="s">
        <v>519</v>
      </c>
      <c r="F1970" s="85" t="s">
        <v>796</v>
      </c>
      <c r="G1970" s="86">
        <v>0</v>
      </c>
      <c r="H1970" s="86">
        <v>0</v>
      </c>
      <c r="I1970" s="153" t="s">
        <v>1</v>
      </c>
      <c r="J1970" s="85" t="s">
        <v>1378</v>
      </c>
      <c r="K1970" s="87" t="s">
        <v>3785</v>
      </c>
      <c r="L1970" s="88" t="s">
        <v>4771</v>
      </c>
      <c r="M1970" s="88" t="s">
        <v>4830</v>
      </c>
      <c r="N1970" s="55" t="s">
        <v>2240</v>
      </c>
      <c r="O1970" s="84"/>
      <c r="P1970" s="87" t="s">
        <v>2786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610</v>
      </c>
      <c r="W1970" s="79" t="s">
        <v>2720</v>
      </c>
      <c r="X1970" s="57" t="s">
        <v>2240</v>
      </c>
      <c r="Y1970" s="57" t="s">
        <v>2240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 hidden="1">
      <c r="A1971" s="48">
        <f t="shared" si="515"/>
        <v>1971</v>
      </c>
      <c r="B1971" s="47">
        <f t="shared" si="516"/>
        <v>1927</v>
      </c>
      <c r="C1971" s="84" t="s">
        <v>3771</v>
      </c>
      <c r="D1971" s="84" t="s">
        <v>7</v>
      </c>
      <c r="E1971" s="87" t="s">
        <v>2304</v>
      </c>
      <c r="F1971" s="87" t="s">
        <v>2304</v>
      </c>
      <c r="G1971" s="90">
        <v>0</v>
      </c>
      <c r="H1971" s="90">
        <v>0</v>
      </c>
      <c r="I1971" s="151" t="s">
        <v>16</v>
      </c>
      <c r="J1971" s="85" t="s">
        <v>1378</v>
      </c>
      <c r="K1971" s="87" t="s">
        <v>3785</v>
      </c>
      <c r="L1971" s="88" t="s">
        <v>4771</v>
      </c>
      <c r="M1971" s="88" t="s">
        <v>4830</v>
      </c>
      <c r="N1971" s="55" t="s">
        <v>2240</v>
      </c>
      <c r="O1971" s="84"/>
      <c r="P1971" s="87" t="s">
        <v>2227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610</v>
      </c>
      <c r="W1971" s="79" t="s">
        <v>2686</v>
      </c>
      <c r="X1971" s="57" t="s">
        <v>2240</v>
      </c>
      <c r="Y1971" s="57" t="s">
        <v>2240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 hidden="1">
      <c r="A1972" s="48">
        <f t="shared" si="515"/>
        <v>1972</v>
      </c>
      <c r="B1972" s="47">
        <f t="shared" si="516"/>
        <v>1928</v>
      </c>
      <c r="C1972" s="84" t="s">
        <v>3746</v>
      </c>
      <c r="D1972" s="84" t="s">
        <v>2787</v>
      </c>
      <c r="E1972" s="185" t="s">
        <v>519</v>
      </c>
      <c r="F1972" s="85" t="s">
        <v>798</v>
      </c>
      <c r="G1972" s="86">
        <v>0</v>
      </c>
      <c r="H1972" s="86">
        <v>0</v>
      </c>
      <c r="I1972" s="153" t="s">
        <v>1</v>
      </c>
      <c r="J1972" s="85" t="s">
        <v>1378</v>
      </c>
      <c r="K1972" s="87" t="s">
        <v>3785</v>
      </c>
      <c r="L1972" s="88" t="s">
        <v>4771</v>
      </c>
      <c r="M1972" s="88" t="s">
        <v>4830</v>
      </c>
      <c r="N1972" s="55" t="s">
        <v>2240</v>
      </c>
      <c r="O1972" s="84"/>
      <c r="P1972" s="87" t="s">
        <v>2787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610</v>
      </c>
      <c r="W1972" s="79" t="s">
        <v>2720</v>
      </c>
      <c r="X1972" s="57" t="s">
        <v>2240</v>
      </c>
      <c r="Y1972" s="57" t="s">
        <v>2240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 hidden="1">
      <c r="A1973" s="48">
        <f t="shared" si="515"/>
        <v>1973</v>
      </c>
      <c r="B1973" s="47">
        <f t="shared" si="516"/>
        <v>1929</v>
      </c>
      <c r="C1973" s="84" t="s">
        <v>3746</v>
      </c>
      <c r="D1973" s="84" t="s">
        <v>2784</v>
      </c>
      <c r="E1973" s="185" t="s">
        <v>519</v>
      </c>
      <c r="F1973" s="87" t="s">
        <v>927</v>
      </c>
      <c r="G1973" s="90">
        <v>0</v>
      </c>
      <c r="H1973" s="90">
        <v>0</v>
      </c>
      <c r="I1973" s="153" t="s">
        <v>1</v>
      </c>
      <c r="J1973" s="85" t="s">
        <v>1378</v>
      </c>
      <c r="K1973" s="87" t="s">
        <v>3785</v>
      </c>
      <c r="L1973" s="88" t="s">
        <v>4771</v>
      </c>
      <c r="M1973" s="88" t="s">
        <v>4830</v>
      </c>
      <c r="N1973" s="55" t="s">
        <v>2240</v>
      </c>
      <c r="O1973" s="84"/>
      <c r="P1973" s="87" t="s">
        <v>2784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610</v>
      </c>
      <c r="W1973" s="79" t="s">
        <v>2720</v>
      </c>
      <c r="X1973" s="57" t="s">
        <v>2240</v>
      </c>
      <c r="Y1973" s="57" t="s">
        <v>2240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 hidden="1">
      <c r="A1974" s="48">
        <f t="shared" si="515"/>
        <v>1974</v>
      </c>
      <c r="B1974" s="47">
        <f t="shared" si="516"/>
        <v>1930</v>
      </c>
      <c r="C1974" s="84" t="s">
        <v>3746</v>
      </c>
      <c r="D1974" s="84" t="s">
        <v>2785</v>
      </c>
      <c r="E1974" s="185" t="s">
        <v>519</v>
      </c>
      <c r="F1974" s="87" t="s">
        <v>1080</v>
      </c>
      <c r="G1974" s="90">
        <v>0</v>
      </c>
      <c r="H1974" s="90">
        <v>0</v>
      </c>
      <c r="I1974" s="153" t="s">
        <v>1</v>
      </c>
      <c r="J1974" s="85" t="s">
        <v>1378</v>
      </c>
      <c r="K1974" s="87" t="s">
        <v>3785</v>
      </c>
      <c r="L1974" s="88" t="s">
        <v>4771</v>
      </c>
      <c r="M1974" s="88" t="s">
        <v>4830</v>
      </c>
      <c r="N1974" s="55" t="s">
        <v>2240</v>
      </c>
      <c r="O1974" s="84"/>
      <c r="P1974" s="87" t="s">
        <v>2785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610</v>
      </c>
      <c r="W1974" s="79" t="s">
        <v>2720</v>
      </c>
      <c r="X1974" s="57" t="s">
        <v>2240</v>
      </c>
      <c r="Y1974" s="57" t="s">
        <v>2240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3720</v>
      </c>
      <c r="D1975" s="84" t="s">
        <v>4645</v>
      </c>
      <c r="E1975" s="277" t="s">
        <v>4651</v>
      </c>
      <c r="F1975" s="85" t="s">
        <v>4651</v>
      </c>
      <c r="G1975" s="86">
        <v>0</v>
      </c>
      <c r="H1975" s="86">
        <v>0</v>
      </c>
      <c r="I1975" s="153" t="s">
        <v>1</v>
      </c>
      <c r="J1975" s="85" t="s">
        <v>1378</v>
      </c>
      <c r="K1975" s="87" t="s">
        <v>3785</v>
      </c>
      <c r="L1975" s="88" t="s">
        <v>4771</v>
      </c>
      <c r="M1975" s="281" t="s">
        <v>4828</v>
      </c>
      <c r="N1975" s="55" t="s">
        <v>5442</v>
      </c>
      <c r="O1975" s="84"/>
      <c r="P1975" s="87" t="s">
        <v>4646</v>
      </c>
      <c r="Q1975" s="87"/>
      <c r="R1975"/>
      <c r="S1975" t="str">
        <f t="shared" si="521"/>
        <v/>
      </c>
      <c r="T1975" s="44" t="str">
        <f>IF(ISNA(VLOOKUP(P1975,Sheet1!E:F,2,0)),"--","PRESENT")</f>
        <v>PRESENT</v>
      </c>
      <c r="U1975"/>
      <c r="V1975">
        <f t="shared" si="522"/>
        <v>611</v>
      </c>
      <c r="W1975" s="79" t="s">
        <v>2703</v>
      </c>
      <c r="X1975" s="57" t="s">
        <v>2600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 hidden="1">
      <c r="A1976" s="48">
        <f t="shared" si="515"/>
        <v>1976</v>
      </c>
      <c r="B1976" s="47">
        <f t="shared" si="516"/>
        <v>1932</v>
      </c>
      <c r="C1976" s="84" t="s">
        <v>3771</v>
      </c>
      <c r="D1976" s="84" t="s">
        <v>7</v>
      </c>
      <c r="E1976" s="85" t="s">
        <v>4650</v>
      </c>
      <c r="F1976" s="188" t="s">
        <v>4951</v>
      </c>
      <c r="G1976" s="90">
        <v>0</v>
      </c>
      <c r="H1976" s="90">
        <v>0</v>
      </c>
      <c r="I1976" s="148" t="s">
        <v>3</v>
      </c>
      <c r="J1976" s="85" t="s">
        <v>1377</v>
      </c>
      <c r="K1976" s="87" t="s">
        <v>3785</v>
      </c>
      <c r="L1976" s="88" t="s">
        <v>4771</v>
      </c>
      <c r="M1976" s="88" t="s">
        <v>4830</v>
      </c>
      <c r="N1976" s="55" t="s">
        <v>2240</v>
      </c>
      <c r="O1976" s="84"/>
      <c r="P1976" s="87" t="s">
        <v>4950</v>
      </c>
      <c r="Q1976" s="87"/>
      <c r="R1976"/>
      <c r="S1976" t="str">
        <f t="shared" si="521"/>
        <v>NOT EQUAL</v>
      </c>
      <c r="T1976" s="44" t="str">
        <f>IF(ISNA(VLOOKUP(P1976,Sheet1!E:F,2,0)),"--","PRESENT")</f>
        <v>--</v>
      </c>
      <c r="U1976"/>
      <c r="V1976">
        <f t="shared" si="522"/>
        <v>612</v>
      </c>
      <c r="W1976" s="79" t="s">
        <v>2720</v>
      </c>
      <c r="X1976" s="57" t="s">
        <v>2240</v>
      </c>
      <c r="Y1976" s="57" t="s">
        <v>2240</v>
      </c>
      <c r="Z1976" s="25" t="str">
        <f t="shared" si="523"/>
        <v>"M" STD_RIGHT_ARROW "ZYX"</v>
      </c>
      <c r="AA1976" s="25" t="str">
        <f t="shared" si="517"/>
        <v>M&gt;ZYX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M&gt;ZYX</v>
      </c>
      <c r="AG1976" t="b">
        <f t="shared" si="520"/>
        <v>1</v>
      </c>
    </row>
    <row r="1977" spans="1:33" hidden="1">
      <c r="A1977" s="48">
        <f t="shared" si="515"/>
        <v>1977</v>
      </c>
      <c r="B1977" s="47">
        <f t="shared" si="516"/>
        <v>1933</v>
      </c>
      <c r="C1977" s="84" t="s">
        <v>3771</v>
      </c>
      <c r="D1977" s="84" t="s">
        <v>7</v>
      </c>
      <c r="E1977" s="87" t="s">
        <v>2633</v>
      </c>
      <c r="F1977" s="87" t="s">
        <v>2633</v>
      </c>
      <c r="G1977" s="90">
        <v>0</v>
      </c>
      <c r="H1977" s="90">
        <v>0</v>
      </c>
      <c r="I1977" s="151" t="s">
        <v>16</v>
      </c>
      <c r="J1977" s="85" t="s">
        <v>1377</v>
      </c>
      <c r="K1977" s="87" t="s">
        <v>3785</v>
      </c>
      <c r="L1977" s="88" t="s">
        <v>4771</v>
      </c>
      <c r="M1977" s="88" t="s">
        <v>4830</v>
      </c>
      <c r="N1977" s="55" t="s">
        <v>2240</v>
      </c>
      <c r="O1977" s="84"/>
      <c r="P1977" s="87" t="s">
        <v>2634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612</v>
      </c>
      <c r="W1977" s="79" t="s">
        <v>2686</v>
      </c>
      <c r="X1977" s="57" t="s">
        <v>2240</v>
      </c>
      <c r="Y1977" s="57" t="s">
        <v>2240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 hidden="1">
      <c r="A1978" s="48">
        <f t="shared" si="515"/>
        <v>1978</v>
      </c>
      <c r="B1978" s="47">
        <f t="shared" si="516"/>
        <v>1934</v>
      </c>
      <c r="C1978" s="84" t="s">
        <v>3684</v>
      </c>
      <c r="D1978" s="84" t="s">
        <v>7</v>
      </c>
      <c r="E1978" s="185" t="s">
        <v>519</v>
      </c>
      <c r="F1978" s="87" t="s">
        <v>2502</v>
      </c>
      <c r="G1978" s="90">
        <v>0</v>
      </c>
      <c r="H1978" s="90">
        <v>0</v>
      </c>
      <c r="I1978" s="153" t="s">
        <v>1</v>
      </c>
      <c r="J1978" s="85" t="s">
        <v>1377</v>
      </c>
      <c r="K1978" s="87" t="s">
        <v>3947</v>
      </c>
      <c r="L1978" s="88" t="s">
        <v>4771</v>
      </c>
      <c r="M1978" s="88" t="s">
        <v>4830</v>
      </c>
      <c r="N1978" s="55" t="s">
        <v>2240</v>
      </c>
      <c r="O1978" s="84"/>
      <c r="P1978" s="87" t="s">
        <v>2503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612</v>
      </c>
      <c r="W1978" s="79" t="s">
        <v>2706</v>
      </c>
      <c r="X1978" s="57" t="s">
        <v>2240</v>
      </c>
      <c r="Y1978" s="57" t="s">
        <v>2240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3774</v>
      </c>
      <c r="D1979" s="84" t="s">
        <v>4010</v>
      </c>
      <c r="E1979" s="85" t="s">
        <v>2305</v>
      </c>
      <c r="F1979" s="85" t="s">
        <v>2305</v>
      </c>
      <c r="G1979" s="90">
        <v>0</v>
      </c>
      <c r="H1979" s="90">
        <v>0</v>
      </c>
      <c r="I1979" s="148" t="s">
        <v>3</v>
      </c>
      <c r="J1979" s="85" t="s">
        <v>1377</v>
      </c>
      <c r="K1979" s="87" t="s">
        <v>3785</v>
      </c>
      <c r="L1979" s="88" t="s">
        <v>4771</v>
      </c>
      <c r="M1979" s="283" t="s">
        <v>4828</v>
      </c>
      <c r="N1979" s="55" t="s">
        <v>5450</v>
      </c>
      <c r="O1979" s="88" t="s">
        <v>331</v>
      </c>
      <c r="P1979" s="87" t="s">
        <v>2492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613</v>
      </c>
      <c r="W1979" s="79" t="s">
        <v>2706</v>
      </c>
      <c r="X1979" s="57" t="s">
        <v>2240</v>
      </c>
      <c r="Y1979" s="57" t="s">
        <v>2240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 hidden="1">
      <c r="A1980" s="48">
        <f t="shared" si="515"/>
        <v>1980</v>
      </c>
      <c r="B1980" s="47">
        <f t="shared" si="516"/>
        <v>1936</v>
      </c>
      <c r="C1980" s="84" t="s">
        <v>3715</v>
      </c>
      <c r="D1980" s="84" t="s">
        <v>2467</v>
      </c>
      <c r="E1980" s="185" t="s">
        <v>519</v>
      </c>
      <c r="F1980" s="85" t="s">
        <v>2469</v>
      </c>
      <c r="G1980" s="90">
        <v>0</v>
      </c>
      <c r="H1980" s="90">
        <v>0</v>
      </c>
      <c r="I1980" s="153" t="s">
        <v>1</v>
      </c>
      <c r="J1980" s="85" t="s">
        <v>1378</v>
      </c>
      <c r="K1980" s="87" t="s">
        <v>3785</v>
      </c>
      <c r="L1980" s="88" t="s">
        <v>4771</v>
      </c>
      <c r="M1980" s="88" t="s">
        <v>4830</v>
      </c>
      <c r="N1980" s="55" t="s">
        <v>2240</v>
      </c>
      <c r="O1980" s="84"/>
      <c r="P1980" s="87" t="s">
        <v>2470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614</v>
      </c>
      <c r="W1980" s="79" t="s">
        <v>2704</v>
      </c>
      <c r="X1980" s="57" t="s">
        <v>2600</v>
      </c>
      <c r="Y1980" s="57" t="s">
        <v>2240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 hidden="1">
      <c r="A1981" s="48">
        <f t="shared" si="515"/>
        <v>1981</v>
      </c>
      <c r="B1981" s="47">
        <f t="shared" si="516"/>
        <v>1937</v>
      </c>
      <c r="C1981" s="84" t="s">
        <v>3715</v>
      </c>
      <c r="D1981" s="84" t="s">
        <v>2468</v>
      </c>
      <c r="E1981" s="185" t="s">
        <v>519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1378</v>
      </c>
      <c r="K1981" s="87" t="s">
        <v>3785</v>
      </c>
      <c r="L1981" s="88" t="s">
        <v>4771</v>
      </c>
      <c r="M1981" s="88" t="s">
        <v>4830</v>
      </c>
      <c r="N1981" s="55" t="s">
        <v>2240</v>
      </c>
      <c r="O1981" s="84"/>
      <c r="P1981" s="87" t="s">
        <v>2471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615</v>
      </c>
      <c r="W1981" s="79" t="s">
        <v>2704</v>
      </c>
      <c r="X1981" s="57" t="s">
        <v>2600</v>
      </c>
      <c r="Y1981" s="57" t="s">
        <v>2240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 hidden="1">
      <c r="A1982" s="48">
        <f t="shared" si="515"/>
        <v>1982</v>
      </c>
      <c r="B1982" s="47">
        <f t="shared" si="516"/>
        <v>1938</v>
      </c>
      <c r="C1982" s="84" t="s">
        <v>3715</v>
      </c>
      <c r="D1982" s="84" t="s">
        <v>2477</v>
      </c>
      <c r="E1982" s="185" t="s">
        <v>519</v>
      </c>
      <c r="F1982" s="87" t="s">
        <v>2478</v>
      </c>
      <c r="G1982" s="90">
        <v>0</v>
      </c>
      <c r="H1982" s="90">
        <v>0</v>
      </c>
      <c r="I1982" s="153" t="s">
        <v>1</v>
      </c>
      <c r="J1982" s="85" t="s">
        <v>1378</v>
      </c>
      <c r="K1982" s="87" t="s">
        <v>3785</v>
      </c>
      <c r="L1982" s="88" t="s">
        <v>4771</v>
      </c>
      <c r="M1982" s="88" t="s">
        <v>4828</v>
      </c>
      <c r="N1982" s="55" t="s">
        <v>2240</v>
      </c>
      <c r="O1982" s="84"/>
      <c r="P1982" s="87" t="s">
        <v>2479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616</v>
      </c>
      <c r="W1982" s="79" t="s">
        <v>2704</v>
      </c>
      <c r="X1982" s="57" t="s">
        <v>2600</v>
      </c>
      <c r="Y1982" s="57" t="s">
        <v>2240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 hidden="1">
      <c r="A1983" s="48">
        <f t="shared" si="515"/>
        <v>1983</v>
      </c>
      <c r="B1983" s="47">
        <f t="shared" si="516"/>
        <v>1939</v>
      </c>
      <c r="C1983" s="84" t="s">
        <v>3715</v>
      </c>
      <c r="D1983" s="84" t="s">
        <v>2480</v>
      </c>
      <c r="E1983" s="185" t="s">
        <v>519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1378</v>
      </c>
      <c r="K1983" s="87" t="s">
        <v>3785</v>
      </c>
      <c r="L1983" s="88" t="s">
        <v>4771</v>
      </c>
      <c r="M1983" s="88" t="s">
        <v>4828</v>
      </c>
      <c r="N1983" s="55" t="s">
        <v>2240</v>
      </c>
      <c r="O1983" s="88"/>
      <c r="P1983" s="87" t="s">
        <v>2481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617</v>
      </c>
      <c r="W1983" s="79" t="s">
        <v>2704</v>
      </c>
      <c r="X1983" s="57" t="s">
        <v>2600</v>
      </c>
      <c r="Y1983" s="57" t="s">
        <v>2240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 hidden="1">
      <c r="A1984" s="48">
        <f t="shared" si="515"/>
        <v>1984</v>
      </c>
      <c r="B1984" s="47">
        <f t="shared" si="516"/>
        <v>1940</v>
      </c>
      <c r="C1984" s="84" t="s">
        <v>3715</v>
      </c>
      <c r="D1984" s="84" t="s">
        <v>2504</v>
      </c>
      <c r="E1984" s="185" t="s">
        <v>519</v>
      </c>
      <c r="F1984" s="85" t="s">
        <v>2414</v>
      </c>
      <c r="G1984" s="90">
        <v>0</v>
      </c>
      <c r="H1984" s="90">
        <v>0</v>
      </c>
      <c r="I1984" s="153" t="s">
        <v>1</v>
      </c>
      <c r="J1984" s="85" t="s">
        <v>1378</v>
      </c>
      <c r="K1984" s="87" t="s">
        <v>3785</v>
      </c>
      <c r="L1984" s="88" t="s">
        <v>4771</v>
      </c>
      <c r="M1984" s="88" t="s">
        <v>4828</v>
      </c>
      <c r="N1984" s="55" t="s">
        <v>2240</v>
      </c>
      <c r="O1984" s="88"/>
      <c r="P1984" s="87" t="s">
        <v>2506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617</v>
      </c>
      <c r="W1984" s="79" t="s">
        <v>2704</v>
      </c>
      <c r="X1984" s="57" t="s">
        <v>2240</v>
      </c>
      <c r="Y1984" s="57" t="s">
        <v>2240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 hidden="1">
      <c r="A1985" s="48">
        <f t="shared" si="515"/>
        <v>1985</v>
      </c>
      <c r="B1985" s="47">
        <f t="shared" si="516"/>
        <v>1941</v>
      </c>
      <c r="C1985" s="84" t="s">
        <v>3747</v>
      </c>
      <c r="D1985" s="84" t="s">
        <v>7</v>
      </c>
      <c r="E1985" s="185" t="s">
        <v>519</v>
      </c>
      <c r="F1985" s="87" t="s">
        <v>1347</v>
      </c>
      <c r="G1985" s="90">
        <v>0</v>
      </c>
      <c r="H1985" s="90">
        <v>0</v>
      </c>
      <c r="I1985" s="153" t="s">
        <v>1</v>
      </c>
      <c r="J1985" s="85" t="s">
        <v>1378</v>
      </c>
      <c r="K1985" s="87" t="s">
        <v>3785</v>
      </c>
      <c r="L1985" s="88" t="s">
        <v>4771</v>
      </c>
      <c r="M1985" s="88" t="s">
        <v>4830</v>
      </c>
      <c r="N1985" s="55" t="s">
        <v>2240</v>
      </c>
      <c r="O1985" s="88" t="s">
        <v>2465</v>
      </c>
      <c r="P1985" s="87" t="s">
        <v>2505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617</v>
      </c>
      <c r="W1985" s="79" t="s">
        <v>2704</v>
      </c>
      <c r="X1985" s="57" t="s">
        <v>2240</v>
      </c>
      <c r="Y1985" s="57" t="s">
        <v>2240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 hidden="1">
      <c r="A1986" s="48">
        <f t="shared" si="515"/>
        <v>1986</v>
      </c>
      <c r="B1986" s="47">
        <f t="shared" si="516"/>
        <v>1942</v>
      </c>
      <c r="C1986" s="84" t="s">
        <v>3715</v>
      </c>
      <c r="D1986" s="84" t="s">
        <v>43</v>
      </c>
      <c r="E1986" s="185" t="s">
        <v>519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1378</v>
      </c>
      <c r="K1986" s="87" t="s">
        <v>3785</v>
      </c>
      <c r="L1986" s="88" t="s">
        <v>4771</v>
      </c>
      <c r="M1986" s="88" t="s">
        <v>4830</v>
      </c>
      <c r="N1986" s="55" t="s">
        <v>2240</v>
      </c>
      <c r="O1986" s="91" t="s">
        <v>2465</v>
      </c>
      <c r="P1986" s="87" t="s">
        <v>1461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617</v>
      </c>
      <c r="W1986" s="79" t="s">
        <v>2704</v>
      </c>
      <c r="X1986" s="57" t="s">
        <v>2240</v>
      </c>
      <c r="Y1986" s="57" t="s">
        <v>2240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 hidden="1">
      <c r="A1987" s="48">
        <f t="shared" si="515"/>
        <v>1987</v>
      </c>
      <c r="B1987" s="47">
        <f t="shared" si="516"/>
        <v>1943</v>
      </c>
      <c r="C1987" s="84" t="s">
        <v>3715</v>
      </c>
      <c r="D1987" s="84" t="s">
        <v>45</v>
      </c>
      <c r="E1987" s="185" t="s">
        <v>519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1378</v>
      </c>
      <c r="K1987" s="87" t="s">
        <v>3785</v>
      </c>
      <c r="L1987" s="88" t="s">
        <v>4771</v>
      </c>
      <c r="M1987" s="88" t="s">
        <v>4830</v>
      </c>
      <c r="N1987" s="55" t="s">
        <v>2240</v>
      </c>
      <c r="O1987" s="91" t="s">
        <v>2465</v>
      </c>
      <c r="P1987" s="87" t="s">
        <v>1462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617</v>
      </c>
      <c r="W1987" s="79" t="s">
        <v>2704</v>
      </c>
      <c r="X1987" s="57" t="s">
        <v>2240</v>
      </c>
      <c r="Y1987" s="57" t="s">
        <v>2240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 hidden="1">
      <c r="A1988" s="48">
        <f t="shared" si="515"/>
        <v>1988</v>
      </c>
      <c r="B1988" s="47">
        <f t="shared" si="516"/>
        <v>1944</v>
      </c>
      <c r="C1988" s="84" t="s">
        <v>3715</v>
      </c>
      <c r="D1988" s="84" t="s">
        <v>2472</v>
      </c>
      <c r="E1988" s="185" t="s">
        <v>519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1378</v>
      </c>
      <c r="K1988" s="87" t="s">
        <v>3785</v>
      </c>
      <c r="L1988" s="88" t="s">
        <v>4771</v>
      </c>
      <c r="M1988" s="88" t="s">
        <v>4830</v>
      </c>
      <c r="N1988" s="55" t="s">
        <v>2240</v>
      </c>
      <c r="O1988" s="91"/>
      <c r="P1988" s="87" t="s">
        <v>2473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617</v>
      </c>
      <c r="W1988" s="79" t="s">
        <v>2704</v>
      </c>
      <c r="X1988" s="57" t="s">
        <v>2240</v>
      </c>
      <c r="Y1988" s="57" t="s">
        <v>2240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 hidden="1">
      <c r="A1989" s="48">
        <f t="shared" si="515"/>
        <v>1989</v>
      </c>
      <c r="B1989" s="47">
        <f t="shared" si="516"/>
        <v>1945</v>
      </c>
      <c r="C1989" s="84" t="s">
        <v>3715</v>
      </c>
      <c r="D1989" s="84" t="s">
        <v>2474</v>
      </c>
      <c r="E1989" s="185" t="s">
        <v>519</v>
      </c>
      <c r="F1989" s="85" t="s">
        <v>2475</v>
      </c>
      <c r="G1989" s="90">
        <v>0</v>
      </c>
      <c r="H1989" s="90">
        <v>0</v>
      </c>
      <c r="I1989" s="153" t="s">
        <v>1</v>
      </c>
      <c r="J1989" s="85" t="s">
        <v>1378</v>
      </c>
      <c r="K1989" s="87" t="s">
        <v>3785</v>
      </c>
      <c r="L1989" s="88" t="s">
        <v>4771</v>
      </c>
      <c r="M1989" s="88" t="s">
        <v>4830</v>
      </c>
      <c r="N1989" s="55" t="s">
        <v>2240</v>
      </c>
      <c r="O1989" s="88"/>
      <c r="P1989" s="87" t="s">
        <v>2476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617</v>
      </c>
      <c r="W1989" s="79" t="s">
        <v>2704</v>
      </c>
      <c r="X1989" s="57" t="s">
        <v>2240</v>
      </c>
      <c r="Y1989" s="57" t="s">
        <v>2240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 hidden="1">
      <c r="A1990" s="48">
        <f t="shared" si="515"/>
        <v>1990</v>
      </c>
      <c r="B1990" s="47">
        <f t="shared" si="516"/>
        <v>1946</v>
      </c>
      <c r="C1990" s="84" t="s">
        <v>3715</v>
      </c>
      <c r="D1990" s="84" t="s">
        <v>982</v>
      </c>
      <c r="E1990" s="185" t="s">
        <v>519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1377</v>
      </c>
      <c r="K1990" s="87" t="s">
        <v>3785</v>
      </c>
      <c r="L1990" s="88" t="s">
        <v>4771</v>
      </c>
      <c r="M1990" s="88" t="s">
        <v>4828</v>
      </c>
      <c r="N1990" s="55" t="s">
        <v>2240</v>
      </c>
      <c r="O1990" s="88" t="s">
        <v>2465</v>
      </c>
      <c r="P1990" s="87" t="s">
        <v>1780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618</v>
      </c>
      <c r="W1990" s="79" t="s">
        <v>2704</v>
      </c>
      <c r="X1990" s="57" t="s">
        <v>2600</v>
      </c>
      <c r="Y1990" s="57" t="s">
        <v>2240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 hidden="1">
      <c r="A1991" s="48">
        <f t="shared" si="515"/>
        <v>1991</v>
      </c>
      <c r="B1991" s="47">
        <f t="shared" si="516"/>
        <v>1947</v>
      </c>
      <c r="C1991" s="84" t="s">
        <v>3715</v>
      </c>
      <c r="D1991" s="84" t="s">
        <v>2494</v>
      </c>
      <c r="E1991" s="185" t="s">
        <v>519</v>
      </c>
      <c r="F1991" s="85" t="s">
        <v>975</v>
      </c>
      <c r="G1991" s="90">
        <v>0</v>
      </c>
      <c r="H1991" s="90">
        <v>0</v>
      </c>
      <c r="I1991" s="153" t="s">
        <v>1</v>
      </c>
      <c r="J1991" s="85" t="s">
        <v>1378</v>
      </c>
      <c r="K1991" s="87" t="s">
        <v>3785</v>
      </c>
      <c r="L1991" s="88" t="s">
        <v>4771</v>
      </c>
      <c r="M1991" s="88" t="s">
        <v>4830</v>
      </c>
      <c r="N1991" s="55" t="s">
        <v>2240</v>
      </c>
      <c r="O1991" s="91" t="s">
        <v>2465</v>
      </c>
      <c r="P1991" s="87" t="s">
        <v>1809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618</v>
      </c>
      <c r="W1991" s="79" t="s">
        <v>2704</v>
      </c>
      <c r="X1991" s="57" t="s">
        <v>2240</v>
      </c>
      <c r="Y1991" s="57" t="s">
        <v>2240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 hidden="1">
      <c r="A1992" s="48">
        <f t="shared" si="515"/>
        <v>1992</v>
      </c>
      <c r="B1992" s="47">
        <f t="shared" si="516"/>
        <v>1948</v>
      </c>
      <c r="C1992" s="84" t="s">
        <v>3715</v>
      </c>
      <c r="D1992" s="84" t="s">
        <v>2495</v>
      </c>
      <c r="E1992" s="185" t="s">
        <v>519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1378</v>
      </c>
      <c r="K1992" s="87" t="s">
        <v>3785</v>
      </c>
      <c r="L1992" s="88" t="s">
        <v>4771</v>
      </c>
      <c r="M1992" s="88" t="s">
        <v>4830</v>
      </c>
      <c r="N1992" s="55" t="s">
        <v>2240</v>
      </c>
      <c r="O1992" s="91" t="s">
        <v>2465</v>
      </c>
      <c r="P1992" s="87" t="s">
        <v>1810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618</v>
      </c>
      <c r="W1992" s="79" t="s">
        <v>2704</v>
      </c>
      <c r="X1992" s="57" t="s">
        <v>2240</v>
      </c>
      <c r="Y1992" s="57" t="s">
        <v>2240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 hidden="1">
      <c r="A1993" s="48">
        <f t="shared" si="515"/>
        <v>1993</v>
      </c>
      <c r="B1993" s="47">
        <f t="shared" si="516"/>
        <v>1949</v>
      </c>
      <c r="C1993" s="84" t="s">
        <v>3715</v>
      </c>
      <c r="D1993" s="84" t="s">
        <v>983</v>
      </c>
      <c r="E1993" s="185" t="s">
        <v>519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1377</v>
      </c>
      <c r="K1993" s="87" t="s">
        <v>3785</v>
      </c>
      <c r="L1993" s="88" t="s">
        <v>4771</v>
      </c>
      <c r="M1993" s="88" t="s">
        <v>4828</v>
      </c>
      <c r="N1993" s="55" t="s">
        <v>2240</v>
      </c>
      <c r="O1993" s="91" t="s">
        <v>2465</v>
      </c>
      <c r="P1993" s="87" t="s">
        <v>1815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619</v>
      </c>
      <c r="W1993" s="79" t="s">
        <v>2704</v>
      </c>
      <c r="X1993" s="57" t="s">
        <v>2600</v>
      </c>
      <c r="Y1993" s="57" t="s">
        <v>2240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 hidden="1">
      <c r="A1994" s="48">
        <f t="shared" si="515"/>
        <v>1994</v>
      </c>
      <c r="B1994" s="47">
        <f t="shared" si="516"/>
        <v>1950</v>
      </c>
      <c r="C1994" s="84" t="s">
        <v>3715</v>
      </c>
      <c r="D1994" s="84" t="s">
        <v>2496</v>
      </c>
      <c r="E1994" s="185" t="s">
        <v>519</v>
      </c>
      <c r="F1994" s="85" t="s">
        <v>2498</v>
      </c>
      <c r="G1994" s="90">
        <v>0</v>
      </c>
      <c r="H1994" s="90">
        <v>0</v>
      </c>
      <c r="I1994" s="153" t="s">
        <v>1</v>
      </c>
      <c r="J1994" s="85" t="s">
        <v>1378</v>
      </c>
      <c r="K1994" s="87" t="s">
        <v>3785</v>
      </c>
      <c r="L1994" s="88" t="s">
        <v>4771</v>
      </c>
      <c r="M1994" s="88" t="s">
        <v>4830</v>
      </c>
      <c r="N1994" s="55" t="s">
        <v>2240</v>
      </c>
      <c r="O1994" s="91" t="s">
        <v>2465</v>
      </c>
      <c r="P1994" s="87" t="s">
        <v>2500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619</v>
      </c>
      <c r="W1994" s="79" t="s">
        <v>2704</v>
      </c>
      <c r="X1994" s="57" t="s">
        <v>2240</v>
      </c>
      <c r="Y1994" s="57" t="s">
        <v>2240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 hidden="1">
      <c r="A1995" s="48">
        <f t="shared" si="515"/>
        <v>1995</v>
      </c>
      <c r="B1995" s="47">
        <f t="shared" si="516"/>
        <v>1951</v>
      </c>
      <c r="C1995" s="84" t="s">
        <v>3715</v>
      </c>
      <c r="D1995" s="84" t="s">
        <v>2497</v>
      </c>
      <c r="E1995" s="185" t="s">
        <v>519</v>
      </c>
      <c r="F1995" s="85" t="s">
        <v>2499</v>
      </c>
      <c r="G1995" s="90">
        <v>0</v>
      </c>
      <c r="H1995" s="90">
        <v>0</v>
      </c>
      <c r="I1995" s="154" t="s">
        <v>1</v>
      </c>
      <c r="J1995" s="85" t="s">
        <v>1378</v>
      </c>
      <c r="K1995" s="87" t="s">
        <v>3785</v>
      </c>
      <c r="L1995" s="88" t="s">
        <v>4771</v>
      </c>
      <c r="M1995" s="88" t="s">
        <v>4830</v>
      </c>
      <c r="N1995" s="55" t="s">
        <v>2240</v>
      </c>
      <c r="O1995" s="91" t="s">
        <v>2465</v>
      </c>
      <c r="P1995" s="87" t="s">
        <v>2501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619</v>
      </c>
      <c r="W1995" s="79" t="s">
        <v>2704</v>
      </c>
      <c r="X1995" s="57" t="s">
        <v>2240</v>
      </c>
      <c r="Y1995" s="57" t="s">
        <v>2240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 hidden="1">
      <c r="A1996" s="48">
        <f t="shared" si="515"/>
        <v>1996</v>
      </c>
      <c r="B1996" s="47">
        <f t="shared" si="516"/>
        <v>1952</v>
      </c>
      <c r="C1996" s="84" t="s">
        <v>3746</v>
      </c>
      <c r="D1996" s="84" t="s">
        <v>2620</v>
      </c>
      <c r="E1996" s="185" t="s">
        <v>519</v>
      </c>
      <c r="F1996" s="85" t="s">
        <v>795</v>
      </c>
      <c r="G1996" s="90">
        <v>0</v>
      </c>
      <c r="H1996" s="90">
        <v>0</v>
      </c>
      <c r="I1996" s="154" t="s">
        <v>1</v>
      </c>
      <c r="J1996" s="85" t="s">
        <v>1378</v>
      </c>
      <c r="K1996" s="87" t="s">
        <v>3785</v>
      </c>
      <c r="L1996" s="88" t="s">
        <v>4771</v>
      </c>
      <c r="M1996" s="88" t="s">
        <v>4830</v>
      </c>
      <c r="N1996" s="55" t="s">
        <v>2240</v>
      </c>
      <c r="O1996" s="91"/>
      <c r="P1996" s="87" t="s">
        <v>2620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619</v>
      </c>
      <c r="W1996" s="79" t="s">
        <v>2720</v>
      </c>
      <c r="X1996" s="57" t="s">
        <v>2240</v>
      </c>
      <c r="Y1996" s="57" t="s">
        <v>2240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 hidden="1">
      <c r="A1997" s="48">
        <f t="shared" si="515"/>
        <v>1997</v>
      </c>
      <c r="B1997" s="47">
        <f t="shared" si="516"/>
        <v>1953</v>
      </c>
      <c r="C1997" s="84" t="s">
        <v>3746</v>
      </c>
      <c r="D1997" s="84" t="s">
        <v>2621</v>
      </c>
      <c r="E1997" s="185" t="s">
        <v>519</v>
      </c>
      <c r="F1997" s="87" t="s">
        <v>797</v>
      </c>
      <c r="G1997" s="90">
        <v>0</v>
      </c>
      <c r="H1997" s="90">
        <v>0</v>
      </c>
      <c r="I1997" s="153" t="s">
        <v>1</v>
      </c>
      <c r="J1997" s="85" t="s">
        <v>1378</v>
      </c>
      <c r="K1997" s="87" t="s">
        <v>3785</v>
      </c>
      <c r="L1997" s="88" t="s">
        <v>4771</v>
      </c>
      <c r="M1997" s="88" t="s">
        <v>4830</v>
      </c>
      <c r="N1997" s="55" t="s">
        <v>2240</v>
      </c>
      <c r="O1997" s="84"/>
      <c r="P1997" s="87" t="s">
        <v>2621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619</v>
      </c>
      <c r="W1997" s="79" t="s">
        <v>2720</v>
      </c>
      <c r="X1997" s="57" t="s">
        <v>2240</v>
      </c>
      <c r="Y1997" s="57" t="s">
        <v>2240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 hidden="1">
      <c r="A1998" s="48">
        <f t="shared" si="515"/>
        <v>1998</v>
      </c>
      <c r="B1998" s="47">
        <f t="shared" si="516"/>
        <v>1954</v>
      </c>
      <c r="C1998" s="84" t="s">
        <v>3746</v>
      </c>
      <c r="D1998" s="84" t="s">
        <v>2638</v>
      </c>
      <c r="E1998" s="185" t="s">
        <v>519</v>
      </c>
      <c r="F1998" s="87" t="s">
        <v>2640</v>
      </c>
      <c r="G1998" s="90">
        <v>0</v>
      </c>
      <c r="H1998" s="90">
        <v>0</v>
      </c>
      <c r="I1998" s="153" t="s">
        <v>1</v>
      </c>
      <c r="J1998" s="85" t="s">
        <v>1378</v>
      </c>
      <c r="K1998" s="87" t="s">
        <v>3785</v>
      </c>
      <c r="L1998" s="88" t="s">
        <v>4771</v>
      </c>
      <c r="M1998" s="88" t="s">
        <v>4830</v>
      </c>
      <c r="N1998" s="55" t="s">
        <v>2240</v>
      </c>
      <c r="O1998" s="84"/>
      <c r="P1998" s="87" t="s">
        <v>2638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619</v>
      </c>
      <c r="W1998" s="79" t="s">
        <v>2720</v>
      </c>
      <c r="X1998" s="57" t="s">
        <v>2240</v>
      </c>
      <c r="Y1998" s="57" t="s">
        <v>2240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 hidden="1">
      <c r="A1999" s="48">
        <f t="shared" si="515"/>
        <v>1999</v>
      </c>
      <c r="B1999" s="47">
        <f t="shared" si="516"/>
        <v>1955</v>
      </c>
      <c r="C1999" s="84" t="s">
        <v>3746</v>
      </c>
      <c r="D1999" s="84" t="s">
        <v>2639</v>
      </c>
      <c r="E1999" s="185" t="s">
        <v>519</v>
      </c>
      <c r="F1999" s="87" t="s">
        <v>2641</v>
      </c>
      <c r="G1999" s="90">
        <v>0</v>
      </c>
      <c r="H1999" s="90">
        <v>0</v>
      </c>
      <c r="I1999" s="153" t="s">
        <v>1</v>
      </c>
      <c r="J1999" s="85" t="s">
        <v>1378</v>
      </c>
      <c r="K1999" s="87" t="s">
        <v>3785</v>
      </c>
      <c r="L1999" s="88" t="s">
        <v>4771</v>
      </c>
      <c r="M1999" s="88" t="s">
        <v>4830</v>
      </c>
      <c r="N1999" s="55" t="s">
        <v>2240</v>
      </c>
      <c r="O1999" s="84"/>
      <c r="P1999" s="87" t="s">
        <v>2639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619</v>
      </c>
      <c r="W1999" s="79" t="s">
        <v>2720</v>
      </c>
      <c r="X1999" s="57" t="s">
        <v>2240</v>
      </c>
      <c r="Y1999" s="57" t="s">
        <v>2240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 hidden="1">
      <c r="A2000" s="48">
        <f t="shared" si="515"/>
        <v>2000</v>
      </c>
      <c r="B2000" s="47">
        <f t="shared" si="516"/>
        <v>1956</v>
      </c>
      <c r="C2000" s="84" t="s">
        <v>3748</v>
      </c>
      <c r="D2000" s="84" t="s">
        <v>7</v>
      </c>
      <c r="E2000" s="185" t="s">
        <v>519</v>
      </c>
      <c r="F2000" s="87" t="s">
        <v>2636</v>
      </c>
      <c r="G2000" s="90">
        <v>0</v>
      </c>
      <c r="H2000" s="90">
        <v>0</v>
      </c>
      <c r="I2000" s="153" t="s">
        <v>1</v>
      </c>
      <c r="J2000" s="85" t="s">
        <v>1377</v>
      </c>
      <c r="K2000" s="87" t="s">
        <v>3785</v>
      </c>
      <c r="L2000" s="88" t="s">
        <v>4771</v>
      </c>
      <c r="M2000" s="88" t="s">
        <v>4830</v>
      </c>
      <c r="N2000" s="55" t="s">
        <v>2240</v>
      </c>
      <c r="O2000" s="84"/>
      <c r="P2000" s="87" t="s">
        <v>2637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619</v>
      </c>
      <c r="W2000" s="79" t="s">
        <v>2720</v>
      </c>
      <c r="X2000" s="57" t="s">
        <v>2240</v>
      </c>
      <c r="Y2000" s="57" t="s">
        <v>2240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 hidden="1">
      <c r="A2001" s="48">
        <f t="shared" si="515"/>
        <v>2001</v>
      </c>
      <c r="B2001" s="47">
        <f t="shared" si="516"/>
        <v>1957</v>
      </c>
      <c r="C2001" s="84" t="s">
        <v>3749</v>
      </c>
      <c r="D2001" s="84" t="s">
        <v>7</v>
      </c>
      <c r="E2001" s="188" t="s">
        <v>2629</v>
      </c>
      <c r="F2001" s="87" t="s">
        <v>2629</v>
      </c>
      <c r="G2001" s="90">
        <v>0</v>
      </c>
      <c r="H2001" s="90">
        <v>0</v>
      </c>
      <c r="I2001" s="153" t="s">
        <v>3</v>
      </c>
      <c r="J2001" s="85" t="s">
        <v>1377</v>
      </c>
      <c r="K2001" s="87" t="s">
        <v>3785</v>
      </c>
      <c r="L2001" s="88" t="s">
        <v>4771</v>
      </c>
      <c r="M2001" s="88" t="s">
        <v>4830</v>
      </c>
      <c r="N2001" s="55" t="s">
        <v>2240</v>
      </c>
      <c r="O2001" s="84"/>
      <c r="P2001" s="87" t="s">
        <v>2631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620</v>
      </c>
      <c r="W2001" s="79" t="s">
        <v>2720</v>
      </c>
      <c r="X2001" s="57" t="s">
        <v>2240</v>
      </c>
      <c r="Y2001" s="57" t="s">
        <v>2240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 hidden="1">
      <c r="A2002" s="48">
        <f t="shared" si="515"/>
        <v>2002</v>
      </c>
      <c r="B2002" s="47">
        <f t="shared" si="516"/>
        <v>1958</v>
      </c>
      <c r="C2002" s="84" t="s">
        <v>3772</v>
      </c>
      <c r="D2002" s="84" t="s">
        <v>7</v>
      </c>
      <c r="E2002" s="209" t="s">
        <v>2655</v>
      </c>
      <c r="F2002" s="209" t="s">
        <v>483</v>
      </c>
      <c r="G2002" s="220">
        <v>0</v>
      </c>
      <c r="H2002" s="220">
        <v>0</v>
      </c>
      <c r="I2002" s="209" t="s">
        <v>1</v>
      </c>
      <c r="J2002" s="209" t="s">
        <v>1378</v>
      </c>
      <c r="K2002" s="216" t="s">
        <v>3785</v>
      </c>
      <c r="L2002" s="217" t="s">
        <v>4771</v>
      </c>
      <c r="M2002" s="217" t="s">
        <v>4830</v>
      </c>
      <c r="N2002" s="55" t="s">
        <v>2240</v>
      </c>
      <c r="O2002" s="55"/>
      <c r="P2002" s="222" t="s">
        <v>5199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620</v>
      </c>
      <c r="W2002" s="79" t="s">
        <v>2240</v>
      </c>
      <c r="X2002" s="57" t="s">
        <v>2240</v>
      </c>
      <c r="Y2002" s="57" t="s">
        <v>2240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 hidden="1">
      <c r="A2003" s="48">
        <f t="shared" si="515"/>
        <v>2003</v>
      </c>
      <c r="B2003" s="47">
        <f t="shared" si="516"/>
        <v>1959</v>
      </c>
      <c r="C2003" s="84" t="s">
        <v>3751</v>
      </c>
      <c r="D2003" s="84" t="s">
        <v>4417</v>
      </c>
      <c r="E2003" s="85" t="s">
        <v>5428</v>
      </c>
      <c r="F2003" s="85" t="s">
        <v>5428</v>
      </c>
      <c r="G2003" s="86">
        <v>0</v>
      </c>
      <c r="H2003" s="86">
        <v>0</v>
      </c>
      <c r="I2003" s="148" t="s">
        <v>3</v>
      </c>
      <c r="J2003" s="85" t="s">
        <v>1377</v>
      </c>
      <c r="K2003" s="87" t="s">
        <v>3947</v>
      </c>
      <c r="L2003" s="88" t="s">
        <v>4771</v>
      </c>
      <c r="M2003" s="88" t="s">
        <v>4828</v>
      </c>
      <c r="N2003" s="55" t="s">
        <v>2240</v>
      </c>
      <c r="O2003" s="84"/>
      <c r="P2003" s="87" t="s">
        <v>2648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621</v>
      </c>
      <c r="W2003" s="79" t="s">
        <v>2661</v>
      </c>
      <c r="X2003" s="57" t="s">
        <v>2600</v>
      </c>
      <c r="Y2003" s="57" t="s">
        <v>2669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RIGHT_DOUBLE_ARROWDEG</v>
      </c>
      <c r="AG2003" t="b">
        <f t="shared" si="520"/>
        <v>0</v>
      </c>
    </row>
    <row r="2004" spans="1:33" hidden="1">
      <c r="A2004" s="48">
        <f t="shared" si="515"/>
        <v>2004</v>
      </c>
      <c r="B2004" s="47">
        <f t="shared" si="516"/>
        <v>1960</v>
      </c>
      <c r="C2004" s="84" t="s">
        <v>3751</v>
      </c>
      <c r="D2004" s="84" t="s">
        <v>4457</v>
      </c>
      <c r="E2004" s="85" t="s">
        <v>5429</v>
      </c>
      <c r="F2004" s="177" t="s">
        <v>5429</v>
      </c>
      <c r="G2004" s="86">
        <v>0</v>
      </c>
      <c r="H2004" s="86">
        <v>0</v>
      </c>
      <c r="I2004" s="148" t="s">
        <v>3</v>
      </c>
      <c r="J2004" s="85" t="s">
        <v>1377</v>
      </c>
      <c r="K2004" s="87" t="s">
        <v>3947</v>
      </c>
      <c r="L2004" s="88" t="s">
        <v>4771</v>
      </c>
      <c r="M2004" s="88" t="s">
        <v>4828</v>
      </c>
      <c r="N2004" s="55" t="s">
        <v>2240</v>
      </c>
      <c r="O2004" s="84"/>
      <c r="P2004" s="87" t="s">
        <v>2650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622</v>
      </c>
      <c r="W2004" s="79" t="s">
        <v>2661</v>
      </c>
      <c r="X2004" s="57" t="s">
        <v>2600</v>
      </c>
      <c r="Y2004" s="57" t="s">
        <v>2670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RIGHT_DOUBLE_ARROWD.MS</v>
      </c>
      <c r="AG2004" t="b">
        <f t="shared" si="520"/>
        <v>0</v>
      </c>
    </row>
    <row r="2005" spans="1:33" hidden="1">
      <c r="A2005" s="48">
        <f t="shared" si="515"/>
        <v>2005</v>
      </c>
      <c r="B2005" s="47">
        <f t="shared" si="516"/>
        <v>1961</v>
      </c>
      <c r="C2005" s="84" t="s">
        <v>3751</v>
      </c>
      <c r="D2005" s="84" t="s">
        <v>4419</v>
      </c>
      <c r="E2005" s="85" t="s">
        <v>5430</v>
      </c>
      <c r="F2005" s="85" t="s">
        <v>5430</v>
      </c>
      <c r="G2005" s="86">
        <v>0</v>
      </c>
      <c r="H2005" s="86">
        <v>0</v>
      </c>
      <c r="I2005" s="148" t="s">
        <v>3</v>
      </c>
      <c r="J2005" s="85" t="s">
        <v>1377</v>
      </c>
      <c r="K2005" s="87" t="s">
        <v>3947</v>
      </c>
      <c r="L2005" s="88" t="s">
        <v>4771</v>
      </c>
      <c r="M2005" s="88" t="s">
        <v>4828</v>
      </c>
      <c r="N2005" s="55" t="s">
        <v>2240</v>
      </c>
      <c r="O2005" s="84"/>
      <c r="P2005" s="87" t="s">
        <v>2653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623</v>
      </c>
      <c r="W2005" s="79" t="s">
        <v>2661</v>
      </c>
      <c r="X2005" s="57" t="s">
        <v>2600</v>
      </c>
      <c r="Y2005" s="57" t="s">
        <v>2671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RIGHT_DOUBLE_ARROWGRAD</v>
      </c>
      <c r="AG2005" t="b">
        <f t="shared" si="520"/>
        <v>0</v>
      </c>
    </row>
    <row r="2006" spans="1:33" hidden="1">
      <c r="A2006" s="48">
        <f t="shared" si="515"/>
        <v>2006</v>
      </c>
      <c r="B2006" s="47">
        <f t="shared" si="516"/>
        <v>1962</v>
      </c>
      <c r="C2006" s="84" t="s">
        <v>3751</v>
      </c>
      <c r="D2006" s="84" t="s">
        <v>4420</v>
      </c>
      <c r="E2006" s="85" t="s">
        <v>5431</v>
      </c>
      <c r="F2006" s="85" t="s">
        <v>5431</v>
      </c>
      <c r="G2006" s="86">
        <v>0</v>
      </c>
      <c r="H2006" s="86">
        <v>0</v>
      </c>
      <c r="I2006" s="148" t="s">
        <v>3</v>
      </c>
      <c r="J2006" s="85" t="s">
        <v>1377</v>
      </c>
      <c r="K2006" s="87" t="s">
        <v>3947</v>
      </c>
      <c r="L2006" s="88" t="s">
        <v>4771</v>
      </c>
      <c r="M2006" s="88" t="s">
        <v>4828</v>
      </c>
      <c r="N2006" s="55" t="s">
        <v>2240</v>
      </c>
      <c r="O2006" s="84"/>
      <c r="P2006" s="87" t="s">
        <v>2649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624</v>
      </c>
      <c r="W2006" s="79" t="s">
        <v>2661</v>
      </c>
      <c r="X2006" s="57" t="s">
        <v>2600</v>
      </c>
      <c r="Y2006" s="57" t="s">
        <v>2674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RIGHT_DOUBLE_ARROWMULPI</v>
      </c>
      <c r="AG2006" t="b">
        <f t="shared" si="520"/>
        <v>0</v>
      </c>
    </row>
    <row r="2007" spans="1:33" hidden="1">
      <c r="A2007" s="48">
        <f t="shared" si="515"/>
        <v>2007</v>
      </c>
      <c r="B2007" s="47">
        <f t="shared" si="516"/>
        <v>1963</v>
      </c>
      <c r="C2007" s="84" t="s">
        <v>3751</v>
      </c>
      <c r="D2007" s="84" t="s">
        <v>4418</v>
      </c>
      <c r="E2007" s="85" t="s">
        <v>5432</v>
      </c>
      <c r="F2007" s="85" t="s">
        <v>5432</v>
      </c>
      <c r="G2007" s="86">
        <v>0</v>
      </c>
      <c r="H2007" s="86">
        <v>0</v>
      </c>
      <c r="I2007" s="148" t="s">
        <v>3</v>
      </c>
      <c r="J2007" s="85" t="s">
        <v>1377</v>
      </c>
      <c r="K2007" s="87" t="s">
        <v>3947</v>
      </c>
      <c r="L2007" s="88" t="s">
        <v>4771</v>
      </c>
      <c r="M2007" s="88" t="s">
        <v>4828</v>
      </c>
      <c r="N2007" s="55" t="s">
        <v>2240</v>
      </c>
      <c r="O2007" s="84"/>
      <c r="P2007" s="87" t="s">
        <v>2651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625</v>
      </c>
      <c r="W2007" s="79" t="s">
        <v>2661</v>
      </c>
      <c r="X2007" s="57" t="s">
        <v>2600</v>
      </c>
      <c r="Y2007" s="57" t="s">
        <v>2672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RIGHT_DOUBLE_ARROWRAD</v>
      </c>
      <c r="AG2007" t="b">
        <f t="shared" si="520"/>
        <v>0</v>
      </c>
    </row>
    <row r="2008" spans="1:33" hidden="1">
      <c r="A2008" s="48">
        <f t="shared" si="515"/>
        <v>2008</v>
      </c>
      <c r="B2008" s="47">
        <f t="shared" si="516"/>
        <v>1964</v>
      </c>
      <c r="C2008" s="84" t="s">
        <v>3751</v>
      </c>
      <c r="D2008" s="84" t="s">
        <v>4260</v>
      </c>
      <c r="E2008" s="85" t="s">
        <v>5433</v>
      </c>
      <c r="F2008" s="85" t="s">
        <v>5434</v>
      </c>
      <c r="G2008" s="86">
        <v>0</v>
      </c>
      <c r="H2008" s="86">
        <v>0</v>
      </c>
      <c r="I2008" s="148" t="s">
        <v>3</v>
      </c>
      <c r="J2008" s="85" t="s">
        <v>1377</v>
      </c>
      <c r="K2008" s="87" t="s">
        <v>3947</v>
      </c>
      <c r="L2008" s="88" t="s">
        <v>4771</v>
      </c>
      <c r="M2008" s="88" t="s">
        <v>4828</v>
      </c>
      <c r="N2008" s="55" t="s">
        <v>2240</v>
      </c>
      <c r="O2008" s="84"/>
      <c r="P2008" s="87" t="s">
        <v>2652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626</v>
      </c>
      <c r="W2008" s="79" t="s">
        <v>2661</v>
      </c>
      <c r="X2008" s="57" t="s">
        <v>2600</v>
      </c>
      <c r="Y2008" s="57" t="s">
        <v>2673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RIGHT_DOUBLE_ARROWH.MS</v>
      </c>
      <c r="AG2008" t="b">
        <f t="shared" si="520"/>
        <v>0</v>
      </c>
    </row>
    <row r="2009" spans="1:33" hidden="1">
      <c r="A2009" s="48">
        <f t="shared" si="515"/>
        <v>2009</v>
      </c>
      <c r="B2009" s="47">
        <f t="shared" si="516"/>
        <v>1965</v>
      </c>
      <c r="C2009" s="84" t="s">
        <v>3752</v>
      </c>
      <c r="D2009" s="84">
        <v>1</v>
      </c>
      <c r="E2009" s="85" t="s">
        <v>2550</v>
      </c>
      <c r="F2009" s="85" t="s">
        <v>2550</v>
      </c>
      <c r="G2009" s="86">
        <v>0</v>
      </c>
      <c r="H2009" s="86">
        <v>0</v>
      </c>
      <c r="I2009" s="153" t="s">
        <v>3</v>
      </c>
      <c r="J2009" s="85" t="s">
        <v>1377</v>
      </c>
      <c r="K2009" s="87" t="s">
        <v>3947</v>
      </c>
      <c r="L2009" s="88" t="s">
        <v>4771</v>
      </c>
      <c r="M2009" s="88" t="s">
        <v>4828</v>
      </c>
      <c r="N2009" s="55" t="s">
        <v>2240</v>
      </c>
      <c r="O2009" s="84" t="s">
        <v>2491</v>
      </c>
      <c r="P2009" s="87" t="s">
        <v>2551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627</v>
      </c>
      <c r="W2009" s="79" t="s">
        <v>2675</v>
      </c>
      <c r="X2009" s="57" t="s">
        <v>2240</v>
      </c>
      <c r="Y2009" s="57" t="s">
        <v>2240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 hidden="1">
      <c r="A2010" s="48">
        <f t="shared" si="515"/>
        <v>2010</v>
      </c>
      <c r="B2010" s="47">
        <f t="shared" si="516"/>
        <v>1966</v>
      </c>
      <c r="C2010" s="84" t="s">
        <v>3752</v>
      </c>
      <c r="D2010" s="84">
        <v>2</v>
      </c>
      <c r="E2010" s="87" t="s">
        <v>2553</v>
      </c>
      <c r="F2010" s="87" t="s">
        <v>2553</v>
      </c>
      <c r="G2010" s="90">
        <v>0</v>
      </c>
      <c r="H2010" s="90">
        <v>0</v>
      </c>
      <c r="I2010" s="153" t="s">
        <v>3</v>
      </c>
      <c r="J2010" s="85" t="s">
        <v>1377</v>
      </c>
      <c r="K2010" s="87" t="s">
        <v>3947</v>
      </c>
      <c r="L2010" s="88" t="s">
        <v>4771</v>
      </c>
      <c r="M2010" s="88" t="s">
        <v>4828</v>
      </c>
      <c r="N2010" s="55" t="s">
        <v>2240</v>
      </c>
      <c r="O2010" s="88" t="s">
        <v>2491</v>
      </c>
      <c r="P2010" s="87" t="s">
        <v>2552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628</v>
      </c>
      <c r="W2010" s="79" t="s">
        <v>2675</v>
      </c>
      <c r="X2010" s="57" t="s">
        <v>2240</v>
      </c>
      <c r="Y2010" s="57" t="s">
        <v>2240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 hidden="1">
      <c r="A2011" s="48">
        <f t="shared" si="515"/>
        <v>2011</v>
      </c>
      <c r="B2011" s="47">
        <f t="shared" si="516"/>
        <v>1967</v>
      </c>
      <c r="C2011" s="84" t="s">
        <v>3752</v>
      </c>
      <c r="D2011" s="84">
        <v>3</v>
      </c>
      <c r="E2011" s="87" t="s">
        <v>2570</v>
      </c>
      <c r="F2011" s="87" t="s">
        <v>2570</v>
      </c>
      <c r="G2011" s="90">
        <v>0</v>
      </c>
      <c r="H2011" s="90">
        <v>0</v>
      </c>
      <c r="I2011" s="153" t="s">
        <v>3</v>
      </c>
      <c r="J2011" s="85" t="s">
        <v>1377</v>
      </c>
      <c r="K2011" s="87" t="s">
        <v>3947</v>
      </c>
      <c r="L2011" s="88" t="s">
        <v>4771</v>
      </c>
      <c r="M2011" s="88" t="s">
        <v>4828</v>
      </c>
      <c r="N2011" s="55" t="s">
        <v>2240</v>
      </c>
      <c r="O2011" s="88" t="s">
        <v>2491</v>
      </c>
      <c r="P2011" s="87" t="s">
        <v>2554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629</v>
      </c>
      <c r="W2011" s="79" t="s">
        <v>2675</v>
      </c>
      <c r="X2011" s="57" t="s">
        <v>2240</v>
      </c>
      <c r="Y2011" s="57" t="s">
        <v>2240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 hidden="1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3752</v>
      </c>
      <c r="D2012" s="84">
        <v>4</v>
      </c>
      <c r="E2012" s="87" t="s">
        <v>2571</v>
      </c>
      <c r="F2012" s="87" t="s">
        <v>2571</v>
      </c>
      <c r="G2012" s="90">
        <v>0</v>
      </c>
      <c r="H2012" s="90">
        <v>0</v>
      </c>
      <c r="I2012" s="153" t="s">
        <v>3</v>
      </c>
      <c r="J2012" s="85" t="s">
        <v>1377</v>
      </c>
      <c r="K2012" s="87" t="s">
        <v>3947</v>
      </c>
      <c r="L2012" s="88" t="s">
        <v>4771</v>
      </c>
      <c r="M2012" s="88" t="s">
        <v>4828</v>
      </c>
      <c r="N2012" s="55" t="s">
        <v>2240</v>
      </c>
      <c r="O2012" s="88" t="s">
        <v>2491</v>
      </c>
      <c r="P2012" s="87" t="s">
        <v>2555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630</v>
      </c>
      <c r="W2012" s="79" t="s">
        <v>2675</v>
      </c>
      <c r="X2012" s="57" t="s">
        <v>2240</v>
      </c>
      <c r="Y2012" s="57" t="s">
        <v>2240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 hidden="1">
      <c r="A2013" s="48">
        <f t="shared" si="525"/>
        <v>2013</v>
      </c>
      <c r="B2013" s="47">
        <f t="shared" si="526"/>
        <v>1969</v>
      </c>
      <c r="C2013" s="84" t="s">
        <v>3752</v>
      </c>
      <c r="D2013" s="84">
        <v>5</v>
      </c>
      <c r="E2013" s="87" t="s">
        <v>2572</v>
      </c>
      <c r="F2013" s="87" t="s">
        <v>2572</v>
      </c>
      <c r="G2013" s="90">
        <v>0</v>
      </c>
      <c r="H2013" s="90">
        <v>0</v>
      </c>
      <c r="I2013" s="153" t="s">
        <v>3</v>
      </c>
      <c r="J2013" s="85" t="s">
        <v>1377</v>
      </c>
      <c r="K2013" s="87" t="s">
        <v>3947</v>
      </c>
      <c r="L2013" s="88" t="s">
        <v>4771</v>
      </c>
      <c r="M2013" s="88" t="s">
        <v>4828</v>
      </c>
      <c r="N2013" s="55" t="s">
        <v>2240</v>
      </c>
      <c r="O2013" s="88" t="s">
        <v>2491</v>
      </c>
      <c r="P2013" s="87" t="s">
        <v>2556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631</v>
      </c>
      <c r="W2013" s="79" t="s">
        <v>2675</v>
      </c>
      <c r="X2013" s="57" t="s">
        <v>2240</v>
      </c>
      <c r="Y2013" s="57" t="s">
        <v>2240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 hidden="1">
      <c r="A2014" s="48">
        <f t="shared" si="525"/>
        <v>2014</v>
      </c>
      <c r="B2014" s="47">
        <f t="shared" si="526"/>
        <v>1970</v>
      </c>
      <c r="C2014" s="84" t="s">
        <v>3752</v>
      </c>
      <c r="D2014" s="84">
        <v>6</v>
      </c>
      <c r="E2014" s="87" t="s">
        <v>2573</v>
      </c>
      <c r="F2014" s="87" t="s">
        <v>2573</v>
      </c>
      <c r="G2014" s="90">
        <v>0</v>
      </c>
      <c r="H2014" s="90">
        <v>0</v>
      </c>
      <c r="I2014" s="153" t="s">
        <v>3</v>
      </c>
      <c r="J2014" s="85" t="s">
        <v>1377</v>
      </c>
      <c r="K2014" s="87" t="s">
        <v>3947</v>
      </c>
      <c r="L2014" s="88" t="s">
        <v>4771</v>
      </c>
      <c r="M2014" s="88" t="s">
        <v>4828</v>
      </c>
      <c r="N2014" s="55" t="s">
        <v>2240</v>
      </c>
      <c r="O2014" s="88" t="s">
        <v>2491</v>
      </c>
      <c r="P2014" s="87" t="s">
        <v>2557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632</v>
      </c>
      <c r="W2014" s="79" t="s">
        <v>2675</v>
      </c>
      <c r="X2014" s="57" t="s">
        <v>2240</v>
      </c>
      <c r="Y2014" s="57" t="s">
        <v>2240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 hidden="1">
      <c r="A2015" s="48">
        <f t="shared" si="525"/>
        <v>2015</v>
      </c>
      <c r="B2015" s="47">
        <f t="shared" si="526"/>
        <v>1971</v>
      </c>
      <c r="C2015" s="84" t="s">
        <v>3752</v>
      </c>
      <c r="D2015" s="84">
        <v>7</v>
      </c>
      <c r="E2015" s="87" t="s">
        <v>2574</v>
      </c>
      <c r="F2015" s="87" t="s">
        <v>2574</v>
      </c>
      <c r="G2015" s="90">
        <v>0</v>
      </c>
      <c r="H2015" s="90">
        <v>0</v>
      </c>
      <c r="I2015" s="153" t="s">
        <v>3</v>
      </c>
      <c r="J2015" s="85" t="s">
        <v>1377</v>
      </c>
      <c r="K2015" s="87" t="s">
        <v>3947</v>
      </c>
      <c r="L2015" s="88" t="s">
        <v>4771</v>
      </c>
      <c r="M2015" s="88" t="s">
        <v>4828</v>
      </c>
      <c r="N2015" s="55" t="s">
        <v>2240</v>
      </c>
      <c r="O2015" s="88" t="s">
        <v>2491</v>
      </c>
      <c r="P2015" s="87" t="s">
        <v>2558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633</v>
      </c>
      <c r="W2015" s="79" t="s">
        <v>2675</v>
      </c>
      <c r="X2015" s="57" t="s">
        <v>2240</v>
      </c>
      <c r="Y2015" s="57" t="s">
        <v>2240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 hidden="1">
      <c r="A2016" s="48">
        <f t="shared" si="525"/>
        <v>2016</v>
      </c>
      <c r="B2016" s="47">
        <f t="shared" si="526"/>
        <v>1972</v>
      </c>
      <c r="C2016" s="84" t="s">
        <v>3752</v>
      </c>
      <c r="D2016" s="84">
        <v>8</v>
      </c>
      <c r="E2016" s="87" t="s">
        <v>2575</v>
      </c>
      <c r="F2016" s="87" t="s">
        <v>2575</v>
      </c>
      <c r="G2016" s="90">
        <v>0</v>
      </c>
      <c r="H2016" s="90">
        <v>0</v>
      </c>
      <c r="I2016" s="153" t="s">
        <v>3</v>
      </c>
      <c r="J2016" s="85" t="s">
        <v>1377</v>
      </c>
      <c r="K2016" s="87" t="s">
        <v>3947</v>
      </c>
      <c r="L2016" s="88" t="s">
        <v>4771</v>
      </c>
      <c r="M2016" s="88" t="s">
        <v>4828</v>
      </c>
      <c r="N2016" s="55" t="s">
        <v>2240</v>
      </c>
      <c r="O2016" s="88" t="s">
        <v>2491</v>
      </c>
      <c r="P2016" s="87" t="s">
        <v>2559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634</v>
      </c>
      <c r="W2016" s="79" t="s">
        <v>2675</v>
      </c>
      <c r="X2016" s="57" t="s">
        <v>2240</v>
      </c>
      <c r="Y2016" s="57" t="s">
        <v>2240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 hidden="1">
      <c r="A2017" s="48">
        <f t="shared" si="525"/>
        <v>2017</v>
      </c>
      <c r="B2017" s="47">
        <f t="shared" si="526"/>
        <v>1973</v>
      </c>
      <c r="C2017" s="84" t="s">
        <v>3752</v>
      </c>
      <c r="D2017" s="84">
        <v>9</v>
      </c>
      <c r="E2017" s="87" t="s">
        <v>2576</v>
      </c>
      <c r="F2017" s="87" t="s">
        <v>2576</v>
      </c>
      <c r="G2017" s="90">
        <v>0</v>
      </c>
      <c r="H2017" s="90">
        <v>0</v>
      </c>
      <c r="I2017" s="153" t="s">
        <v>3</v>
      </c>
      <c r="J2017" s="85" t="s">
        <v>1377</v>
      </c>
      <c r="K2017" s="87" t="s">
        <v>3947</v>
      </c>
      <c r="L2017" s="88" t="s">
        <v>4771</v>
      </c>
      <c r="M2017" s="88" t="s">
        <v>4828</v>
      </c>
      <c r="N2017" s="55" t="s">
        <v>2240</v>
      </c>
      <c r="O2017" s="88" t="s">
        <v>2491</v>
      </c>
      <c r="P2017" s="87" t="s">
        <v>2560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635</v>
      </c>
      <c r="W2017" s="79" t="s">
        <v>2675</v>
      </c>
      <c r="X2017" s="57" t="s">
        <v>2240</v>
      </c>
      <c r="Y2017" s="57" t="s">
        <v>2240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 hidden="1">
      <c r="A2018" s="48">
        <f t="shared" si="525"/>
        <v>2018</v>
      </c>
      <c r="B2018" s="47">
        <f t="shared" si="526"/>
        <v>1974</v>
      </c>
      <c r="C2018" s="84" t="s">
        <v>3752</v>
      </c>
      <c r="D2018" s="84">
        <v>10</v>
      </c>
      <c r="E2018" s="87" t="s">
        <v>2577</v>
      </c>
      <c r="F2018" s="87" t="s">
        <v>2577</v>
      </c>
      <c r="G2018" s="90">
        <v>0</v>
      </c>
      <c r="H2018" s="90">
        <v>0</v>
      </c>
      <c r="I2018" s="153" t="s">
        <v>3</v>
      </c>
      <c r="J2018" s="85" t="s">
        <v>1377</v>
      </c>
      <c r="K2018" s="87" t="s">
        <v>3947</v>
      </c>
      <c r="L2018" s="88" t="s">
        <v>4771</v>
      </c>
      <c r="M2018" s="88" t="s">
        <v>4828</v>
      </c>
      <c r="N2018" s="55" t="s">
        <v>2240</v>
      </c>
      <c r="O2018" s="88" t="s">
        <v>2491</v>
      </c>
      <c r="P2018" s="87" t="s">
        <v>2561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636</v>
      </c>
      <c r="W2018" s="79" t="s">
        <v>2675</v>
      </c>
      <c r="X2018" s="57" t="s">
        <v>2240</v>
      </c>
      <c r="Y2018" s="57" t="s">
        <v>2240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 hidden="1">
      <c r="A2019" s="48">
        <f t="shared" si="525"/>
        <v>2019</v>
      </c>
      <c r="B2019" s="47">
        <f t="shared" si="526"/>
        <v>1975</v>
      </c>
      <c r="C2019" s="84" t="s">
        <v>3752</v>
      </c>
      <c r="D2019" s="84">
        <v>11</v>
      </c>
      <c r="E2019" s="87" t="s">
        <v>2578</v>
      </c>
      <c r="F2019" s="87" t="s">
        <v>2578</v>
      </c>
      <c r="G2019" s="90">
        <v>0</v>
      </c>
      <c r="H2019" s="90">
        <v>0</v>
      </c>
      <c r="I2019" s="153" t="s">
        <v>3</v>
      </c>
      <c r="J2019" s="85" t="s">
        <v>1377</v>
      </c>
      <c r="K2019" s="87" t="s">
        <v>3947</v>
      </c>
      <c r="L2019" s="88" t="s">
        <v>4771</v>
      </c>
      <c r="M2019" s="88" t="s">
        <v>4828</v>
      </c>
      <c r="N2019" s="55" t="s">
        <v>2240</v>
      </c>
      <c r="O2019" s="88" t="s">
        <v>2491</v>
      </c>
      <c r="P2019" s="87" t="s">
        <v>2562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637</v>
      </c>
      <c r="W2019" s="79" t="s">
        <v>2675</v>
      </c>
      <c r="X2019" s="57" t="s">
        <v>2240</v>
      </c>
      <c r="Y2019" s="57" t="s">
        <v>2240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 hidden="1">
      <c r="A2020" s="48">
        <f t="shared" si="525"/>
        <v>2020</v>
      </c>
      <c r="B2020" s="47">
        <f t="shared" si="526"/>
        <v>1976</v>
      </c>
      <c r="C2020" s="84" t="s">
        <v>3752</v>
      </c>
      <c r="D2020" s="84">
        <v>12</v>
      </c>
      <c r="E2020" s="87" t="s">
        <v>2579</v>
      </c>
      <c r="F2020" s="87" t="s">
        <v>2579</v>
      </c>
      <c r="G2020" s="90">
        <v>0</v>
      </c>
      <c r="H2020" s="90">
        <v>0</v>
      </c>
      <c r="I2020" s="153" t="s">
        <v>3</v>
      </c>
      <c r="J2020" s="85" t="s">
        <v>1377</v>
      </c>
      <c r="K2020" s="87" t="s">
        <v>3947</v>
      </c>
      <c r="L2020" s="88" t="s">
        <v>4771</v>
      </c>
      <c r="M2020" s="88" t="s">
        <v>4828</v>
      </c>
      <c r="N2020" s="55" t="s">
        <v>2240</v>
      </c>
      <c r="O2020" s="88" t="s">
        <v>2491</v>
      </c>
      <c r="P2020" s="87" t="s">
        <v>2563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638</v>
      </c>
      <c r="W2020" s="79" t="s">
        <v>2675</v>
      </c>
      <c r="X2020" s="57" t="s">
        <v>2240</v>
      </c>
      <c r="Y2020" s="57" t="s">
        <v>2240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 hidden="1">
      <c r="A2021" s="48">
        <f t="shared" si="525"/>
        <v>2021</v>
      </c>
      <c r="B2021" s="47">
        <f t="shared" si="526"/>
        <v>1977</v>
      </c>
      <c r="C2021" s="84" t="s">
        <v>3752</v>
      </c>
      <c r="D2021" s="84">
        <v>13</v>
      </c>
      <c r="E2021" s="87" t="s">
        <v>2580</v>
      </c>
      <c r="F2021" s="87" t="s">
        <v>2580</v>
      </c>
      <c r="G2021" s="90">
        <v>0</v>
      </c>
      <c r="H2021" s="90">
        <v>0</v>
      </c>
      <c r="I2021" s="153" t="s">
        <v>3</v>
      </c>
      <c r="J2021" s="85" t="s">
        <v>1377</v>
      </c>
      <c r="K2021" s="87" t="s">
        <v>3947</v>
      </c>
      <c r="L2021" s="88" t="s">
        <v>4771</v>
      </c>
      <c r="M2021" s="88" t="s">
        <v>4828</v>
      </c>
      <c r="N2021" s="55" t="s">
        <v>2240</v>
      </c>
      <c r="O2021" s="88" t="s">
        <v>2491</v>
      </c>
      <c r="P2021" s="87" t="s">
        <v>2564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639</v>
      </c>
      <c r="W2021" s="79" t="s">
        <v>2675</v>
      </c>
      <c r="X2021" s="57" t="s">
        <v>2240</v>
      </c>
      <c r="Y2021" s="57" t="s">
        <v>2240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 hidden="1">
      <c r="A2022" s="48">
        <f t="shared" si="525"/>
        <v>2022</v>
      </c>
      <c r="B2022" s="47">
        <f t="shared" si="526"/>
        <v>1978</v>
      </c>
      <c r="C2022" s="84" t="s">
        <v>3752</v>
      </c>
      <c r="D2022" s="84">
        <v>14</v>
      </c>
      <c r="E2022" s="87" t="s">
        <v>2581</v>
      </c>
      <c r="F2022" s="87" t="s">
        <v>2581</v>
      </c>
      <c r="G2022" s="90">
        <v>0</v>
      </c>
      <c r="H2022" s="90">
        <v>0</v>
      </c>
      <c r="I2022" s="153" t="s">
        <v>3</v>
      </c>
      <c r="J2022" s="85" t="s">
        <v>1377</v>
      </c>
      <c r="K2022" s="87" t="s">
        <v>3947</v>
      </c>
      <c r="L2022" s="88" t="s">
        <v>4771</v>
      </c>
      <c r="M2022" s="88" t="s">
        <v>4828</v>
      </c>
      <c r="N2022" s="55" t="s">
        <v>2240</v>
      </c>
      <c r="O2022" s="88" t="s">
        <v>2491</v>
      </c>
      <c r="P2022" s="87" t="s">
        <v>2565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640</v>
      </c>
      <c r="W2022" s="79" t="s">
        <v>2675</v>
      </c>
      <c r="X2022" s="57" t="s">
        <v>2240</v>
      </c>
      <c r="Y2022" s="57" t="s">
        <v>2240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 hidden="1">
      <c r="A2023" s="48">
        <f t="shared" si="525"/>
        <v>2023</v>
      </c>
      <c r="B2023" s="47">
        <f t="shared" si="526"/>
        <v>1979</v>
      </c>
      <c r="C2023" s="84" t="s">
        <v>3752</v>
      </c>
      <c r="D2023" s="84">
        <v>15</v>
      </c>
      <c r="E2023" s="87" t="s">
        <v>2582</v>
      </c>
      <c r="F2023" s="87" t="s">
        <v>2582</v>
      </c>
      <c r="G2023" s="90">
        <v>0</v>
      </c>
      <c r="H2023" s="90">
        <v>0</v>
      </c>
      <c r="I2023" s="153" t="s">
        <v>3</v>
      </c>
      <c r="J2023" s="85" t="s">
        <v>1377</v>
      </c>
      <c r="K2023" s="87" t="s">
        <v>3947</v>
      </c>
      <c r="L2023" s="88" t="s">
        <v>4771</v>
      </c>
      <c r="M2023" s="88" t="s">
        <v>4828</v>
      </c>
      <c r="N2023" s="55" t="s">
        <v>2240</v>
      </c>
      <c r="O2023" s="88" t="s">
        <v>2491</v>
      </c>
      <c r="P2023" s="87" t="s">
        <v>2566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641</v>
      </c>
      <c r="W2023" s="79" t="s">
        <v>2675</v>
      </c>
      <c r="X2023" s="57" t="s">
        <v>2240</v>
      </c>
      <c r="Y2023" s="57" t="s">
        <v>2240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 hidden="1">
      <c r="A2024" s="48">
        <f t="shared" si="525"/>
        <v>2024</v>
      </c>
      <c r="B2024" s="47">
        <f t="shared" si="526"/>
        <v>1980</v>
      </c>
      <c r="C2024" s="84" t="s">
        <v>3752</v>
      </c>
      <c r="D2024" s="84">
        <v>16</v>
      </c>
      <c r="E2024" s="87" t="s">
        <v>2583</v>
      </c>
      <c r="F2024" s="87" t="s">
        <v>2583</v>
      </c>
      <c r="G2024" s="90">
        <v>0</v>
      </c>
      <c r="H2024" s="90">
        <v>0</v>
      </c>
      <c r="I2024" s="153" t="s">
        <v>3</v>
      </c>
      <c r="J2024" s="85" t="s">
        <v>1377</v>
      </c>
      <c r="K2024" s="87" t="s">
        <v>3947</v>
      </c>
      <c r="L2024" s="88" t="s">
        <v>4771</v>
      </c>
      <c r="M2024" s="88" t="s">
        <v>4828</v>
      </c>
      <c r="N2024" s="55" t="s">
        <v>2240</v>
      </c>
      <c r="O2024" s="88" t="s">
        <v>2491</v>
      </c>
      <c r="P2024" s="87" t="s">
        <v>2567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642</v>
      </c>
      <c r="W2024" s="79" t="s">
        <v>2675</v>
      </c>
      <c r="X2024" s="57" t="s">
        <v>2240</v>
      </c>
      <c r="Y2024" s="57" t="s">
        <v>2240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 hidden="1">
      <c r="A2025" s="48">
        <f t="shared" si="525"/>
        <v>2025</v>
      </c>
      <c r="B2025" s="47">
        <f t="shared" si="526"/>
        <v>1981</v>
      </c>
      <c r="C2025" s="84" t="s">
        <v>3752</v>
      </c>
      <c r="D2025" s="84">
        <v>17</v>
      </c>
      <c r="E2025" s="87" t="s">
        <v>2584</v>
      </c>
      <c r="F2025" s="87" t="s">
        <v>2584</v>
      </c>
      <c r="G2025" s="90">
        <v>0</v>
      </c>
      <c r="H2025" s="90">
        <v>0</v>
      </c>
      <c r="I2025" s="153" t="s">
        <v>3</v>
      </c>
      <c r="J2025" s="85" t="s">
        <v>1377</v>
      </c>
      <c r="K2025" s="87" t="s">
        <v>3947</v>
      </c>
      <c r="L2025" s="88" t="s">
        <v>4771</v>
      </c>
      <c r="M2025" s="88" t="s">
        <v>4828</v>
      </c>
      <c r="N2025" s="55" t="s">
        <v>2240</v>
      </c>
      <c r="O2025" s="88" t="s">
        <v>2491</v>
      </c>
      <c r="P2025" s="87" t="s">
        <v>2568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643</v>
      </c>
      <c r="W2025" s="79" t="s">
        <v>2675</v>
      </c>
      <c r="X2025" s="57" t="s">
        <v>2240</v>
      </c>
      <c r="Y2025" s="57" t="s">
        <v>2240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 hidden="1">
      <c r="A2026" s="48">
        <f t="shared" si="525"/>
        <v>2026</v>
      </c>
      <c r="B2026" s="47">
        <f t="shared" si="526"/>
        <v>1982</v>
      </c>
      <c r="C2026" s="84" t="s">
        <v>3752</v>
      </c>
      <c r="D2026" s="84">
        <v>18</v>
      </c>
      <c r="E2026" s="87" t="s">
        <v>2585</v>
      </c>
      <c r="F2026" s="87" t="s">
        <v>2585</v>
      </c>
      <c r="G2026" s="90">
        <v>0</v>
      </c>
      <c r="H2026" s="90">
        <v>0</v>
      </c>
      <c r="I2026" s="153" t="s">
        <v>3</v>
      </c>
      <c r="J2026" s="85" t="s">
        <v>1377</v>
      </c>
      <c r="K2026" s="87" t="s">
        <v>3947</v>
      </c>
      <c r="L2026" s="88" t="s">
        <v>4771</v>
      </c>
      <c r="M2026" s="88" t="s">
        <v>4828</v>
      </c>
      <c r="N2026" s="55" t="s">
        <v>2240</v>
      </c>
      <c r="O2026" s="88" t="s">
        <v>2491</v>
      </c>
      <c r="P2026" s="87" t="s">
        <v>2569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644</v>
      </c>
      <c r="W2026" s="79" t="s">
        <v>2675</v>
      </c>
      <c r="X2026" s="57" t="s">
        <v>2240</v>
      </c>
      <c r="Y2026" s="57" t="s">
        <v>2240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3753</v>
      </c>
      <c r="D2027" s="84" t="s">
        <v>12</v>
      </c>
      <c r="E2027" s="282" t="s">
        <v>2625</v>
      </c>
      <c r="F2027" s="87" t="s">
        <v>2625</v>
      </c>
      <c r="G2027" s="90">
        <v>1</v>
      </c>
      <c r="H2027" s="90">
        <v>18</v>
      </c>
      <c r="I2027" s="153" t="s">
        <v>1</v>
      </c>
      <c r="J2027" s="85" t="s">
        <v>1377</v>
      </c>
      <c r="K2027" s="87" t="s">
        <v>3785</v>
      </c>
      <c r="L2027" s="88" t="s">
        <v>4771</v>
      </c>
      <c r="M2027" s="88" t="s">
        <v>4828</v>
      </c>
      <c r="N2027" s="55" t="s">
        <v>5450</v>
      </c>
      <c r="O2027" s="88"/>
      <c r="P2027" s="87" t="s">
        <v>2623</v>
      </c>
      <c r="Q2027" s="87"/>
      <c r="R2027"/>
      <c r="S2027" t="str">
        <f t="shared" si="521"/>
        <v/>
      </c>
      <c r="T2027" s="44" t="str">
        <f>IF(ISNA(VLOOKUP(P2027,Sheet1!E:F,2,0)),"--","PRESENT")</f>
        <v>--</v>
      </c>
      <c r="U2027"/>
      <c r="V2027">
        <f t="shared" si="522"/>
        <v>645</v>
      </c>
      <c r="W2027" s="79" t="s">
        <v>2675</v>
      </c>
      <c r="X2027" s="57" t="s">
        <v>2600</v>
      </c>
      <c r="Y2027" s="57" t="s">
        <v>2240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3754</v>
      </c>
      <c r="D2028" s="84" t="s">
        <v>12</v>
      </c>
      <c r="E2028" s="282" t="s">
        <v>2626</v>
      </c>
      <c r="F2028" s="87" t="s">
        <v>2626</v>
      </c>
      <c r="G2028" s="90">
        <v>1</v>
      </c>
      <c r="H2028" s="90">
        <v>18</v>
      </c>
      <c r="I2028" s="153" t="s">
        <v>1</v>
      </c>
      <c r="J2028" s="85" t="s">
        <v>1377</v>
      </c>
      <c r="K2028" s="87" t="s">
        <v>3947</v>
      </c>
      <c r="L2028" s="88" t="s">
        <v>4771</v>
      </c>
      <c r="M2028" s="88" t="s">
        <v>4828</v>
      </c>
      <c r="N2028" s="55" t="s">
        <v>5450</v>
      </c>
      <c r="O2028" s="84"/>
      <c r="P2028" s="87" t="s">
        <v>2624</v>
      </c>
      <c r="Q2028" s="87"/>
      <c r="R2028"/>
      <c r="S2028" t="str">
        <f t="shared" si="521"/>
        <v/>
      </c>
      <c r="T2028" s="44" t="str">
        <f>IF(ISNA(VLOOKUP(P2028,Sheet1!E:F,2,0)),"--","PRESENT")</f>
        <v>--</v>
      </c>
      <c r="U2028"/>
      <c r="V2028">
        <f t="shared" si="522"/>
        <v>646</v>
      </c>
      <c r="W2028" s="79" t="s">
        <v>2675</v>
      </c>
      <c r="X2028" s="57" t="s">
        <v>2600</v>
      </c>
      <c r="Y2028" s="57" t="s">
        <v>2240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 hidden="1">
      <c r="A2029" s="48">
        <f t="shared" si="525"/>
        <v>2029</v>
      </c>
      <c r="B2029" s="47">
        <f t="shared" si="526"/>
        <v>1985</v>
      </c>
      <c r="C2029" s="84" t="s">
        <v>5183</v>
      </c>
      <c r="D2029" s="84" t="s">
        <v>5178</v>
      </c>
      <c r="E2029" s="11" t="s">
        <v>519</v>
      </c>
      <c r="F2029" s="11" t="s">
        <v>5179</v>
      </c>
      <c r="G2029" s="99">
        <v>0</v>
      </c>
      <c r="H2029" s="99">
        <v>0</v>
      </c>
      <c r="I2029" s="153" t="s">
        <v>1</v>
      </c>
      <c r="J2029" s="11" t="s">
        <v>1378</v>
      </c>
      <c r="K2029" s="10" t="s">
        <v>3785</v>
      </c>
      <c r="L2029" s="201" t="s">
        <v>4771</v>
      </c>
      <c r="M2029" s="88" t="s">
        <v>4828</v>
      </c>
      <c r="N2029" s="55" t="s">
        <v>2240</v>
      </c>
      <c r="O2029" s="84"/>
      <c r="P2029" s="13" t="s">
        <v>5180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646</v>
      </c>
      <c r="W2029" s="2" t="s">
        <v>2676</v>
      </c>
      <c r="X2029" s="100" t="s">
        <v>2594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 hidden="1">
      <c r="A2030" s="48">
        <f t="shared" si="525"/>
        <v>2030</v>
      </c>
      <c r="B2030" s="47">
        <f t="shared" si="526"/>
        <v>1986</v>
      </c>
      <c r="C2030" s="84" t="s">
        <v>5183</v>
      </c>
      <c r="D2030" s="84" t="s">
        <v>5184</v>
      </c>
      <c r="E2030" s="11" t="s">
        <v>519</v>
      </c>
      <c r="F2030" s="87" t="s">
        <v>5188</v>
      </c>
      <c r="G2030" s="90">
        <v>0</v>
      </c>
      <c r="H2030" s="90">
        <v>0</v>
      </c>
      <c r="I2030" s="153" t="s">
        <v>1</v>
      </c>
      <c r="J2030" s="11" t="s">
        <v>1378</v>
      </c>
      <c r="K2030" s="10" t="s">
        <v>3785</v>
      </c>
      <c r="L2030" s="201" t="s">
        <v>4771</v>
      </c>
      <c r="M2030" s="88" t="s">
        <v>4828</v>
      </c>
      <c r="N2030" s="55" t="s">
        <v>2240</v>
      </c>
      <c r="O2030" s="88"/>
      <c r="P2030" s="87" t="s">
        <v>5181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646</v>
      </c>
      <c r="W2030" s="79" t="s">
        <v>2724</v>
      </c>
      <c r="X2030" s="57" t="s">
        <v>2594</v>
      </c>
      <c r="Y2030" s="57" t="s">
        <v>2240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 hidden="1">
      <c r="A2031" s="48">
        <f t="shared" si="525"/>
        <v>2031</v>
      </c>
      <c r="B2031" s="47">
        <f t="shared" si="526"/>
        <v>1987</v>
      </c>
      <c r="C2031" s="84" t="s">
        <v>5183</v>
      </c>
      <c r="D2031" s="84" t="s">
        <v>5185</v>
      </c>
      <c r="E2031" s="11" t="s">
        <v>519</v>
      </c>
      <c r="F2031" s="87" t="s">
        <v>5189</v>
      </c>
      <c r="G2031" s="90">
        <v>0</v>
      </c>
      <c r="H2031" s="90">
        <v>0</v>
      </c>
      <c r="I2031" s="153" t="s">
        <v>1</v>
      </c>
      <c r="J2031" s="11" t="s">
        <v>1378</v>
      </c>
      <c r="K2031" s="10" t="s">
        <v>3785</v>
      </c>
      <c r="L2031" s="201" t="s">
        <v>4771</v>
      </c>
      <c r="M2031" s="88" t="s">
        <v>4828</v>
      </c>
      <c r="N2031" s="55" t="s">
        <v>2240</v>
      </c>
      <c r="O2031" s="88"/>
      <c r="P2031" s="87" t="s">
        <v>5182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646</v>
      </c>
      <c r="W2031" s="79" t="s">
        <v>2724</v>
      </c>
      <c r="X2031" s="57" t="s">
        <v>2594</v>
      </c>
      <c r="Y2031" s="57" t="s">
        <v>2240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 hidden="1">
      <c r="A2032" s="48">
        <f t="shared" si="525"/>
        <v>2032</v>
      </c>
      <c r="B2032" s="47">
        <f t="shared" si="526"/>
        <v>1988</v>
      </c>
      <c r="C2032" s="84" t="s">
        <v>5183</v>
      </c>
      <c r="D2032" s="84" t="s">
        <v>5186</v>
      </c>
      <c r="E2032" s="11" t="s">
        <v>519</v>
      </c>
      <c r="F2032" s="87" t="s">
        <v>5190</v>
      </c>
      <c r="G2032" s="90">
        <v>0</v>
      </c>
      <c r="H2032" s="90">
        <v>0</v>
      </c>
      <c r="I2032" s="153" t="s">
        <v>1</v>
      </c>
      <c r="J2032" s="11" t="s">
        <v>1378</v>
      </c>
      <c r="K2032" s="10" t="s">
        <v>3785</v>
      </c>
      <c r="L2032" s="201" t="s">
        <v>4771</v>
      </c>
      <c r="M2032" s="88" t="s">
        <v>4828</v>
      </c>
      <c r="N2032" s="55" t="s">
        <v>2240</v>
      </c>
      <c r="O2032" s="88"/>
      <c r="P2032" s="87" t="s">
        <v>5187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646</v>
      </c>
      <c r="W2032" s="79" t="s">
        <v>2724</v>
      </c>
      <c r="X2032" s="57" t="s">
        <v>2594</v>
      </c>
      <c r="Y2032" s="57" t="s">
        <v>2240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 hidden="1">
      <c r="A2033" s="48">
        <f t="shared" si="525"/>
        <v>2033</v>
      </c>
      <c r="B2033" s="47">
        <f t="shared" si="526"/>
        <v>1989</v>
      </c>
      <c r="C2033" s="84" t="s">
        <v>3755</v>
      </c>
      <c r="D2033" s="84">
        <v>6</v>
      </c>
      <c r="E2033" s="87" t="s">
        <v>2727</v>
      </c>
      <c r="F2033" s="87" t="s">
        <v>2727</v>
      </c>
      <c r="G2033" s="90">
        <v>0</v>
      </c>
      <c r="H2033" s="90">
        <v>0</v>
      </c>
      <c r="I2033" s="153" t="s">
        <v>1</v>
      </c>
      <c r="J2033" s="85" t="s">
        <v>1377</v>
      </c>
      <c r="K2033" s="87" t="s">
        <v>3947</v>
      </c>
      <c r="L2033" s="88" t="s">
        <v>4771</v>
      </c>
      <c r="M2033" s="88" t="s">
        <v>4828</v>
      </c>
      <c r="N2033" s="55" t="s">
        <v>2240</v>
      </c>
      <c r="O2033" s="88" t="s">
        <v>2722</v>
      </c>
      <c r="P2033" s="87" t="s">
        <v>2741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646</v>
      </c>
      <c r="W2033" s="79" t="s">
        <v>2724</v>
      </c>
      <c r="X2033" s="57" t="s">
        <v>2594</v>
      </c>
      <c r="Y2033" s="57" t="s">
        <v>2240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 hidden="1">
      <c r="A2034" s="48">
        <f t="shared" si="525"/>
        <v>2034</v>
      </c>
      <c r="B2034" s="47">
        <f t="shared" si="526"/>
        <v>1990</v>
      </c>
      <c r="C2034" s="84" t="s">
        <v>3755</v>
      </c>
      <c r="D2034" s="84">
        <v>8</v>
      </c>
      <c r="E2034" s="87" t="s">
        <v>2728</v>
      </c>
      <c r="F2034" s="87" t="s">
        <v>2728</v>
      </c>
      <c r="G2034" s="90">
        <v>0</v>
      </c>
      <c r="H2034" s="90">
        <v>0</v>
      </c>
      <c r="I2034" s="153" t="s">
        <v>1</v>
      </c>
      <c r="J2034" s="85" t="s">
        <v>1377</v>
      </c>
      <c r="K2034" s="87" t="s">
        <v>3947</v>
      </c>
      <c r="L2034" s="88" t="s">
        <v>4771</v>
      </c>
      <c r="M2034" s="88" t="s">
        <v>4828</v>
      </c>
      <c r="N2034" s="55" t="s">
        <v>2240</v>
      </c>
      <c r="O2034" s="88" t="s">
        <v>2722</v>
      </c>
      <c r="P2034" s="87" t="s">
        <v>2742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646</v>
      </c>
      <c r="W2034" s="79" t="s">
        <v>2724</v>
      </c>
      <c r="X2034" s="57" t="s">
        <v>2594</v>
      </c>
      <c r="Y2034" s="57" t="s">
        <v>2240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 hidden="1">
      <c r="A2035" s="48">
        <f t="shared" si="525"/>
        <v>2035</v>
      </c>
      <c r="B2035" s="47">
        <f t="shared" si="526"/>
        <v>1991</v>
      </c>
      <c r="C2035" s="84" t="s">
        <v>3755</v>
      </c>
      <c r="D2035" s="84">
        <v>16</v>
      </c>
      <c r="E2035" s="87" t="s">
        <v>2729</v>
      </c>
      <c r="F2035" s="87" t="s">
        <v>2729</v>
      </c>
      <c r="G2035" s="90">
        <v>0</v>
      </c>
      <c r="H2035" s="90">
        <v>0</v>
      </c>
      <c r="I2035" s="153" t="s">
        <v>1</v>
      </c>
      <c r="J2035" s="85" t="s">
        <v>1377</v>
      </c>
      <c r="K2035" s="87" t="s">
        <v>3947</v>
      </c>
      <c r="L2035" s="88" t="s">
        <v>4771</v>
      </c>
      <c r="M2035" s="88" t="s">
        <v>4828</v>
      </c>
      <c r="N2035" s="55" t="s">
        <v>2240</v>
      </c>
      <c r="O2035" s="88" t="s">
        <v>2722</v>
      </c>
      <c r="P2035" s="87" t="s">
        <v>2743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646</v>
      </c>
      <c r="W2035" s="79" t="s">
        <v>2724</v>
      </c>
      <c r="X2035" s="57" t="s">
        <v>2594</v>
      </c>
      <c r="Y2035" s="57" t="s">
        <v>2240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 hidden="1">
      <c r="A2036" s="48">
        <f t="shared" si="525"/>
        <v>2036</v>
      </c>
      <c r="B2036" s="47">
        <f t="shared" si="526"/>
        <v>1992</v>
      </c>
      <c r="C2036" s="84" t="s">
        <v>3755</v>
      </c>
      <c r="D2036" s="84">
        <v>32</v>
      </c>
      <c r="E2036" s="87" t="s">
        <v>2730</v>
      </c>
      <c r="F2036" s="87" t="s">
        <v>2730</v>
      </c>
      <c r="G2036" s="90">
        <v>0</v>
      </c>
      <c r="H2036" s="90">
        <v>0</v>
      </c>
      <c r="I2036" s="153" t="s">
        <v>1</v>
      </c>
      <c r="J2036" s="85" t="s">
        <v>1377</v>
      </c>
      <c r="K2036" s="87" t="s">
        <v>3947</v>
      </c>
      <c r="L2036" s="88" t="s">
        <v>4771</v>
      </c>
      <c r="M2036" s="88" t="s">
        <v>4828</v>
      </c>
      <c r="N2036" s="55" t="s">
        <v>2240</v>
      </c>
      <c r="O2036" s="88" t="s">
        <v>2722</v>
      </c>
      <c r="P2036" s="87" t="s">
        <v>2744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646</v>
      </c>
      <c r="W2036" s="79" t="s">
        <v>2724</v>
      </c>
      <c r="X2036" s="57" t="s">
        <v>2594</v>
      </c>
      <c r="Y2036" s="57" t="s">
        <v>2240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 hidden="1">
      <c r="A2037" s="48">
        <f t="shared" si="525"/>
        <v>2037</v>
      </c>
      <c r="B2037" s="47">
        <f t="shared" si="526"/>
        <v>1993</v>
      </c>
      <c r="C2037" s="84" t="s">
        <v>3755</v>
      </c>
      <c r="D2037" s="84">
        <v>64</v>
      </c>
      <c r="E2037" s="87" t="s">
        <v>2731</v>
      </c>
      <c r="F2037" s="87" t="s">
        <v>2731</v>
      </c>
      <c r="G2037" s="90">
        <v>0</v>
      </c>
      <c r="H2037" s="90">
        <v>0</v>
      </c>
      <c r="I2037" s="153" t="s">
        <v>1</v>
      </c>
      <c r="J2037" s="85" t="s">
        <v>1377</v>
      </c>
      <c r="K2037" s="87" t="s">
        <v>3947</v>
      </c>
      <c r="L2037" s="88" t="s">
        <v>4771</v>
      </c>
      <c r="M2037" s="88" t="s">
        <v>4828</v>
      </c>
      <c r="N2037" s="55" t="s">
        <v>2240</v>
      </c>
      <c r="O2037" s="88" t="s">
        <v>2722</v>
      </c>
      <c r="P2037" s="87" t="s">
        <v>2745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646</v>
      </c>
      <c r="W2037" s="79" t="s">
        <v>2724</v>
      </c>
      <c r="X2037" s="57" t="s">
        <v>2594</v>
      </c>
      <c r="Y2037" s="57" t="s">
        <v>2240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 hidden="1">
      <c r="A2038" s="48">
        <f t="shared" si="525"/>
        <v>2038</v>
      </c>
      <c r="B2038" s="47">
        <f t="shared" si="526"/>
        <v>1994</v>
      </c>
      <c r="C2038" s="84" t="s">
        <v>3756</v>
      </c>
      <c r="D2038" s="84">
        <v>6</v>
      </c>
      <c r="E2038" s="87" t="s">
        <v>2732</v>
      </c>
      <c r="F2038" s="87" t="s">
        <v>2732</v>
      </c>
      <c r="G2038" s="90">
        <v>0</v>
      </c>
      <c r="H2038" s="90">
        <v>0</v>
      </c>
      <c r="I2038" s="153" t="s">
        <v>1</v>
      </c>
      <c r="J2038" s="85" t="s">
        <v>1377</v>
      </c>
      <c r="K2038" s="87" t="s">
        <v>3947</v>
      </c>
      <c r="L2038" s="88" t="s">
        <v>4771</v>
      </c>
      <c r="M2038" s="88" t="s">
        <v>4828</v>
      </c>
      <c r="N2038" s="55" t="s">
        <v>2240</v>
      </c>
      <c r="O2038" s="88" t="s">
        <v>2722</v>
      </c>
      <c r="P2038" s="87" t="s">
        <v>2746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646</v>
      </c>
      <c r="W2038" s="79" t="s">
        <v>2724</v>
      </c>
      <c r="X2038" s="57" t="s">
        <v>2594</v>
      </c>
      <c r="Y2038" s="57" t="s">
        <v>2240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 hidden="1">
      <c r="A2039" s="48">
        <f t="shared" si="525"/>
        <v>2039</v>
      </c>
      <c r="B2039" s="47">
        <f t="shared" si="526"/>
        <v>1995</v>
      </c>
      <c r="C2039" s="84" t="s">
        <v>3756</v>
      </c>
      <c r="D2039" s="84">
        <v>8</v>
      </c>
      <c r="E2039" s="87" t="s">
        <v>2733</v>
      </c>
      <c r="F2039" s="87" t="s">
        <v>2733</v>
      </c>
      <c r="G2039" s="90">
        <v>0</v>
      </c>
      <c r="H2039" s="90">
        <v>0</v>
      </c>
      <c r="I2039" s="153" t="s">
        <v>1</v>
      </c>
      <c r="J2039" s="85" t="s">
        <v>1377</v>
      </c>
      <c r="K2039" s="87" t="s">
        <v>3947</v>
      </c>
      <c r="L2039" s="88" t="s">
        <v>4771</v>
      </c>
      <c r="M2039" s="88" t="s">
        <v>4828</v>
      </c>
      <c r="N2039" s="55" t="s">
        <v>2240</v>
      </c>
      <c r="O2039" s="88" t="s">
        <v>2722</v>
      </c>
      <c r="P2039" s="87" t="s">
        <v>2747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646</v>
      </c>
      <c r="W2039" s="79" t="s">
        <v>2724</v>
      </c>
      <c r="X2039" s="57" t="s">
        <v>2594</v>
      </c>
      <c r="Y2039" s="57" t="s">
        <v>2240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 hidden="1">
      <c r="A2040" s="48">
        <f t="shared" si="525"/>
        <v>2040</v>
      </c>
      <c r="B2040" s="47">
        <f t="shared" si="526"/>
        <v>1996</v>
      </c>
      <c r="C2040" s="84" t="s">
        <v>3756</v>
      </c>
      <c r="D2040" s="84">
        <v>16</v>
      </c>
      <c r="E2040" s="87" t="s">
        <v>2734</v>
      </c>
      <c r="F2040" s="87" t="s">
        <v>2734</v>
      </c>
      <c r="G2040" s="90">
        <v>0</v>
      </c>
      <c r="H2040" s="90">
        <v>0</v>
      </c>
      <c r="I2040" s="153" t="s">
        <v>1</v>
      </c>
      <c r="J2040" s="85" t="s">
        <v>1377</v>
      </c>
      <c r="K2040" s="87" t="s">
        <v>3947</v>
      </c>
      <c r="L2040" s="88" t="s">
        <v>4771</v>
      </c>
      <c r="M2040" s="88" t="s">
        <v>4828</v>
      </c>
      <c r="N2040" s="55" t="s">
        <v>2240</v>
      </c>
      <c r="O2040" s="88" t="s">
        <v>2722</v>
      </c>
      <c r="P2040" s="87" t="s">
        <v>2748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646</v>
      </c>
      <c r="W2040" s="79" t="s">
        <v>2724</v>
      </c>
      <c r="X2040" s="57" t="s">
        <v>2594</v>
      </c>
      <c r="Y2040" s="57" t="s">
        <v>2240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 hidden="1">
      <c r="A2041" s="48">
        <f t="shared" si="525"/>
        <v>2041</v>
      </c>
      <c r="B2041" s="47">
        <f t="shared" si="526"/>
        <v>1997</v>
      </c>
      <c r="C2041" s="84" t="s">
        <v>3756</v>
      </c>
      <c r="D2041" s="84">
        <v>32</v>
      </c>
      <c r="E2041" s="87" t="s">
        <v>2735</v>
      </c>
      <c r="F2041" s="87" t="s">
        <v>2735</v>
      </c>
      <c r="G2041" s="90">
        <v>0</v>
      </c>
      <c r="H2041" s="90">
        <v>0</v>
      </c>
      <c r="I2041" s="153" t="s">
        <v>1</v>
      </c>
      <c r="J2041" s="85" t="s">
        <v>1377</v>
      </c>
      <c r="K2041" s="87" t="s">
        <v>3947</v>
      </c>
      <c r="L2041" s="88" t="s">
        <v>4771</v>
      </c>
      <c r="M2041" s="88" t="s">
        <v>4828</v>
      </c>
      <c r="N2041" s="55" t="s">
        <v>2240</v>
      </c>
      <c r="O2041" s="88" t="s">
        <v>2722</v>
      </c>
      <c r="P2041" s="87" t="s">
        <v>2749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646</v>
      </c>
      <c r="W2041" s="79" t="s">
        <v>2724</v>
      </c>
      <c r="X2041" s="57" t="s">
        <v>2594</v>
      </c>
      <c r="Y2041" s="57" t="s">
        <v>2240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 hidden="1">
      <c r="A2042" s="48">
        <f t="shared" si="525"/>
        <v>2042</v>
      </c>
      <c r="B2042" s="47">
        <f t="shared" si="526"/>
        <v>1998</v>
      </c>
      <c r="C2042" s="84" t="s">
        <v>3756</v>
      </c>
      <c r="D2042" s="84">
        <v>64</v>
      </c>
      <c r="E2042" s="87" t="s">
        <v>2736</v>
      </c>
      <c r="F2042" s="87" t="s">
        <v>2736</v>
      </c>
      <c r="G2042" s="90">
        <v>0</v>
      </c>
      <c r="H2042" s="90">
        <v>0</v>
      </c>
      <c r="I2042" s="153" t="s">
        <v>1</v>
      </c>
      <c r="J2042" s="85" t="s">
        <v>1377</v>
      </c>
      <c r="K2042" s="87" t="s">
        <v>3947</v>
      </c>
      <c r="L2042" s="88" t="s">
        <v>4771</v>
      </c>
      <c r="M2042" s="88" t="s">
        <v>4828</v>
      </c>
      <c r="N2042" s="55" t="s">
        <v>2240</v>
      </c>
      <c r="O2042" s="88" t="s">
        <v>2722</v>
      </c>
      <c r="P2042" s="87" t="s">
        <v>2750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646</v>
      </c>
      <c r="W2042" s="79" t="s">
        <v>2724</v>
      </c>
      <c r="X2042" s="57" t="s">
        <v>2594</v>
      </c>
      <c r="Y2042" s="57" t="s">
        <v>2240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 hidden="1">
      <c r="A2043" s="48">
        <f t="shared" si="525"/>
        <v>2043</v>
      </c>
      <c r="B2043" s="47">
        <f t="shared" si="526"/>
        <v>1999</v>
      </c>
      <c r="C2043" s="84" t="s">
        <v>3757</v>
      </c>
      <c r="D2043" s="84">
        <v>1</v>
      </c>
      <c r="E2043" s="87" t="s">
        <v>2737</v>
      </c>
      <c r="F2043" s="87" t="s">
        <v>2737</v>
      </c>
      <c r="G2043" s="90">
        <v>0</v>
      </c>
      <c r="H2043" s="90">
        <v>0</v>
      </c>
      <c r="I2043" s="148" t="s">
        <v>3</v>
      </c>
      <c r="J2043" s="85" t="s">
        <v>1377</v>
      </c>
      <c r="K2043" s="87" t="s">
        <v>3947</v>
      </c>
      <c r="L2043" s="88" t="s">
        <v>4771</v>
      </c>
      <c r="M2043" s="88" t="s">
        <v>4828</v>
      </c>
      <c r="N2043" s="55" t="s">
        <v>2240</v>
      </c>
      <c r="O2043" s="88" t="s">
        <v>2722</v>
      </c>
      <c r="P2043" s="87" t="s">
        <v>2751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646</v>
      </c>
      <c r="W2043" s="79" t="s">
        <v>2724</v>
      </c>
      <c r="X2043" s="57" t="s">
        <v>2594</v>
      </c>
      <c r="Y2043" s="57" t="s">
        <v>2240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 hidden="1">
      <c r="A2044" s="48">
        <f t="shared" si="525"/>
        <v>2044</v>
      </c>
      <c r="B2044" s="47">
        <f t="shared" si="526"/>
        <v>2000</v>
      </c>
      <c r="C2044" s="84" t="s">
        <v>3757</v>
      </c>
      <c r="D2044" s="84">
        <v>2</v>
      </c>
      <c r="E2044" s="87" t="s">
        <v>2738</v>
      </c>
      <c r="F2044" s="87" t="s">
        <v>2738</v>
      </c>
      <c r="G2044" s="90">
        <v>0</v>
      </c>
      <c r="H2044" s="90">
        <v>0</v>
      </c>
      <c r="I2044" s="148" t="s">
        <v>3</v>
      </c>
      <c r="J2044" s="85" t="s">
        <v>1377</v>
      </c>
      <c r="K2044" s="87" t="s">
        <v>3947</v>
      </c>
      <c r="L2044" s="88" t="s">
        <v>4771</v>
      </c>
      <c r="M2044" s="88" t="s">
        <v>4828</v>
      </c>
      <c r="N2044" s="55" t="s">
        <v>2240</v>
      </c>
      <c r="O2044" s="88" t="s">
        <v>2722</v>
      </c>
      <c r="P2044" s="87" t="s">
        <v>2752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646</v>
      </c>
      <c r="W2044" s="79" t="s">
        <v>2724</v>
      </c>
      <c r="X2044" s="57" t="s">
        <v>2594</v>
      </c>
      <c r="Y2044" s="57" t="s">
        <v>2240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 hidden="1">
      <c r="A2045" s="48">
        <f t="shared" si="525"/>
        <v>2045</v>
      </c>
      <c r="B2045" s="47">
        <f t="shared" si="526"/>
        <v>2001</v>
      </c>
      <c r="C2045" s="84" t="s">
        <v>3757</v>
      </c>
      <c r="D2045" s="84">
        <v>3</v>
      </c>
      <c r="E2045" s="87" t="s">
        <v>2739</v>
      </c>
      <c r="F2045" s="87" t="s">
        <v>2739</v>
      </c>
      <c r="G2045" s="90">
        <v>0</v>
      </c>
      <c r="H2045" s="90">
        <v>0</v>
      </c>
      <c r="I2045" s="148" t="s">
        <v>3</v>
      </c>
      <c r="J2045" s="85" t="s">
        <v>1377</v>
      </c>
      <c r="K2045" s="87" t="s">
        <v>3947</v>
      </c>
      <c r="L2045" s="88" t="s">
        <v>4771</v>
      </c>
      <c r="M2045" s="88" t="s">
        <v>4828</v>
      </c>
      <c r="N2045" s="55" t="s">
        <v>2240</v>
      </c>
      <c r="O2045" s="88" t="s">
        <v>2722</v>
      </c>
      <c r="P2045" s="87" t="s">
        <v>2753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646</v>
      </c>
      <c r="W2045" s="79" t="s">
        <v>2724</v>
      </c>
      <c r="X2045" s="57" t="s">
        <v>2594</v>
      </c>
      <c r="Y2045" s="57" t="s">
        <v>2240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 hidden="1">
      <c r="A2046" s="48">
        <f t="shared" si="525"/>
        <v>2046</v>
      </c>
      <c r="B2046" s="47">
        <f t="shared" si="526"/>
        <v>2002</v>
      </c>
      <c r="C2046" s="84" t="s">
        <v>3757</v>
      </c>
      <c r="D2046" s="84">
        <v>4</v>
      </c>
      <c r="E2046" s="87" t="s">
        <v>2740</v>
      </c>
      <c r="F2046" s="87" t="s">
        <v>2740</v>
      </c>
      <c r="G2046" s="90">
        <v>0</v>
      </c>
      <c r="H2046" s="90">
        <v>0</v>
      </c>
      <c r="I2046" s="148" t="s">
        <v>3</v>
      </c>
      <c r="J2046" s="85" t="s">
        <v>1377</v>
      </c>
      <c r="K2046" s="87" t="s">
        <v>3947</v>
      </c>
      <c r="L2046" s="88" t="s">
        <v>4771</v>
      </c>
      <c r="M2046" s="88" t="s">
        <v>4828</v>
      </c>
      <c r="N2046" s="55" t="s">
        <v>2240</v>
      </c>
      <c r="O2046" s="88" t="s">
        <v>2722</v>
      </c>
      <c r="P2046" s="87" t="s">
        <v>2754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646</v>
      </c>
      <c r="W2046" s="79" t="s">
        <v>2724</v>
      </c>
      <c r="X2046" s="57" t="s">
        <v>2594</v>
      </c>
      <c r="Y2046" s="57" t="s">
        <v>2240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 hidden="1">
      <c r="A2047" s="48">
        <f t="shared" si="525"/>
        <v>2047</v>
      </c>
      <c r="B2047" s="47">
        <f t="shared" si="526"/>
        <v>2003</v>
      </c>
      <c r="C2047" s="84" t="s">
        <v>3757</v>
      </c>
      <c r="D2047" s="84">
        <v>5</v>
      </c>
      <c r="E2047" s="87" t="s">
        <v>5197</v>
      </c>
      <c r="F2047" s="87" t="s">
        <v>5197</v>
      </c>
      <c r="G2047" s="90">
        <v>0</v>
      </c>
      <c r="H2047" s="90">
        <v>0</v>
      </c>
      <c r="I2047" s="148" t="s">
        <v>3</v>
      </c>
      <c r="J2047" s="85" t="s">
        <v>1378</v>
      </c>
      <c r="K2047" s="87" t="s">
        <v>3947</v>
      </c>
      <c r="L2047" s="88" t="s">
        <v>4771</v>
      </c>
      <c r="M2047" s="88" t="s">
        <v>4828</v>
      </c>
      <c r="N2047" s="55" t="s">
        <v>2240</v>
      </c>
      <c r="O2047" s="88" t="s">
        <v>2722</v>
      </c>
      <c r="P2047" s="87" t="s">
        <v>2755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646</v>
      </c>
      <c r="W2047" s="79" t="s">
        <v>2724</v>
      </c>
      <c r="X2047" s="57" t="s">
        <v>2594</v>
      </c>
      <c r="Y2047" s="57" t="s">
        <v>2240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 hidden="1">
      <c r="A2048" s="48">
        <f t="shared" si="525"/>
        <v>2048</v>
      </c>
      <c r="B2048" s="47">
        <f t="shared" si="526"/>
        <v>2004</v>
      </c>
      <c r="C2048" s="84" t="s">
        <v>3757</v>
      </c>
      <c r="D2048" s="84">
        <v>6</v>
      </c>
      <c r="E2048" s="87" t="s">
        <v>5198</v>
      </c>
      <c r="F2048" s="87" t="s">
        <v>5198</v>
      </c>
      <c r="G2048" s="90">
        <v>0</v>
      </c>
      <c r="H2048" s="90">
        <v>0</v>
      </c>
      <c r="I2048" s="148" t="s">
        <v>3</v>
      </c>
      <c r="J2048" s="85" t="s">
        <v>1378</v>
      </c>
      <c r="K2048" s="87" t="s">
        <v>3947</v>
      </c>
      <c r="L2048" s="88" t="s">
        <v>4771</v>
      </c>
      <c r="M2048" s="88" t="s">
        <v>4828</v>
      </c>
      <c r="N2048" s="55" t="s">
        <v>2240</v>
      </c>
      <c r="O2048" s="88" t="s">
        <v>2722</v>
      </c>
      <c r="P2048" s="87" t="s">
        <v>2756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646</v>
      </c>
      <c r="W2048" s="79" t="s">
        <v>2724</v>
      </c>
      <c r="X2048" s="57" t="s">
        <v>2594</v>
      </c>
      <c r="Y2048" s="57" t="s">
        <v>2240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 hidden="1">
      <c r="A2049" s="48">
        <f t="shared" si="525"/>
        <v>2049</v>
      </c>
      <c r="B2049" s="47">
        <f t="shared" si="526"/>
        <v>2005</v>
      </c>
      <c r="C2049" s="84" t="s">
        <v>5194</v>
      </c>
      <c r="D2049" s="84" t="s">
        <v>7</v>
      </c>
      <c r="E2049" s="87" t="s">
        <v>5193</v>
      </c>
      <c r="F2049" s="87" t="s">
        <v>5193</v>
      </c>
      <c r="G2049" s="90">
        <v>0</v>
      </c>
      <c r="H2049" s="90">
        <v>0</v>
      </c>
      <c r="I2049" s="153" t="s">
        <v>1</v>
      </c>
      <c r="J2049" s="85" t="s">
        <v>1378</v>
      </c>
      <c r="K2049" s="87" t="s">
        <v>3947</v>
      </c>
      <c r="L2049" s="88" t="s">
        <v>4771</v>
      </c>
      <c r="M2049" s="88" t="s">
        <v>4830</v>
      </c>
      <c r="N2049" s="55" t="s">
        <v>2240</v>
      </c>
      <c r="O2049" s="88" t="s">
        <v>2763</v>
      </c>
      <c r="P2049" s="87" t="s">
        <v>5195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647</v>
      </c>
      <c r="W2049" s="79" t="s">
        <v>2665</v>
      </c>
      <c r="X2049" s="57" t="s">
        <v>2600</v>
      </c>
      <c r="Y2049" s="57" t="s">
        <v>2240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3758</v>
      </c>
      <c r="D2050" s="84" t="s">
        <v>12</v>
      </c>
      <c r="E2050" s="277" t="s">
        <v>2762</v>
      </c>
      <c r="F2050" s="85" t="s">
        <v>2762</v>
      </c>
      <c r="G2050" s="90">
        <v>0</v>
      </c>
      <c r="H2050" s="90">
        <v>3</v>
      </c>
      <c r="I2050" s="153" t="s">
        <v>1</v>
      </c>
      <c r="J2050" s="85" t="s">
        <v>1378</v>
      </c>
      <c r="K2050" s="87" t="s">
        <v>3785</v>
      </c>
      <c r="L2050" s="88" t="s">
        <v>4771</v>
      </c>
      <c r="M2050" s="88" t="s">
        <v>4830</v>
      </c>
      <c r="N2050" s="55" t="s">
        <v>5450</v>
      </c>
      <c r="O2050" s="88" t="s">
        <v>2722</v>
      </c>
      <c r="P2050" s="87" t="s">
        <v>2761</v>
      </c>
      <c r="Q2050" s="87"/>
      <c r="R2050"/>
      <c r="S2050" t="str">
        <f t="shared" si="531"/>
        <v/>
      </c>
      <c r="T2050" s="44" t="str">
        <f>IF(ISNA(VLOOKUP(P2050,Sheet1!E:F,2,0)),"--","PRESENT")</f>
        <v>--</v>
      </c>
      <c r="U2050"/>
      <c r="V2050">
        <f t="shared" si="532"/>
        <v>647</v>
      </c>
      <c r="W2050" s="79" t="s">
        <v>2724</v>
      </c>
      <c r="X2050" s="57" t="s">
        <v>2594</v>
      </c>
      <c r="Y2050" s="57" t="s">
        <v>2240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 hidden="1">
      <c r="A2051" s="48">
        <f t="shared" si="525"/>
        <v>2051</v>
      </c>
      <c r="B2051" s="47">
        <f t="shared" si="526"/>
        <v>2007</v>
      </c>
      <c r="C2051" s="84" t="s">
        <v>3759</v>
      </c>
      <c r="D2051" s="84" t="s">
        <v>7</v>
      </c>
      <c r="E2051" s="185" t="s">
        <v>519</v>
      </c>
      <c r="F2051" s="87" t="s">
        <v>4875</v>
      </c>
      <c r="G2051" s="90">
        <v>0</v>
      </c>
      <c r="H2051" s="90">
        <v>0</v>
      </c>
      <c r="I2051" s="153" t="s">
        <v>1</v>
      </c>
      <c r="J2051" s="85" t="s">
        <v>1378</v>
      </c>
      <c r="K2051" s="87" t="s">
        <v>3785</v>
      </c>
      <c r="L2051" s="88" t="s">
        <v>4771</v>
      </c>
      <c r="M2051" s="88" t="s">
        <v>4828</v>
      </c>
      <c r="N2051" s="55" t="s">
        <v>2240</v>
      </c>
      <c r="O2051" s="88" t="s">
        <v>972</v>
      </c>
      <c r="P2051" s="87" t="s">
        <v>2778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647</v>
      </c>
      <c r="W2051" s="79" t="s">
        <v>2711</v>
      </c>
      <c r="X2051" s="57"/>
      <c r="Y2051" s="57" t="s">
        <v>2240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 hidden="1">
      <c r="A2052" s="48">
        <f t="shared" si="525"/>
        <v>2052</v>
      </c>
      <c r="B2052" s="47">
        <f t="shared" si="526"/>
        <v>2008</v>
      </c>
      <c r="C2052" s="84" t="s">
        <v>5183</v>
      </c>
      <c r="D2052" s="84" t="s">
        <v>5191</v>
      </c>
      <c r="E2052" s="11" t="s">
        <v>519</v>
      </c>
      <c r="F2052" s="11" t="s">
        <v>5196</v>
      </c>
      <c r="G2052" s="99">
        <v>0</v>
      </c>
      <c r="H2052" s="99">
        <v>0</v>
      </c>
      <c r="I2052" s="153" t="s">
        <v>1</v>
      </c>
      <c r="J2052" s="11" t="s">
        <v>1378</v>
      </c>
      <c r="K2052" s="10" t="s">
        <v>3785</v>
      </c>
      <c r="L2052" s="201" t="s">
        <v>4771</v>
      </c>
      <c r="M2052" s="201" t="s">
        <v>4830</v>
      </c>
      <c r="N2052" s="55" t="s">
        <v>2240</v>
      </c>
      <c r="O2052" s="84"/>
      <c r="P2052" s="13" t="s">
        <v>5192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647</v>
      </c>
      <c r="W2052" s="2" t="s">
        <v>2676</v>
      </c>
      <c r="X2052" s="100" t="s">
        <v>2594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 hidden="1">
      <c r="A2053" s="48">
        <f t="shared" si="525"/>
        <v>2053</v>
      </c>
      <c r="B2053" s="47">
        <f t="shared" si="526"/>
        <v>2009</v>
      </c>
      <c r="C2053" s="84" t="s">
        <v>3760</v>
      </c>
      <c r="D2053" s="84" t="s">
        <v>7</v>
      </c>
      <c r="E2053" s="185" t="s">
        <v>519</v>
      </c>
      <c r="F2053" s="85" t="s">
        <v>2768</v>
      </c>
      <c r="G2053" s="90">
        <v>0</v>
      </c>
      <c r="H2053" s="90">
        <v>0</v>
      </c>
      <c r="I2053" s="153" t="s">
        <v>1</v>
      </c>
      <c r="J2053" s="85" t="s">
        <v>1378</v>
      </c>
      <c r="K2053" s="87" t="s">
        <v>3785</v>
      </c>
      <c r="L2053" s="88" t="s">
        <v>4771</v>
      </c>
      <c r="M2053" s="88" t="s">
        <v>4830</v>
      </c>
      <c r="N2053" s="55" t="s">
        <v>2240</v>
      </c>
      <c r="O2053" s="88" t="s">
        <v>2770</v>
      </c>
      <c r="P2053" s="87" t="s">
        <v>2771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647</v>
      </c>
      <c r="W2053" s="79" t="s">
        <v>2676</v>
      </c>
      <c r="X2053" s="57" t="s">
        <v>2240</v>
      </c>
      <c r="Y2053" s="57" t="s">
        <v>2240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 hidden="1">
      <c r="A2054" s="48">
        <f t="shared" si="525"/>
        <v>2054</v>
      </c>
      <c r="B2054" s="47">
        <f t="shared" si="526"/>
        <v>2010</v>
      </c>
      <c r="C2054" s="84" t="s">
        <v>3761</v>
      </c>
      <c r="D2054" s="84" t="s">
        <v>7</v>
      </c>
      <c r="E2054" s="185" t="s">
        <v>519</v>
      </c>
      <c r="F2054" s="85" t="s">
        <v>1061</v>
      </c>
      <c r="G2054" s="86">
        <v>0</v>
      </c>
      <c r="H2054" s="86">
        <v>0</v>
      </c>
      <c r="I2054" s="153" t="s">
        <v>1</v>
      </c>
      <c r="J2054" s="85" t="s">
        <v>1378</v>
      </c>
      <c r="K2054" s="87" t="s">
        <v>3785</v>
      </c>
      <c r="L2054" s="88" t="s">
        <v>4771</v>
      </c>
      <c r="M2054" s="88" t="s">
        <v>4828</v>
      </c>
      <c r="N2054" s="55" t="s">
        <v>2240</v>
      </c>
      <c r="O2054" s="84" t="s">
        <v>2770</v>
      </c>
      <c r="P2054" s="87" t="s">
        <v>2772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647</v>
      </c>
      <c r="W2054" s="79" t="s">
        <v>2676</v>
      </c>
      <c r="X2054" s="57" t="s">
        <v>2240</v>
      </c>
      <c r="Y2054" s="57" t="s">
        <v>2240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 hidden="1">
      <c r="A2055" s="48">
        <f t="shared" si="525"/>
        <v>2055</v>
      </c>
      <c r="B2055" s="47">
        <f t="shared" si="526"/>
        <v>2011</v>
      </c>
      <c r="C2055" s="84" t="s">
        <v>3762</v>
      </c>
      <c r="D2055" s="84" t="s">
        <v>7</v>
      </c>
      <c r="E2055" s="185" t="s">
        <v>519</v>
      </c>
      <c r="F2055" s="85" t="s">
        <v>2769</v>
      </c>
      <c r="G2055" s="86">
        <v>0</v>
      </c>
      <c r="H2055" s="86">
        <v>0</v>
      </c>
      <c r="I2055" s="153" t="s">
        <v>1</v>
      </c>
      <c r="J2055" s="85" t="s">
        <v>1378</v>
      </c>
      <c r="K2055" s="87" t="s">
        <v>3785</v>
      </c>
      <c r="L2055" s="88" t="s">
        <v>4771</v>
      </c>
      <c r="M2055" s="88" t="s">
        <v>4828</v>
      </c>
      <c r="N2055" s="55" t="s">
        <v>2240</v>
      </c>
      <c r="O2055" s="84" t="s">
        <v>2770</v>
      </c>
      <c r="P2055" s="87" t="s">
        <v>2773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647</v>
      </c>
      <c r="W2055" s="79" t="s">
        <v>2676</v>
      </c>
      <c r="X2055" s="57" t="s">
        <v>2240</v>
      </c>
      <c r="Y2055" s="57" t="s">
        <v>2240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 hidden="1">
      <c r="A2056" s="48">
        <f t="shared" si="525"/>
        <v>2056</v>
      </c>
      <c r="B2056" s="47">
        <f t="shared" si="526"/>
        <v>2012</v>
      </c>
      <c r="C2056" s="84" t="s">
        <v>3763</v>
      </c>
      <c r="D2056" s="84" t="s">
        <v>7</v>
      </c>
      <c r="E2056" s="185" t="s">
        <v>519</v>
      </c>
      <c r="F2056" s="85" t="s">
        <v>2774</v>
      </c>
      <c r="G2056" s="86">
        <v>0</v>
      </c>
      <c r="H2056" s="86">
        <v>0</v>
      </c>
      <c r="I2056" s="153" t="s">
        <v>1</v>
      </c>
      <c r="J2056" s="85" t="s">
        <v>1378</v>
      </c>
      <c r="K2056" s="87" t="s">
        <v>3785</v>
      </c>
      <c r="L2056" s="88" t="s">
        <v>4771</v>
      </c>
      <c r="M2056" s="88" t="s">
        <v>4828</v>
      </c>
      <c r="N2056" s="55" t="s">
        <v>2240</v>
      </c>
      <c r="O2056" s="84" t="s">
        <v>2293</v>
      </c>
      <c r="P2056" s="87" t="s">
        <v>2294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647</v>
      </c>
      <c r="W2056" s="79" t="s">
        <v>2676</v>
      </c>
      <c r="X2056" s="57" t="s">
        <v>2240</v>
      </c>
      <c r="Y2056" s="57" t="s">
        <v>2240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 hidden="1">
      <c r="A2057" s="48">
        <f t="shared" si="525"/>
        <v>2057</v>
      </c>
      <c r="B2057" s="47">
        <f t="shared" si="526"/>
        <v>2013</v>
      </c>
      <c r="C2057" s="84" t="s">
        <v>3764</v>
      </c>
      <c r="D2057" s="84" t="s">
        <v>7</v>
      </c>
      <c r="E2057" s="185" t="s">
        <v>519</v>
      </c>
      <c r="F2057" s="85" t="s">
        <v>2775</v>
      </c>
      <c r="G2057" s="86">
        <v>0</v>
      </c>
      <c r="H2057" s="86">
        <v>0</v>
      </c>
      <c r="I2057" s="153" t="s">
        <v>1</v>
      </c>
      <c r="J2057" s="85" t="s">
        <v>1378</v>
      </c>
      <c r="K2057" s="87" t="s">
        <v>3785</v>
      </c>
      <c r="L2057" s="88" t="s">
        <v>4771</v>
      </c>
      <c r="M2057" s="88" t="s">
        <v>4828</v>
      </c>
      <c r="N2057" s="55" t="s">
        <v>2240</v>
      </c>
      <c r="O2057" s="84" t="s">
        <v>2293</v>
      </c>
      <c r="P2057" s="87" t="s">
        <v>2776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647</v>
      </c>
      <c r="W2057" s="79" t="s">
        <v>2676</v>
      </c>
      <c r="X2057" s="57" t="s">
        <v>2240</v>
      </c>
      <c r="Y2057" s="57" t="s">
        <v>2240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 hidden="1">
      <c r="A2058" s="48">
        <f t="shared" si="525"/>
        <v>2058</v>
      </c>
      <c r="B2058" s="47">
        <f t="shared" si="526"/>
        <v>2014</v>
      </c>
      <c r="C2058" s="84" t="s">
        <v>3765</v>
      </c>
      <c r="D2058" s="84" t="s">
        <v>7</v>
      </c>
      <c r="E2058" s="185" t="s">
        <v>519</v>
      </c>
      <c r="F2058" s="85" t="s">
        <v>4874</v>
      </c>
      <c r="G2058" s="86">
        <v>0</v>
      </c>
      <c r="H2058" s="86">
        <v>0</v>
      </c>
      <c r="I2058" s="153" t="s">
        <v>1</v>
      </c>
      <c r="J2058" s="85" t="s">
        <v>1378</v>
      </c>
      <c r="K2058" s="87" t="s">
        <v>3785</v>
      </c>
      <c r="L2058" s="88" t="s">
        <v>4771</v>
      </c>
      <c r="M2058" s="88" t="s">
        <v>4828</v>
      </c>
      <c r="N2058" s="55" t="s">
        <v>2240</v>
      </c>
      <c r="O2058" s="84"/>
      <c r="P2058" s="87" t="s">
        <v>2642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647</v>
      </c>
      <c r="W2058" s="79" t="s">
        <v>2711</v>
      </c>
      <c r="X2058" s="57" t="s">
        <v>2240</v>
      </c>
      <c r="Y2058" s="57" t="s">
        <v>2240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 hidden="1">
      <c r="A2059" s="48">
        <f t="shared" si="525"/>
        <v>2059</v>
      </c>
      <c r="B2059" s="47">
        <f t="shared" si="526"/>
        <v>2015</v>
      </c>
      <c r="C2059" s="84" t="s">
        <v>3766</v>
      </c>
      <c r="D2059" s="84" t="s">
        <v>7</v>
      </c>
      <c r="E2059" s="185" t="s">
        <v>519</v>
      </c>
      <c r="F2059" s="85" t="s">
        <v>4873</v>
      </c>
      <c r="G2059" s="86">
        <v>0</v>
      </c>
      <c r="H2059" s="86">
        <v>0</v>
      </c>
      <c r="I2059" s="153" t="s">
        <v>1</v>
      </c>
      <c r="J2059" s="85" t="s">
        <v>1378</v>
      </c>
      <c r="K2059" s="87" t="s">
        <v>3785</v>
      </c>
      <c r="L2059" s="88" t="s">
        <v>4771</v>
      </c>
      <c r="M2059" s="88" t="s">
        <v>4828</v>
      </c>
      <c r="N2059" s="55" t="s">
        <v>2240</v>
      </c>
      <c r="O2059" s="84"/>
      <c r="P2059" s="87" t="s">
        <v>2643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647</v>
      </c>
      <c r="W2059" s="79" t="s">
        <v>2711</v>
      </c>
      <c r="X2059" s="57" t="s">
        <v>2240</v>
      </c>
      <c r="Y2059" s="57" t="s">
        <v>2240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 hidden="1">
      <c r="A2060" s="48">
        <f t="shared" si="525"/>
        <v>2060</v>
      </c>
      <c r="B2060" s="47">
        <f t="shared" si="526"/>
        <v>2016</v>
      </c>
      <c r="C2060" s="84" t="s">
        <v>3589</v>
      </c>
      <c r="D2060" s="84" t="s">
        <v>7</v>
      </c>
      <c r="E2060" s="54" t="s">
        <v>4914</v>
      </c>
      <c r="F2060" s="54" t="s">
        <v>4914</v>
      </c>
      <c r="G2060" s="128">
        <v>0</v>
      </c>
      <c r="H2060" s="128">
        <v>0</v>
      </c>
      <c r="I2060" s="153" t="s">
        <v>1</v>
      </c>
      <c r="J2060" s="56" t="s">
        <v>1377</v>
      </c>
      <c r="K2060" s="57" t="s">
        <v>3947</v>
      </c>
      <c r="L2060" s="55" t="s">
        <v>4771</v>
      </c>
      <c r="M2060" s="55" t="s">
        <v>4828</v>
      </c>
      <c r="N2060" s="55" t="s">
        <v>2240</v>
      </c>
      <c r="O2060" s="55"/>
      <c r="P2060" s="54" t="s">
        <v>4913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648</v>
      </c>
      <c r="W2060" s="79" t="s">
        <v>2704</v>
      </c>
      <c r="X2060" s="57" t="s">
        <v>2600</v>
      </c>
      <c r="Y2060" s="57" t="s">
        <v>2240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 hidden="1">
      <c r="A2061" s="48">
        <f t="shared" si="525"/>
        <v>2061</v>
      </c>
      <c r="B2061" s="47">
        <f t="shared" si="526"/>
        <v>2017</v>
      </c>
      <c r="C2061" s="84" t="s">
        <v>4639</v>
      </c>
      <c r="D2061" s="84" t="s">
        <v>7</v>
      </c>
      <c r="E2061" s="54" t="s">
        <v>4915</v>
      </c>
      <c r="F2061" s="54" t="s">
        <v>4915</v>
      </c>
      <c r="G2061" s="128">
        <v>0</v>
      </c>
      <c r="H2061" s="128">
        <v>0</v>
      </c>
      <c r="I2061" s="153" t="s">
        <v>1</v>
      </c>
      <c r="J2061" s="56" t="s">
        <v>1377</v>
      </c>
      <c r="K2061" s="57" t="s">
        <v>3947</v>
      </c>
      <c r="L2061" s="55" t="s">
        <v>4771</v>
      </c>
      <c r="M2061" s="55" t="s">
        <v>4828</v>
      </c>
      <c r="N2061" s="55" t="s">
        <v>2240</v>
      </c>
      <c r="O2061" s="55"/>
      <c r="P2061" s="54" t="s">
        <v>4916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649</v>
      </c>
      <c r="W2061" s="79" t="s">
        <v>2704</v>
      </c>
      <c r="X2061" s="57" t="s">
        <v>2600</v>
      </c>
      <c r="Y2061" s="57" t="s">
        <v>2240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 hidden="1">
      <c r="A2062" s="48">
        <f t="shared" si="525"/>
        <v>2062</v>
      </c>
      <c r="B2062" s="47">
        <f t="shared" si="526"/>
        <v>2018</v>
      </c>
      <c r="C2062" s="84" t="s">
        <v>4262</v>
      </c>
      <c r="D2062" s="84" t="s">
        <v>12</v>
      </c>
      <c r="E2062" s="56" t="s">
        <v>2256</v>
      </c>
      <c r="F2062" s="56" t="s">
        <v>2256</v>
      </c>
      <c r="G2062" s="158">
        <v>0</v>
      </c>
      <c r="H2062" s="162">
        <v>6</v>
      </c>
      <c r="I2062" s="145" t="s">
        <v>3</v>
      </c>
      <c r="J2062" s="56" t="s">
        <v>1377</v>
      </c>
      <c r="K2062" s="57" t="s">
        <v>3947</v>
      </c>
      <c r="L2062" s="55" t="s">
        <v>4771</v>
      </c>
      <c r="M2062" s="55" t="s">
        <v>4829</v>
      </c>
      <c r="N2062" s="55" t="s">
        <v>2240</v>
      </c>
      <c r="O2062" s="55"/>
      <c r="P2062" s="54" t="s">
        <v>4919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650</v>
      </c>
      <c r="W2062" s="79" t="s">
        <v>2240</v>
      </c>
      <c r="X2062" s="57" t="s">
        <v>2240</v>
      </c>
      <c r="Y2062" s="57" t="s">
        <v>2240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 hidden="1">
      <c r="A2063" s="48">
        <f t="shared" si="525"/>
        <v>2063</v>
      </c>
      <c r="B2063" s="47">
        <f t="shared" si="526"/>
        <v>2019</v>
      </c>
      <c r="C2063" s="84" t="s">
        <v>3623</v>
      </c>
      <c r="D2063" s="84" t="s">
        <v>7</v>
      </c>
      <c r="E2063" s="75" t="s">
        <v>2257</v>
      </c>
      <c r="F2063" s="75" t="s">
        <v>2257</v>
      </c>
      <c r="G2063" s="158">
        <v>0</v>
      </c>
      <c r="H2063" s="158">
        <v>0</v>
      </c>
      <c r="I2063" s="145" t="s">
        <v>3</v>
      </c>
      <c r="J2063" s="56" t="s">
        <v>1377</v>
      </c>
      <c r="K2063" s="57" t="s">
        <v>3947</v>
      </c>
      <c r="L2063" s="55" t="s">
        <v>4771</v>
      </c>
      <c r="M2063" s="55" t="s">
        <v>4828</v>
      </c>
      <c r="N2063" s="55" t="s">
        <v>2240</v>
      </c>
      <c r="O2063" s="55"/>
      <c r="P2063" s="54" t="s">
        <v>4920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651</v>
      </c>
      <c r="W2063" s="79" t="s">
        <v>2676</v>
      </c>
      <c r="X2063" s="57" t="s">
        <v>2240</v>
      </c>
      <c r="Y2063" s="57" t="s">
        <v>2240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 hidden="1">
      <c r="A2064" s="48">
        <f t="shared" si="525"/>
        <v>2064</v>
      </c>
      <c r="B2064" s="47">
        <f t="shared" si="526"/>
        <v>2020</v>
      </c>
      <c r="C2064" s="84" t="s">
        <v>5200</v>
      </c>
      <c r="D2064" s="84" t="s">
        <v>5201</v>
      </c>
      <c r="E2064" s="11" t="s">
        <v>519</v>
      </c>
      <c r="F2064" s="11" t="s">
        <v>5203</v>
      </c>
      <c r="G2064" s="99">
        <v>0</v>
      </c>
      <c r="H2064" s="99">
        <v>0</v>
      </c>
      <c r="I2064" s="153" t="s">
        <v>1</v>
      </c>
      <c r="J2064" s="11" t="s">
        <v>1378</v>
      </c>
      <c r="K2064" s="10" t="s">
        <v>3785</v>
      </c>
      <c r="L2064" s="201" t="s">
        <v>4771</v>
      </c>
      <c r="M2064" s="55" t="s">
        <v>4828</v>
      </c>
      <c r="N2064" s="55" t="s">
        <v>2240</v>
      </c>
      <c r="O2064" s="84"/>
      <c r="P2064" s="13" t="s">
        <v>5202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651</v>
      </c>
      <c r="W2064" s="2" t="s">
        <v>2676</v>
      </c>
      <c r="X2064" s="100" t="s">
        <v>2594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48" customFormat="1" hidden="1">
      <c r="A2065" s="48">
        <f t="shared" si="525"/>
        <v>2065</v>
      </c>
      <c r="B2065" s="47">
        <f t="shared" si="526"/>
        <v>2021</v>
      </c>
      <c r="C2065" s="84" t="s">
        <v>3741</v>
      </c>
      <c r="D2065" s="84" t="s">
        <v>5223</v>
      </c>
      <c r="E2065" s="250" t="s">
        <v>519</v>
      </c>
      <c r="F2065" s="251" t="s">
        <v>5226</v>
      </c>
      <c r="G2065" s="252">
        <v>0</v>
      </c>
      <c r="H2065" s="252">
        <v>0</v>
      </c>
      <c r="I2065" s="251" t="s">
        <v>1</v>
      </c>
      <c r="J2065" s="251" t="s">
        <v>1378</v>
      </c>
      <c r="K2065" s="253" t="s">
        <v>3785</v>
      </c>
      <c r="L2065" s="254" t="s">
        <v>4771</v>
      </c>
      <c r="M2065" s="254" t="s">
        <v>4830</v>
      </c>
      <c r="N2065" s="55" t="s">
        <v>2240</v>
      </c>
      <c r="O2065" s="249"/>
      <c r="P2065" s="253" t="s">
        <v>5229</v>
      </c>
      <c r="Q2065" s="253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651</v>
      </c>
      <c r="W2065" s="247" t="s">
        <v>2705</v>
      </c>
      <c r="X2065" s="255" t="s">
        <v>2240</v>
      </c>
      <c r="Y2065" s="255" t="s">
        <v>2240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48" customFormat="1" hidden="1">
      <c r="A2066" s="48">
        <f t="shared" si="525"/>
        <v>2066</v>
      </c>
      <c r="B2066" s="47">
        <f t="shared" si="526"/>
        <v>2022</v>
      </c>
      <c r="C2066" s="84" t="s">
        <v>3741</v>
      </c>
      <c r="D2066" s="84" t="s">
        <v>5224</v>
      </c>
      <c r="E2066" s="250" t="s">
        <v>519</v>
      </c>
      <c r="F2066" s="251" t="s">
        <v>5227</v>
      </c>
      <c r="G2066" s="252">
        <v>0</v>
      </c>
      <c r="H2066" s="252">
        <v>0</v>
      </c>
      <c r="I2066" s="251" t="s">
        <v>1</v>
      </c>
      <c r="J2066" s="251" t="s">
        <v>1378</v>
      </c>
      <c r="K2066" s="253" t="s">
        <v>3785</v>
      </c>
      <c r="L2066" s="254" t="s">
        <v>4771</v>
      </c>
      <c r="M2066" s="254" t="s">
        <v>4830</v>
      </c>
      <c r="N2066" s="55" t="s">
        <v>2240</v>
      </c>
      <c r="O2066" s="249"/>
      <c r="P2066" s="253" t="s">
        <v>5230</v>
      </c>
      <c r="Q2066" s="253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651</v>
      </c>
      <c r="W2066" s="247" t="s">
        <v>2705</v>
      </c>
      <c r="X2066" s="255" t="s">
        <v>2240</v>
      </c>
      <c r="Y2066" s="255" t="s">
        <v>2240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48" customFormat="1" hidden="1">
      <c r="A2067" s="48">
        <f t="shared" si="525"/>
        <v>2067</v>
      </c>
      <c r="B2067" s="47">
        <f t="shared" si="526"/>
        <v>2023</v>
      </c>
      <c r="C2067" s="84" t="s">
        <v>3741</v>
      </c>
      <c r="D2067" s="84" t="s">
        <v>5225</v>
      </c>
      <c r="E2067" s="250" t="s">
        <v>519</v>
      </c>
      <c r="F2067" s="251" t="s">
        <v>5228</v>
      </c>
      <c r="G2067" s="252">
        <v>0</v>
      </c>
      <c r="H2067" s="252">
        <v>0</v>
      </c>
      <c r="I2067" s="251" t="s">
        <v>1</v>
      </c>
      <c r="J2067" s="251" t="s">
        <v>1378</v>
      </c>
      <c r="K2067" s="253" t="s">
        <v>3785</v>
      </c>
      <c r="L2067" s="254" t="s">
        <v>4771</v>
      </c>
      <c r="M2067" s="254" t="s">
        <v>4830</v>
      </c>
      <c r="N2067" s="55" t="s">
        <v>2240</v>
      </c>
      <c r="O2067" s="249"/>
      <c r="P2067" s="253" t="s">
        <v>5231</v>
      </c>
      <c r="Q2067" s="253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651</v>
      </c>
      <c r="W2067" s="247" t="s">
        <v>2705</v>
      </c>
      <c r="X2067" s="255" t="s">
        <v>2240</v>
      </c>
      <c r="Y2067" s="255" t="s">
        <v>2240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 hidden="1">
      <c r="A2068" s="48">
        <f t="shared" si="525"/>
        <v>2068</v>
      </c>
      <c r="B2068" s="47">
        <f t="shared" si="526"/>
        <v>2024</v>
      </c>
      <c r="C2068" s="84" t="s">
        <v>3767</v>
      </c>
      <c r="D2068" s="84" t="s">
        <v>7</v>
      </c>
      <c r="E2068" s="185" t="s">
        <v>519</v>
      </c>
      <c r="F2068" s="85" t="s">
        <v>2782</v>
      </c>
      <c r="G2068" s="86">
        <v>0</v>
      </c>
      <c r="H2068" s="86">
        <v>0</v>
      </c>
      <c r="I2068" s="153" t="s">
        <v>1</v>
      </c>
      <c r="J2068" s="85" t="s">
        <v>1378</v>
      </c>
      <c r="K2068" s="87" t="s">
        <v>3785</v>
      </c>
      <c r="L2068" s="88" t="s">
        <v>4771</v>
      </c>
      <c r="M2068" s="88" t="s">
        <v>4830</v>
      </c>
      <c r="N2068" s="55" t="s">
        <v>2240</v>
      </c>
      <c r="O2068" s="84" t="s">
        <v>2770</v>
      </c>
      <c r="P2068" s="87" t="s">
        <v>2779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652</v>
      </c>
      <c r="W2068" s="79" t="s">
        <v>2711</v>
      </c>
      <c r="X2068" s="57"/>
      <c r="Y2068" s="57" t="s">
        <v>3963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 hidden="1">
      <c r="A2069" s="48">
        <f t="shared" si="525"/>
        <v>2069</v>
      </c>
      <c r="B2069" s="47">
        <f t="shared" si="526"/>
        <v>2025</v>
      </c>
      <c r="C2069" s="84" t="s">
        <v>3768</v>
      </c>
      <c r="D2069" s="84" t="s">
        <v>7</v>
      </c>
      <c r="E2069" s="185" t="s">
        <v>519</v>
      </c>
      <c r="F2069" s="85" t="s">
        <v>2783</v>
      </c>
      <c r="G2069" s="86">
        <v>0</v>
      </c>
      <c r="H2069" s="86">
        <v>0</v>
      </c>
      <c r="I2069" s="153" t="s">
        <v>1</v>
      </c>
      <c r="J2069" s="85" t="s">
        <v>1378</v>
      </c>
      <c r="K2069" s="87" t="s">
        <v>3785</v>
      </c>
      <c r="L2069" s="88" t="s">
        <v>4771</v>
      </c>
      <c r="M2069" s="88" t="s">
        <v>4830</v>
      </c>
      <c r="N2069" s="55" t="s">
        <v>2240</v>
      </c>
      <c r="O2069" s="84" t="s">
        <v>2770</v>
      </c>
      <c r="P2069" s="87" t="s">
        <v>2780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653</v>
      </c>
      <c r="W2069" s="79" t="s">
        <v>2711</v>
      </c>
      <c r="X2069" s="57" t="s">
        <v>2240</v>
      </c>
      <c r="Y2069" s="57" t="s">
        <v>3964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 hidden="1">
      <c r="A2070" s="48">
        <f t="shared" si="525"/>
        <v>2070</v>
      </c>
      <c r="B2070" s="47">
        <f t="shared" si="526"/>
        <v>2026</v>
      </c>
      <c r="C2070" s="84" t="s">
        <v>3769</v>
      </c>
      <c r="D2070" s="84" t="s">
        <v>7</v>
      </c>
      <c r="E2070" s="185" t="s">
        <v>519</v>
      </c>
      <c r="F2070" s="85" t="s">
        <v>2781</v>
      </c>
      <c r="G2070" s="86">
        <v>0</v>
      </c>
      <c r="H2070" s="86">
        <v>0</v>
      </c>
      <c r="I2070" s="153" t="s">
        <v>1</v>
      </c>
      <c r="J2070" s="85" t="s">
        <v>1378</v>
      </c>
      <c r="K2070" s="87" t="s">
        <v>3785</v>
      </c>
      <c r="L2070" s="88" t="s">
        <v>4771</v>
      </c>
      <c r="M2070" s="88" t="s">
        <v>4830</v>
      </c>
      <c r="N2070" s="55" t="s">
        <v>2240</v>
      </c>
      <c r="O2070" s="84" t="s">
        <v>2770</v>
      </c>
      <c r="P2070" s="87" t="s">
        <v>3410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654</v>
      </c>
      <c r="W2070" s="79" t="s">
        <v>2711</v>
      </c>
      <c r="X2070" s="57"/>
      <c r="Y2070" s="57" t="s">
        <v>3965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 hidden="1">
      <c r="A2071" s="48">
        <f t="shared" si="525"/>
        <v>2071</v>
      </c>
      <c r="B2071" s="47">
        <f t="shared" si="526"/>
        <v>2027</v>
      </c>
      <c r="C2071" s="84" t="s">
        <v>3770</v>
      </c>
      <c r="D2071" s="84" t="s">
        <v>7</v>
      </c>
      <c r="E2071" s="185" t="s">
        <v>519</v>
      </c>
      <c r="F2071" s="85" t="s">
        <v>4081</v>
      </c>
      <c r="G2071" s="86">
        <v>0</v>
      </c>
      <c r="H2071" s="86">
        <v>0</v>
      </c>
      <c r="I2071" s="153" t="s">
        <v>1</v>
      </c>
      <c r="J2071" s="85" t="s">
        <v>1378</v>
      </c>
      <c r="K2071" s="87" t="s">
        <v>3785</v>
      </c>
      <c r="L2071" s="88" t="s">
        <v>4771</v>
      </c>
      <c r="M2071" s="88" t="s">
        <v>4830</v>
      </c>
      <c r="N2071" s="55" t="s">
        <v>2240</v>
      </c>
      <c r="O2071" s="84" t="s">
        <v>2770</v>
      </c>
      <c r="P2071" s="87" t="s">
        <v>2788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655</v>
      </c>
      <c r="W2071" s="79" t="s">
        <v>2711</v>
      </c>
      <c r="X2071" s="57"/>
      <c r="Y2071" s="57" t="s">
        <v>3966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 hidden="1">
      <c r="A2072" s="48">
        <f t="shared" si="525"/>
        <v>2072</v>
      </c>
      <c r="B2072" s="47">
        <f t="shared" si="526"/>
        <v>2028</v>
      </c>
      <c r="C2072" s="84" t="s">
        <v>3771</v>
      </c>
      <c r="D2072" s="84" t="s">
        <v>7</v>
      </c>
      <c r="E2072" s="85" t="s">
        <v>2766</v>
      </c>
      <c r="F2072" s="85" t="s">
        <v>2766</v>
      </c>
      <c r="G2072" s="86">
        <v>0</v>
      </c>
      <c r="H2072" s="86">
        <v>0</v>
      </c>
      <c r="I2072" s="151" t="s">
        <v>16</v>
      </c>
      <c r="J2072" s="85" t="s">
        <v>1378</v>
      </c>
      <c r="K2072" s="87" t="s">
        <v>3785</v>
      </c>
      <c r="L2072" s="88" t="s">
        <v>4771</v>
      </c>
      <c r="M2072" s="88" t="s">
        <v>4830</v>
      </c>
      <c r="N2072" s="55" t="s">
        <v>2240</v>
      </c>
      <c r="O2072" s="84"/>
      <c r="P2072" s="87" t="s">
        <v>2767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655</v>
      </c>
      <c r="W2072" s="79" t="s">
        <v>2240</v>
      </c>
      <c r="X2072" s="57" t="s">
        <v>2240</v>
      </c>
      <c r="Y2072" s="57" t="s">
        <v>2240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 hidden="1">
      <c r="A2073" s="48">
        <f t="shared" si="525"/>
        <v>2073</v>
      </c>
      <c r="B2073" s="47">
        <f t="shared" si="526"/>
        <v>2029</v>
      </c>
      <c r="C2073" s="84" t="s">
        <v>3715</v>
      </c>
      <c r="D2073" s="84" t="s">
        <v>4079</v>
      </c>
      <c r="E2073" s="185" t="s">
        <v>519</v>
      </c>
      <c r="F2073" s="85" t="s">
        <v>3780</v>
      </c>
      <c r="G2073" s="86">
        <v>0</v>
      </c>
      <c r="H2073" s="86">
        <v>0</v>
      </c>
      <c r="I2073" s="153" t="s">
        <v>1</v>
      </c>
      <c r="J2073" s="85" t="s">
        <v>1378</v>
      </c>
      <c r="K2073" s="87" t="s">
        <v>3785</v>
      </c>
      <c r="L2073" s="88" t="s">
        <v>4771</v>
      </c>
      <c r="M2073" s="88" t="s">
        <v>4830</v>
      </c>
      <c r="N2073" s="55" t="s">
        <v>2240</v>
      </c>
      <c r="O2073" s="84"/>
      <c r="P2073" s="87" t="s">
        <v>3781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655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 hidden="1">
      <c r="A2074" s="48">
        <f t="shared" si="525"/>
        <v>2074</v>
      </c>
      <c r="B2074" s="47">
        <f t="shared" si="526"/>
        <v>2030</v>
      </c>
      <c r="C2074" s="84" t="s">
        <v>3771</v>
      </c>
      <c r="D2074" s="84" t="s">
        <v>7</v>
      </c>
      <c r="E2074" s="185" t="s">
        <v>519</v>
      </c>
      <c r="F2074" s="85" t="s">
        <v>3778</v>
      </c>
      <c r="G2074" s="86">
        <v>0</v>
      </c>
      <c r="H2074" s="86">
        <v>0</v>
      </c>
      <c r="I2074" s="153" t="s">
        <v>1</v>
      </c>
      <c r="J2074" s="85" t="s">
        <v>1378</v>
      </c>
      <c r="K2074" s="87" t="s">
        <v>3785</v>
      </c>
      <c r="L2074" s="88" t="s">
        <v>4771</v>
      </c>
      <c r="M2074" s="55" t="s">
        <v>4828</v>
      </c>
      <c r="N2074" s="55" t="s">
        <v>2240</v>
      </c>
      <c r="O2074" s="84"/>
      <c r="P2074" s="87" t="s">
        <v>3782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655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 hidden="1">
      <c r="A2075" s="48">
        <f t="shared" si="525"/>
        <v>2075</v>
      </c>
      <c r="B2075" s="47">
        <f t="shared" si="526"/>
        <v>2031</v>
      </c>
      <c r="C2075" s="84" t="s">
        <v>3771</v>
      </c>
      <c r="D2075" s="84" t="s">
        <v>7</v>
      </c>
      <c r="E2075" s="185" t="s">
        <v>519</v>
      </c>
      <c r="F2075" s="85" t="s">
        <v>3779</v>
      </c>
      <c r="G2075" s="86">
        <v>0</v>
      </c>
      <c r="H2075" s="86">
        <v>0</v>
      </c>
      <c r="I2075" s="153" t="s">
        <v>1</v>
      </c>
      <c r="J2075" s="85" t="s">
        <v>1378</v>
      </c>
      <c r="K2075" s="87" t="s">
        <v>3785</v>
      </c>
      <c r="L2075" s="88" t="s">
        <v>4771</v>
      </c>
      <c r="M2075" s="55" t="s">
        <v>4828</v>
      </c>
      <c r="N2075" s="55" t="s">
        <v>2240</v>
      </c>
      <c r="O2075" s="84"/>
      <c r="P2075" s="87" t="s">
        <v>3783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655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 hidden="1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3772</v>
      </c>
      <c r="D2076" s="84" t="s">
        <v>3777</v>
      </c>
      <c r="E2076" s="185" t="s">
        <v>519</v>
      </c>
      <c r="F2076" s="85" t="s">
        <v>713</v>
      </c>
      <c r="G2076" s="86">
        <v>0</v>
      </c>
      <c r="H2076" s="86">
        <v>0</v>
      </c>
      <c r="I2076" s="153" t="s">
        <v>1</v>
      </c>
      <c r="J2076" s="85" t="s">
        <v>1378</v>
      </c>
      <c r="K2076" s="87" t="s">
        <v>3785</v>
      </c>
      <c r="L2076" s="88" t="s">
        <v>4771</v>
      </c>
      <c r="M2076" s="88" t="s">
        <v>4830</v>
      </c>
      <c r="N2076" s="55" t="s">
        <v>2240</v>
      </c>
      <c r="O2076" s="84"/>
      <c r="P2076" s="87" t="s">
        <v>3777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655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 hidden="1">
      <c r="A2077" s="48">
        <f t="shared" si="543"/>
        <v>2077</v>
      </c>
      <c r="B2077" s="47">
        <f t="shared" si="544"/>
        <v>2033</v>
      </c>
      <c r="C2077" s="84" t="s">
        <v>3960</v>
      </c>
      <c r="D2077" s="84" t="s">
        <v>7</v>
      </c>
      <c r="E2077" s="56" t="s">
        <v>3961</v>
      </c>
      <c r="F2077" s="56" t="s">
        <v>3961</v>
      </c>
      <c r="G2077" s="158">
        <v>0</v>
      </c>
      <c r="H2077" s="158">
        <v>0</v>
      </c>
      <c r="I2077" s="145" t="s">
        <v>3</v>
      </c>
      <c r="J2077" s="56" t="s">
        <v>1378</v>
      </c>
      <c r="K2077" s="57" t="s">
        <v>3947</v>
      </c>
      <c r="L2077" s="55" t="s">
        <v>4771</v>
      </c>
      <c r="M2077" s="55" t="s">
        <v>4830</v>
      </c>
      <c r="N2077" s="55" t="s">
        <v>2240</v>
      </c>
      <c r="O2077" s="55"/>
      <c r="P2077" s="54" t="s">
        <v>3962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656</v>
      </c>
      <c r="W2077" s="79" t="s">
        <v>2665</v>
      </c>
      <c r="X2077" s="57" t="s">
        <v>2600</v>
      </c>
      <c r="Y2077" s="57" t="s">
        <v>2240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4082</v>
      </c>
      <c r="D2078" s="84" t="s">
        <v>4083</v>
      </c>
      <c r="E2078" s="277" t="s">
        <v>4085</v>
      </c>
      <c r="F2078" s="85" t="s">
        <v>4085</v>
      </c>
      <c r="G2078" s="86">
        <v>0</v>
      </c>
      <c r="H2078" s="86">
        <v>0</v>
      </c>
      <c r="I2078" s="153" t="s">
        <v>1</v>
      </c>
      <c r="J2078" s="85" t="s">
        <v>1378</v>
      </c>
      <c r="K2078" s="87" t="s">
        <v>3785</v>
      </c>
      <c r="L2078" s="88" t="s">
        <v>4771</v>
      </c>
      <c r="M2078" s="88" t="s">
        <v>4830</v>
      </c>
      <c r="N2078" s="55" t="s">
        <v>5450</v>
      </c>
      <c r="O2078" s="84" t="s">
        <v>2770</v>
      </c>
      <c r="P2078" s="87" t="s">
        <v>4087</v>
      </c>
      <c r="Q2078" s="87"/>
      <c r="R2078"/>
      <c r="S2078" t="str">
        <f t="shared" si="535"/>
        <v/>
      </c>
      <c r="T2078" s="44" t="str">
        <f>IF(ISNA(VLOOKUP(P2078,Sheet1!E:F,2,0)),"--","PRESENT")</f>
        <v>--</v>
      </c>
      <c r="U2078"/>
      <c r="V2078">
        <f t="shared" si="536"/>
        <v>656</v>
      </c>
      <c r="W2078" s="79" t="s">
        <v>2711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4082</v>
      </c>
      <c r="D2079" s="84" t="s">
        <v>4084</v>
      </c>
      <c r="E2079" s="277" t="s">
        <v>4086</v>
      </c>
      <c r="F2079" s="85" t="s">
        <v>4086</v>
      </c>
      <c r="G2079" s="86">
        <v>0</v>
      </c>
      <c r="H2079" s="86">
        <v>0</v>
      </c>
      <c r="I2079" s="153" t="s">
        <v>1</v>
      </c>
      <c r="J2079" s="85" t="s">
        <v>1378</v>
      </c>
      <c r="K2079" s="87" t="s">
        <v>3785</v>
      </c>
      <c r="L2079" s="88" t="s">
        <v>4771</v>
      </c>
      <c r="M2079" s="88" t="s">
        <v>4830</v>
      </c>
      <c r="N2079" s="55" t="s">
        <v>5450</v>
      </c>
      <c r="O2079" s="84" t="s">
        <v>2770</v>
      </c>
      <c r="P2079" s="87" t="s">
        <v>4088</v>
      </c>
      <c r="Q2079" s="87"/>
      <c r="R2079"/>
      <c r="S2079" t="str">
        <f t="shared" si="535"/>
        <v/>
      </c>
      <c r="T2079" s="44" t="str">
        <f>IF(ISNA(VLOOKUP(P2079,Sheet1!E:F,2,0)),"--","PRESENT")</f>
        <v>--</v>
      </c>
      <c r="U2079"/>
      <c r="V2079">
        <f t="shared" si="536"/>
        <v>656</v>
      </c>
      <c r="W2079" s="79" t="s">
        <v>2711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 hidden="1">
      <c r="A2080" s="48">
        <f t="shared" si="543"/>
        <v>2080</v>
      </c>
      <c r="B2080" s="47">
        <f t="shared" si="544"/>
        <v>2036</v>
      </c>
      <c r="C2080" s="84" t="s">
        <v>3771</v>
      </c>
      <c r="D2080" s="84" t="s">
        <v>7</v>
      </c>
      <c r="E2080" s="85" t="s">
        <v>5262</v>
      </c>
      <c r="F2080" s="85" t="s">
        <v>5262</v>
      </c>
      <c r="G2080" s="86">
        <v>0</v>
      </c>
      <c r="H2080" s="86">
        <v>0</v>
      </c>
      <c r="I2080" s="151" t="s">
        <v>16</v>
      </c>
      <c r="J2080" s="85" t="s">
        <v>1378</v>
      </c>
      <c r="K2080" s="87" t="s">
        <v>3785</v>
      </c>
      <c r="L2080" s="88" t="s">
        <v>4771</v>
      </c>
      <c r="M2080" s="88" t="s">
        <v>4830</v>
      </c>
      <c r="N2080" s="55" t="s">
        <v>2240</v>
      </c>
      <c r="O2080" s="84"/>
      <c r="P2080" s="87" t="s">
        <v>5263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656</v>
      </c>
      <c r="W2080" s="79" t="s">
        <v>2240</v>
      </c>
      <c r="X2080" s="57" t="s">
        <v>2240</v>
      </c>
      <c r="Y2080" s="57" t="s">
        <v>2240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 hidden="1">
      <c r="A2081" s="48">
        <f t="shared" si="543"/>
        <v>2081</v>
      </c>
      <c r="B2081" s="47">
        <f t="shared" si="544"/>
        <v>2037</v>
      </c>
      <c r="C2081" s="84" t="s">
        <v>3771</v>
      </c>
      <c r="D2081" s="84" t="s">
        <v>7</v>
      </c>
      <c r="E2081" s="85" t="s">
        <v>5264</v>
      </c>
      <c r="F2081" s="85" t="s">
        <v>5264</v>
      </c>
      <c r="G2081" s="86">
        <v>0</v>
      </c>
      <c r="H2081" s="86">
        <v>0</v>
      </c>
      <c r="I2081" s="151" t="s">
        <v>16</v>
      </c>
      <c r="J2081" s="85" t="s">
        <v>1378</v>
      </c>
      <c r="K2081" s="87" t="s">
        <v>3785</v>
      </c>
      <c r="L2081" s="88" t="s">
        <v>4771</v>
      </c>
      <c r="M2081" s="88" t="s">
        <v>4830</v>
      </c>
      <c r="N2081" s="55" t="s">
        <v>2240</v>
      </c>
      <c r="O2081" s="84"/>
      <c r="P2081" s="87" t="s">
        <v>5265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656</v>
      </c>
      <c r="W2081" s="79" t="s">
        <v>2240</v>
      </c>
      <c r="X2081" s="57" t="s">
        <v>2240</v>
      </c>
      <c r="Y2081" s="57" t="s">
        <v>2240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 hidden="1">
      <c r="A2082" s="48">
        <f t="shared" si="543"/>
        <v>2082</v>
      </c>
      <c r="B2082" s="47">
        <f t="shared" si="544"/>
        <v>2038</v>
      </c>
      <c r="C2082" s="84" t="s">
        <v>4925</v>
      </c>
      <c r="D2082" s="84" t="s">
        <v>7</v>
      </c>
      <c r="E2082" s="56" t="s">
        <v>5157</v>
      </c>
      <c r="F2082" s="56" t="s">
        <v>5157</v>
      </c>
      <c r="G2082" s="158">
        <v>0</v>
      </c>
      <c r="H2082" s="158">
        <v>0</v>
      </c>
      <c r="I2082" s="145" t="s">
        <v>3</v>
      </c>
      <c r="J2082" s="56" t="s">
        <v>1377</v>
      </c>
      <c r="K2082" s="57" t="s">
        <v>3947</v>
      </c>
      <c r="L2082" s="55" t="s">
        <v>4771</v>
      </c>
      <c r="M2082" s="88" t="s">
        <v>4830</v>
      </c>
      <c r="N2082" s="55" t="s">
        <v>2240</v>
      </c>
      <c r="O2082" s="55"/>
      <c r="P2082" s="54" t="s">
        <v>4924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657</v>
      </c>
      <c r="W2082" s="79" t="s">
        <v>2681</v>
      </c>
      <c r="X2082" s="57" t="s">
        <v>2600</v>
      </c>
      <c r="Y2082" s="57" t="s">
        <v>2240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 hidden="1">
      <c r="A2083" s="48">
        <f t="shared" si="543"/>
        <v>2083</v>
      </c>
      <c r="B2083" s="47">
        <f t="shared" si="544"/>
        <v>2039</v>
      </c>
      <c r="C2083" s="84" t="s">
        <v>3701</v>
      </c>
      <c r="D2083" s="84" t="s">
        <v>4083</v>
      </c>
      <c r="E2083" s="85" t="s">
        <v>4305</v>
      </c>
      <c r="F2083" s="85" t="s">
        <v>4305</v>
      </c>
      <c r="G2083" s="86">
        <v>0</v>
      </c>
      <c r="H2083" s="86">
        <v>0</v>
      </c>
      <c r="I2083" s="148" t="s">
        <v>3</v>
      </c>
      <c r="J2083" s="85" t="s">
        <v>1378</v>
      </c>
      <c r="K2083" s="87" t="s">
        <v>3785</v>
      </c>
      <c r="L2083" s="88" t="s">
        <v>4771</v>
      </c>
      <c r="M2083" s="55" t="s">
        <v>4828</v>
      </c>
      <c r="N2083" s="55" t="s">
        <v>2240</v>
      </c>
      <c r="O2083" s="84"/>
      <c r="P2083" s="87" t="s">
        <v>4306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657</v>
      </c>
      <c r="W2083" s="79" t="s">
        <v>2711</v>
      </c>
      <c r="X2083" s="57" t="s">
        <v>2594</v>
      </c>
      <c r="Y2083" s="57" t="s">
        <v>2240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 hidden="1">
      <c r="A2084" s="48">
        <f t="shared" si="543"/>
        <v>2084</v>
      </c>
      <c r="B2084" s="47">
        <f t="shared" si="544"/>
        <v>2040</v>
      </c>
      <c r="C2084" s="84" t="s">
        <v>4921</v>
      </c>
      <c r="D2084" s="84" t="s">
        <v>7</v>
      </c>
      <c r="E2084" s="56" t="s">
        <v>4922</v>
      </c>
      <c r="F2084" s="56" t="s">
        <v>4922</v>
      </c>
      <c r="G2084" s="158">
        <v>0</v>
      </c>
      <c r="H2084" s="158">
        <v>0</v>
      </c>
      <c r="I2084" s="145" t="s">
        <v>3</v>
      </c>
      <c r="J2084" s="56" t="s">
        <v>1377</v>
      </c>
      <c r="K2084" s="57" t="s">
        <v>3947</v>
      </c>
      <c r="L2084" s="55" t="s">
        <v>4771</v>
      </c>
      <c r="M2084" s="55" t="s">
        <v>4828</v>
      </c>
      <c r="N2084" s="55" t="s">
        <v>2240</v>
      </c>
      <c r="O2084" s="55"/>
      <c r="P2084" s="54" t="s">
        <v>4923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658</v>
      </c>
      <c r="W2084" s="79" t="s">
        <v>2681</v>
      </c>
      <c r="X2084" s="57" t="s">
        <v>2600</v>
      </c>
      <c r="Y2084" s="57" t="s">
        <v>2240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3720</v>
      </c>
      <c r="D2085" s="84" t="s">
        <v>4649</v>
      </c>
      <c r="E2085" s="277" t="s">
        <v>4650</v>
      </c>
      <c r="F2085" s="85" t="s">
        <v>4650</v>
      </c>
      <c r="G2085" s="86">
        <v>0</v>
      </c>
      <c r="H2085" s="86">
        <v>0</v>
      </c>
      <c r="I2085" s="153" t="s">
        <v>1</v>
      </c>
      <c r="J2085" s="85" t="s">
        <v>1378</v>
      </c>
      <c r="K2085" s="87" t="s">
        <v>3785</v>
      </c>
      <c r="L2085" s="88" t="s">
        <v>4771</v>
      </c>
      <c r="M2085" s="55" t="s">
        <v>4828</v>
      </c>
      <c r="N2085" s="55" t="s">
        <v>5442</v>
      </c>
      <c r="O2085" s="84"/>
      <c r="P2085" s="87" t="s">
        <v>4648</v>
      </c>
      <c r="Q2085" s="87"/>
      <c r="R2085"/>
      <c r="S2085" t="str">
        <f t="shared" si="535"/>
        <v/>
      </c>
      <c r="T2085" s="44" t="str">
        <f>IF(ISNA(VLOOKUP(P2085,Sheet1!E:F,2,0)),"--","PRESENT")</f>
        <v>PRESENT</v>
      </c>
      <c r="U2085"/>
      <c r="V2085">
        <f t="shared" si="536"/>
        <v>659</v>
      </c>
      <c r="W2085" s="79" t="s">
        <v>2703</v>
      </c>
      <c r="X2085" s="57" t="s">
        <v>2600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 hidden="1">
      <c r="A2086" s="48">
        <f t="shared" si="543"/>
        <v>2086</v>
      </c>
      <c r="B2086" s="47">
        <f t="shared" si="544"/>
        <v>2042</v>
      </c>
      <c r="C2086" s="51" t="s">
        <v>4501</v>
      </c>
      <c r="D2086" s="84" t="s">
        <v>7</v>
      </c>
      <c r="E2086" s="56" t="s">
        <v>4502</v>
      </c>
      <c r="F2086" s="56" t="s">
        <v>4502</v>
      </c>
      <c r="G2086" s="158">
        <v>0</v>
      </c>
      <c r="H2086" s="158">
        <v>0</v>
      </c>
      <c r="I2086" s="145" t="s">
        <v>3</v>
      </c>
      <c r="J2086" s="56" t="s">
        <v>1377</v>
      </c>
      <c r="K2086" s="57" t="s">
        <v>3947</v>
      </c>
      <c r="L2086" s="55" t="s">
        <v>4771</v>
      </c>
      <c r="M2086" s="55" t="s">
        <v>4828</v>
      </c>
      <c r="N2086" s="55" t="s">
        <v>2240</v>
      </c>
      <c r="O2086" s="55"/>
      <c r="P2086" s="54" t="s">
        <v>4503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660</v>
      </c>
      <c r="W2086" s="79" t="s">
        <v>2681</v>
      </c>
      <c r="X2086" s="57" t="s">
        <v>2600</v>
      </c>
      <c r="Y2086" s="57" t="s">
        <v>2240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 hidden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3771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1378</v>
      </c>
      <c r="K2087" s="96" t="s">
        <v>3785</v>
      </c>
      <c r="L2087" s="17" t="s">
        <v>4771</v>
      </c>
      <c r="M2087" s="17" t="s">
        <v>4830</v>
      </c>
      <c r="N2087" s="55" t="s">
        <v>2240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660</v>
      </c>
      <c r="W2087" s="92" t="s">
        <v>2240</v>
      </c>
      <c r="X2087" s="96" t="s">
        <v>2240</v>
      </c>
      <c r="Y2087" s="96" t="s">
        <v>2240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 hidden="1">
      <c r="A2088" s="48">
        <f t="shared" si="545"/>
        <v>2088</v>
      </c>
      <c r="B2088" s="47">
        <f t="shared" si="546"/>
        <v>2044</v>
      </c>
      <c r="C2088" s="93" t="s">
        <v>3771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1378</v>
      </c>
      <c r="K2088" s="96" t="s">
        <v>3785</v>
      </c>
      <c r="L2088" s="17" t="s">
        <v>4771</v>
      </c>
      <c r="M2088" s="17" t="s">
        <v>4830</v>
      </c>
      <c r="N2088" s="55" t="s">
        <v>2240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660</v>
      </c>
      <c r="W2088" s="92" t="s">
        <v>2240</v>
      </c>
      <c r="X2088" s="96" t="s">
        <v>2240</v>
      </c>
      <c r="Y2088" s="96" t="s">
        <v>2240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 hidden="1">
      <c r="A2089" s="48">
        <f t="shared" si="545"/>
        <v>2089</v>
      </c>
      <c r="B2089" s="47">
        <f t="shared" si="546"/>
        <v>2045</v>
      </c>
      <c r="C2089" s="93" t="s">
        <v>3771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1378</v>
      </c>
      <c r="K2089" s="96" t="s">
        <v>3785</v>
      </c>
      <c r="L2089" s="17" t="s">
        <v>4771</v>
      </c>
      <c r="M2089" s="17" t="s">
        <v>4830</v>
      </c>
      <c r="N2089" s="55" t="s">
        <v>2240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660</v>
      </c>
      <c r="W2089" s="92" t="s">
        <v>2240</v>
      </c>
      <c r="X2089" s="96" t="s">
        <v>2240</v>
      </c>
      <c r="Y2089" s="96" t="s">
        <v>2240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 hidden="1">
      <c r="A2090" s="48">
        <f t="shared" si="545"/>
        <v>2090</v>
      </c>
      <c r="B2090" s="47">
        <f t="shared" si="546"/>
        <v>2046</v>
      </c>
      <c r="C2090" s="93" t="s">
        <v>3771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1378</v>
      </c>
      <c r="K2090" s="96" t="s">
        <v>3785</v>
      </c>
      <c r="L2090" s="17" t="s">
        <v>4771</v>
      </c>
      <c r="M2090" s="17" t="s">
        <v>4830</v>
      </c>
      <c r="N2090" s="55" t="s">
        <v>2240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660</v>
      </c>
      <c r="W2090" s="92" t="s">
        <v>2240</v>
      </c>
      <c r="X2090" s="96" t="s">
        <v>2240</v>
      </c>
      <c r="Y2090" s="96" t="s">
        <v>2240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 hidden="1">
      <c r="A2091" s="48">
        <f t="shared" si="545"/>
        <v>2091</v>
      </c>
      <c r="B2091" s="47">
        <f t="shared" si="546"/>
        <v>2047</v>
      </c>
      <c r="C2091" s="93" t="s">
        <v>3771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1378</v>
      </c>
      <c r="K2091" s="96" t="s">
        <v>3785</v>
      </c>
      <c r="L2091" s="17" t="s">
        <v>4771</v>
      </c>
      <c r="M2091" s="17" t="s">
        <v>4830</v>
      </c>
      <c r="N2091" s="55" t="s">
        <v>2240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660</v>
      </c>
      <c r="W2091" s="92" t="s">
        <v>2240</v>
      </c>
      <c r="X2091" s="96" t="s">
        <v>2240</v>
      </c>
      <c r="Y2091" s="96" t="s">
        <v>2240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 hidden="1">
      <c r="A2092" s="48">
        <f t="shared" si="545"/>
        <v>2092</v>
      </c>
      <c r="B2092" s="47">
        <f t="shared" si="546"/>
        <v>2048</v>
      </c>
      <c r="C2092" s="93" t="s">
        <v>3771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1378</v>
      </c>
      <c r="K2092" s="96" t="s">
        <v>3785</v>
      </c>
      <c r="L2092" s="17" t="s">
        <v>4771</v>
      </c>
      <c r="M2092" s="17" t="s">
        <v>4830</v>
      </c>
      <c r="N2092" s="55" t="s">
        <v>2240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660</v>
      </c>
      <c r="W2092" s="92" t="s">
        <v>2240</v>
      </c>
      <c r="X2092" s="96" t="s">
        <v>2240</v>
      </c>
      <c r="Y2092" s="96" t="s">
        <v>2240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 hidden="1">
      <c r="A2093" s="48">
        <f t="shared" si="543"/>
        <v>2093</v>
      </c>
      <c r="B2093" s="47">
        <f t="shared" si="544"/>
        <v>2049</v>
      </c>
      <c r="C2093" s="51" t="s">
        <v>4592</v>
      </c>
      <c r="D2093" s="51" t="s">
        <v>4443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1377</v>
      </c>
      <c r="K2093" s="57" t="s">
        <v>3947</v>
      </c>
      <c r="L2093" s="55" t="s">
        <v>4771</v>
      </c>
      <c r="M2093" s="55" t="s">
        <v>4830</v>
      </c>
      <c r="N2093" s="55" t="s">
        <v>2240</v>
      </c>
      <c r="O2093" s="55"/>
      <c r="P2093" s="54" t="s">
        <v>4593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661</v>
      </c>
      <c r="W2093" s="79" t="s">
        <v>2240</v>
      </c>
      <c r="X2093" s="57" t="s">
        <v>2240</v>
      </c>
      <c r="Y2093" s="57" t="s">
        <v>2240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 hidden="1">
      <c r="A2094" s="48">
        <f t="shared" si="543"/>
        <v>2094</v>
      </c>
      <c r="B2094" s="47">
        <f t="shared" si="544"/>
        <v>2050</v>
      </c>
      <c r="C2094" s="51" t="s">
        <v>4592</v>
      </c>
      <c r="D2094" s="51" t="s">
        <v>4444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1377</v>
      </c>
      <c r="K2094" s="57" t="s">
        <v>3947</v>
      </c>
      <c r="L2094" s="55" t="s">
        <v>4771</v>
      </c>
      <c r="M2094" s="55" t="s">
        <v>4830</v>
      </c>
      <c r="N2094" s="55" t="s">
        <v>2240</v>
      </c>
      <c r="O2094" s="55"/>
      <c r="P2094" s="54" t="s">
        <v>4594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662</v>
      </c>
      <c r="W2094" s="79" t="s">
        <v>2240</v>
      </c>
      <c r="X2094" s="57" t="s">
        <v>2240</v>
      </c>
      <c r="Y2094" s="57" t="s">
        <v>2240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 hidden="1">
      <c r="A2095" s="48">
        <f t="shared" si="543"/>
        <v>2095</v>
      </c>
      <c r="B2095" s="47">
        <f t="shared" si="544"/>
        <v>2051</v>
      </c>
      <c r="C2095" s="51" t="s">
        <v>4592</v>
      </c>
      <c r="D2095" s="51" t="s">
        <v>4445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1377</v>
      </c>
      <c r="K2095" s="57" t="s">
        <v>3947</v>
      </c>
      <c r="L2095" s="55" t="s">
        <v>4771</v>
      </c>
      <c r="M2095" s="55" t="s">
        <v>4830</v>
      </c>
      <c r="N2095" s="55" t="s">
        <v>2240</v>
      </c>
      <c r="O2095" s="55"/>
      <c r="P2095" s="54" t="s">
        <v>4595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663</v>
      </c>
      <c r="W2095" s="79" t="s">
        <v>2240</v>
      </c>
      <c r="X2095" s="57" t="s">
        <v>2240</v>
      </c>
      <c r="Y2095" s="57" t="s">
        <v>2240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 hidden="1">
      <c r="A2096" s="48">
        <f t="shared" si="543"/>
        <v>2096</v>
      </c>
      <c r="B2096" s="47">
        <f t="shared" si="544"/>
        <v>2052</v>
      </c>
      <c r="C2096" s="51" t="s">
        <v>4592</v>
      </c>
      <c r="D2096" s="51" t="s">
        <v>4446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1377</v>
      </c>
      <c r="K2096" s="57" t="s">
        <v>3947</v>
      </c>
      <c r="L2096" s="55" t="s">
        <v>4771</v>
      </c>
      <c r="M2096" s="55" t="s">
        <v>4830</v>
      </c>
      <c r="N2096" s="55" t="s">
        <v>2240</v>
      </c>
      <c r="O2096" s="55"/>
      <c r="P2096" s="54" t="s">
        <v>4596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664</v>
      </c>
      <c r="W2096" s="79" t="s">
        <v>2240</v>
      </c>
      <c r="X2096" s="57" t="s">
        <v>2240</v>
      </c>
      <c r="Y2096" s="57" t="s">
        <v>2240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 hidden="1">
      <c r="A2097" s="48">
        <f t="shared" si="543"/>
        <v>2097</v>
      </c>
      <c r="B2097" s="47">
        <f t="shared" si="544"/>
        <v>2053</v>
      </c>
      <c r="C2097" s="51" t="s">
        <v>4592</v>
      </c>
      <c r="D2097" s="51" t="s">
        <v>4447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1377</v>
      </c>
      <c r="K2097" s="57" t="s">
        <v>3947</v>
      </c>
      <c r="L2097" s="55" t="s">
        <v>4771</v>
      </c>
      <c r="M2097" s="55" t="s">
        <v>4830</v>
      </c>
      <c r="N2097" s="55" t="s">
        <v>2240</v>
      </c>
      <c r="O2097" s="55"/>
      <c r="P2097" s="54" t="s">
        <v>4597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665</v>
      </c>
      <c r="W2097" s="79" t="s">
        <v>2240</v>
      </c>
      <c r="X2097" s="57" t="s">
        <v>2240</v>
      </c>
      <c r="Y2097" s="57" t="s">
        <v>2240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 hidden="1">
      <c r="A2098" s="48">
        <f t="shared" si="543"/>
        <v>2098</v>
      </c>
      <c r="B2098" s="47">
        <f t="shared" si="544"/>
        <v>2054</v>
      </c>
      <c r="C2098" s="51" t="s">
        <v>4592</v>
      </c>
      <c r="D2098" s="51" t="s">
        <v>4448</v>
      </c>
      <c r="E2098" s="56" t="s">
        <v>904</v>
      </c>
      <c r="F2098" s="56" t="s">
        <v>904</v>
      </c>
      <c r="G2098" s="61">
        <v>0</v>
      </c>
      <c r="H2098" s="61">
        <v>0</v>
      </c>
      <c r="I2098" s="145" t="s">
        <v>3</v>
      </c>
      <c r="J2098" s="56" t="s">
        <v>1377</v>
      </c>
      <c r="K2098" s="57" t="s">
        <v>3947</v>
      </c>
      <c r="L2098" s="55" t="s">
        <v>4771</v>
      </c>
      <c r="M2098" s="55" t="s">
        <v>4830</v>
      </c>
      <c r="N2098" s="55" t="s">
        <v>2240</v>
      </c>
      <c r="O2098" s="55"/>
      <c r="P2098" s="54" t="s">
        <v>4598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666</v>
      </c>
      <c r="W2098" s="79" t="s">
        <v>2240</v>
      </c>
      <c r="X2098" s="57" t="s">
        <v>2240</v>
      </c>
      <c r="Y2098" s="57" t="s">
        <v>2240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 hidden="1">
      <c r="A2099" s="48">
        <f t="shared" si="543"/>
        <v>2099</v>
      </c>
      <c r="B2099" s="47">
        <f t="shared" si="544"/>
        <v>2055</v>
      </c>
      <c r="C2099" s="51" t="s">
        <v>4592</v>
      </c>
      <c r="D2099" s="51" t="s">
        <v>4449</v>
      </c>
      <c r="E2099" s="56" t="s">
        <v>905</v>
      </c>
      <c r="F2099" s="56" t="s">
        <v>905</v>
      </c>
      <c r="G2099" s="61">
        <v>0</v>
      </c>
      <c r="H2099" s="61">
        <v>0</v>
      </c>
      <c r="I2099" s="145" t="s">
        <v>3</v>
      </c>
      <c r="J2099" s="56" t="s">
        <v>1377</v>
      </c>
      <c r="K2099" s="57" t="s">
        <v>3947</v>
      </c>
      <c r="L2099" s="55" t="s">
        <v>4771</v>
      </c>
      <c r="M2099" s="55" t="s">
        <v>4830</v>
      </c>
      <c r="N2099" s="55" t="s">
        <v>2240</v>
      </c>
      <c r="O2099" s="55"/>
      <c r="P2099" s="54" t="s">
        <v>4599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667</v>
      </c>
      <c r="W2099" s="79" t="s">
        <v>2240</v>
      </c>
      <c r="X2099" s="57" t="s">
        <v>2240</v>
      </c>
      <c r="Y2099" s="57" t="s">
        <v>2240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 hidden="1">
      <c r="A2100" s="48">
        <f t="shared" si="543"/>
        <v>2100</v>
      </c>
      <c r="B2100" s="47">
        <f t="shared" si="544"/>
        <v>2056</v>
      </c>
      <c r="C2100" s="51" t="s">
        <v>4592</v>
      </c>
      <c r="D2100" s="51" t="s">
        <v>4450</v>
      </c>
      <c r="E2100" s="56" t="s">
        <v>906</v>
      </c>
      <c r="F2100" s="56" t="s">
        <v>906</v>
      </c>
      <c r="G2100" s="61">
        <v>0</v>
      </c>
      <c r="H2100" s="61">
        <v>0</v>
      </c>
      <c r="I2100" s="145" t="s">
        <v>3</v>
      </c>
      <c r="J2100" s="56" t="s">
        <v>1377</v>
      </c>
      <c r="K2100" s="57" t="s">
        <v>3947</v>
      </c>
      <c r="L2100" s="55" t="s">
        <v>4771</v>
      </c>
      <c r="M2100" s="55" t="s">
        <v>4830</v>
      </c>
      <c r="N2100" s="55" t="s">
        <v>2240</v>
      </c>
      <c r="O2100" s="55"/>
      <c r="P2100" s="54" t="s">
        <v>4600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668</v>
      </c>
      <c r="W2100" s="79" t="s">
        <v>2240</v>
      </c>
      <c r="X2100" s="57" t="s">
        <v>2240</v>
      </c>
      <c r="Y2100" s="57" t="s">
        <v>2240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 hidden="1">
      <c r="A2101" s="48">
        <f t="shared" si="543"/>
        <v>2101</v>
      </c>
      <c r="B2101" s="47">
        <f t="shared" si="544"/>
        <v>2057</v>
      </c>
      <c r="C2101" s="51" t="s">
        <v>4592</v>
      </c>
      <c r="D2101" s="51" t="s">
        <v>4451</v>
      </c>
      <c r="E2101" s="56" t="s">
        <v>907</v>
      </c>
      <c r="F2101" s="56" t="s">
        <v>907</v>
      </c>
      <c r="G2101" s="61">
        <v>0</v>
      </c>
      <c r="H2101" s="61">
        <v>0</v>
      </c>
      <c r="I2101" s="145" t="s">
        <v>3</v>
      </c>
      <c r="J2101" s="56" t="s">
        <v>1377</v>
      </c>
      <c r="K2101" s="57" t="s">
        <v>3947</v>
      </c>
      <c r="L2101" s="55" t="s">
        <v>4771</v>
      </c>
      <c r="M2101" s="55" t="s">
        <v>4830</v>
      </c>
      <c r="N2101" s="55" t="s">
        <v>2240</v>
      </c>
      <c r="O2101" s="55"/>
      <c r="P2101" s="54" t="s">
        <v>4601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669</v>
      </c>
      <c r="W2101" s="79" t="s">
        <v>2240</v>
      </c>
      <c r="X2101" s="57" t="s">
        <v>2240</v>
      </c>
      <c r="Y2101" s="57" t="s">
        <v>2240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 hidden="1">
      <c r="A2102" s="48">
        <f t="shared" si="543"/>
        <v>2102</v>
      </c>
      <c r="B2102" s="47">
        <f t="shared" si="544"/>
        <v>2058</v>
      </c>
      <c r="C2102" s="51" t="s">
        <v>4592</v>
      </c>
      <c r="D2102" s="51" t="s">
        <v>4452</v>
      </c>
      <c r="E2102" s="56" t="s">
        <v>1353</v>
      </c>
      <c r="F2102" s="56" t="s">
        <v>1353</v>
      </c>
      <c r="G2102" s="61">
        <v>0</v>
      </c>
      <c r="H2102" s="61">
        <v>0</v>
      </c>
      <c r="I2102" s="145" t="s">
        <v>3</v>
      </c>
      <c r="J2102" s="56" t="s">
        <v>1377</v>
      </c>
      <c r="K2102" s="57" t="s">
        <v>3947</v>
      </c>
      <c r="L2102" s="55" t="s">
        <v>4771</v>
      </c>
      <c r="M2102" s="55" t="s">
        <v>4830</v>
      </c>
      <c r="N2102" s="55" t="s">
        <v>2240</v>
      </c>
      <c r="O2102" s="55"/>
      <c r="P2102" s="54" t="s">
        <v>4602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670</v>
      </c>
      <c r="W2102" s="79" t="s">
        <v>2240</v>
      </c>
      <c r="X2102" s="57" t="s">
        <v>2240</v>
      </c>
      <c r="Y2102" s="57" t="s">
        <v>2240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 hidden="1">
      <c r="A2103" s="48">
        <f t="shared" si="543"/>
        <v>2103</v>
      </c>
      <c r="B2103" s="47">
        <f t="shared" si="544"/>
        <v>2059</v>
      </c>
      <c r="C2103" s="51" t="s">
        <v>4591</v>
      </c>
      <c r="D2103" s="51" t="s">
        <v>4010</v>
      </c>
      <c r="E2103" s="56" t="s">
        <v>4583</v>
      </c>
      <c r="F2103" s="56" t="s">
        <v>4583</v>
      </c>
      <c r="G2103" s="61">
        <v>0</v>
      </c>
      <c r="H2103" s="61">
        <v>0</v>
      </c>
      <c r="I2103" s="145" t="s">
        <v>3</v>
      </c>
      <c r="J2103" s="56" t="s">
        <v>1377</v>
      </c>
      <c r="K2103" s="57" t="s">
        <v>3947</v>
      </c>
      <c r="L2103" s="55" t="s">
        <v>4771</v>
      </c>
      <c r="M2103" s="55" t="s">
        <v>4830</v>
      </c>
      <c r="N2103" s="55" t="s">
        <v>2240</v>
      </c>
      <c r="O2103" s="55"/>
      <c r="P2103" s="54" t="s">
        <v>4584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671</v>
      </c>
      <c r="W2103" s="79" t="s">
        <v>2240</v>
      </c>
      <c r="X2103" s="57" t="s">
        <v>2240</v>
      </c>
      <c r="Y2103" s="57" t="s">
        <v>2240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 hidden="1">
      <c r="A2104" s="48">
        <f t="shared" si="543"/>
        <v>2104</v>
      </c>
      <c r="B2104" s="47">
        <f t="shared" si="544"/>
        <v>2060</v>
      </c>
      <c r="C2104" s="84" t="s">
        <v>3715</v>
      </c>
      <c r="D2104" s="84" t="s">
        <v>4659</v>
      </c>
      <c r="E2104" s="85" t="s">
        <v>4660</v>
      </c>
      <c r="F2104" s="85" t="s">
        <v>4660</v>
      </c>
      <c r="G2104" s="86">
        <v>0</v>
      </c>
      <c r="H2104" s="86">
        <v>0</v>
      </c>
      <c r="I2104" s="148" t="s">
        <v>3</v>
      </c>
      <c r="J2104" s="85" t="s">
        <v>1378</v>
      </c>
      <c r="K2104" s="87" t="s">
        <v>3785</v>
      </c>
      <c r="L2104" s="88" t="s">
        <v>4771</v>
      </c>
      <c r="M2104" s="88" t="s">
        <v>4830</v>
      </c>
      <c r="N2104" s="55" t="s">
        <v>2240</v>
      </c>
      <c r="O2104" s="88"/>
      <c r="P2104" s="87" t="s">
        <v>4661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671</v>
      </c>
      <c r="W2104" s="79" t="s">
        <v>2676</v>
      </c>
      <c r="X2104" s="57" t="s">
        <v>2240</v>
      </c>
      <c r="Y2104" s="57" t="s">
        <v>2240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 hidden="1">
      <c r="A2105" s="48">
        <f t="shared" si="543"/>
        <v>2105</v>
      </c>
      <c r="B2105" s="47">
        <f t="shared" si="544"/>
        <v>2061</v>
      </c>
      <c r="C2105" s="51" t="s">
        <v>5250</v>
      </c>
      <c r="D2105" s="56" t="s">
        <v>5245</v>
      </c>
      <c r="E2105" s="56" t="s">
        <v>519</v>
      </c>
      <c r="F2105" s="56" t="s">
        <v>5235</v>
      </c>
      <c r="G2105" s="158">
        <v>0</v>
      </c>
      <c r="H2105" s="158">
        <v>0</v>
      </c>
      <c r="I2105" s="166" t="s">
        <v>1</v>
      </c>
      <c r="J2105" s="56" t="s">
        <v>1377</v>
      </c>
      <c r="K2105" s="57" t="s">
        <v>3947</v>
      </c>
      <c r="L2105" s="55" t="s">
        <v>4771</v>
      </c>
      <c r="M2105" s="55" t="s">
        <v>4828</v>
      </c>
      <c r="N2105" s="55" t="s">
        <v>2240</v>
      </c>
      <c r="O2105" s="55"/>
      <c r="P2105" s="56" t="s">
        <v>5240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672</v>
      </c>
      <c r="W2105" s="79" t="s">
        <v>2681</v>
      </c>
      <c r="X2105" s="57" t="s">
        <v>2600</v>
      </c>
      <c r="Y2105" s="57" t="s">
        <v>2240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 hidden="1">
      <c r="A2106" s="48">
        <f t="shared" si="543"/>
        <v>2106</v>
      </c>
      <c r="B2106" s="47">
        <f t="shared" si="544"/>
        <v>2062</v>
      </c>
      <c r="C2106" s="51" t="s">
        <v>5250</v>
      </c>
      <c r="D2106" s="56" t="s">
        <v>5246</v>
      </c>
      <c r="E2106" s="56" t="s">
        <v>519</v>
      </c>
      <c r="F2106" s="56" t="s">
        <v>5236</v>
      </c>
      <c r="G2106" s="158">
        <v>0</v>
      </c>
      <c r="H2106" s="158">
        <v>0</v>
      </c>
      <c r="I2106" s="166" t="s">
        <v>1</v>
      </c>
      <c r="J2106" s="56" t="s">
        <v>1377</v>
      </c>
      <c r="K2106" s="57" t="s">
        <v>3947</v>
      </c>
      <c r="L2106" s="55" t="s">
        <v>4771</v>
      </c>
      <c r="M2106" s="55" t="s">
        <v>4828</v>
      </c>
      <c r="N2106" s="55" t="s">
        <v>2240</v>
      </c>
      <c r="O2106" s="55"/>
      <c r="P2106" s="56" t="s">
        <v>5241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673</v>
      </c>
      <c r="W2106" s="79" t="s">
        <v>2681</v>
      </c>
      <c r="X2106" s="57" t="s">
        <v>2600</v>
      </c>
      <c r="Y2106" s="57" t="s">
        <v>2240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 hidden="1">
      <c r="A2107" s="48">
        <f t="shared" si="543"/>
        <v>2107</v>
      </c>
      <c r="B2107" s="47">
        <f t="shared" si="544"/>
        <v>2063</v>
      </c>
      <c r="C2107" s="51" t="s">
        <v>5250</v>
      </c>
      <c r="D2107" s="56" t="s">
        <v>5247</v>
      </c>
      <c r="E2107" s="56" t="s">
        <v>519</v>
      </c>
      <c r="F2107" s="56" t="s">
        <v>5237</v>
      </c>
      <c r="G2107" s="158">
        <v>0</v>
      </c>
      <c r="H2107" s="158">
        <v>0</v>
      </c>
      <c r="I2107" s="166" t="s">
        <v>1</v>
      </c>
      <c r="J2107" s="56" t="s">
        <v>1377</v>
      </c>
      <c r="K2107" s="57" t="s">
        <v>3947</v>
      </c>
      <c r="L2107" s="55" t="s">
        <v>4771</v>
      </c>
      <c r="M2107" s="55" t="s">
        <v>4828</v>
      </c>
      <c r="N2107" s="55" t="s">
        <v>2240</v>
      </c>
      <c r="O2107" s="55"/>
      <c r="P2107" s="56" t="s">
        <v>5242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674</v>
      </c>
      <c r="W2107" s="79" t="s">
        <v>2681</v>
      </c>
      <c r="X2107" s="57" t="s">
        <v>2600</v>
      </c>
      <c r="Y2107" s="57" t="s">
        <v>2240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 hidden="1">
      <c r="A2108" s="48">
        <f t="shared" si="543"/>
        <v>2108</v>
      </c>
      <c r="B2108" s="47">
        <f t="shared" si="544"/>
        <v>2064</v>
      </c>
      <c r="C2108" s="51" t="s">
        <v>5250</v>
      </c>
      <c r="D2108" s="56" t="s">
        <v>5248</v>
      </c>
      <c r="E2108" s="56" t="s">
        <v>519</v>
      </c>
      <c r="F2108" s="56" t="s">
        <v>5238</v>
      </c>
      <c r="G2108" s="158">
        <v>0</v>
      </c>
      <c r="H2108" s="158">
        <v>0</v>
      </c>
      <c r="I2108" s="166" t="s">
        <v>1</v>
      </c>
      <c r="J2108" s="56" t="s">
        <v>1377</v>
      </c>
      <c r="K2108" s="57" t="s">
        <v>3947</v>
      </c>
      <c r="L2108" s="55" t="s">
        <v>4771</v>
      </c>
      <c r="M2108" s="55" t="s">
        <v>4828</v>
      </c>
      <c r="N2108" s="55" t="s">
        <v>2240</v>
      </c>
      <c r="O2108" s="55"/>
      <c r="P2108" s="56" t="s">
        <v>5243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675</v>
      </c>
      <c r="W2108" s="79" t="s">
        <v>2681</v>
      </c>
      <c r="X2108" s="57" t="s">
        <v>2600</v>
      </c>
      <c r="Y2108" s="57" t="s">
        <v>2240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 hidden="1">
      <c r="A2109" s="48">
        <f t="shared" si="543"/>
        <v>2109</v>
      </c>
      <c r="B2109" s="47">
        <f t="shared" si="544"/>
        <v>2065</v>
      </c>
      <c r="C2109" s="51" t="s">
        <v>5250</v>
      </c>
      <c r="D2109" s="56" t="s">
        <v>5249</v>
      </c>
      <c r="E2109" s="56" t="s">
        <v>519</v>
      </c>
      <c r="F2109" s="56" t="s">
        <v>5239</v>
      </c>
      <c r="G2109" s="158">
        <v>0</v>
      </c>
      <c r="H2109" s="158">
        <v>0</v>
      </c>
      <c r="I2109" s="166" t="s">
        <v>1</v>
      </c>
      <c r="J2109" s="56" t="s">
        <v>1377</v>
      </c>
      <c r="K2109" s="57" t="s">
        <v>3947</v>
      </c>
      <c r="L2109" s="55" t="s">
        <v>4771</v>
      </c>
      <c r="M2109" s="55" t="s">
        <v>4828</v>
      </c>
      <c r="N2109" s="55" t="s">
        <v>2240</v>
      </c>
      <c r="O2109" s="55"/>
      <c r="P2109" s="56" t="s">
        <v>5244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676</v>
      </c>
      <c r="W2109" s="79" t="s">
        <v>2681</v>
      </c>
      <c r="X2109" s="57" t="s">
        <v>2600</v>
      </c>
      <c r="Y2109" s="57" t="s">
        <v>2240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 hidden="1">
      <c r="A2110" s="48">
        <f t="shared" si="543"/>
        <v>2110</v>
      </c>
      <c r="B2110" s="47">
        <f t="shared" si="544"/>
        <v>2066</v>
      </c>
      <c r="C2110" s="51" t="s">
        <v>3771</v>
      </c>
      <c r="D2110" s="56" t="s">
        <v>7</v>
      </c>
      <c r="E2110" s="56" t="s">
        <v>519</v>
      </c>
      <c r="F2110" s="56" t="s">
        <v>5437</v>
      </c>
      <c r="G2110" s="158">
        <v>0</v>
      </c>
      <c r="H2110" s="158">
        <v>0</v>
      </c>
      <c r="I2110" s="166" t="s">
        <v>1</v>
      </c>
      <c r="J2110" s="56" t="s">
        <v>1378</v>
      </c>
      <c r="K2110" s="57" t="s">
        <v>3785</v>
      </c>
      <c r="L2110" s="55" t="s">
        <v>4771</v>
      </c>
      <c r="M2110" s="55" t="s">
        <v>4830</v>
      </c>
      <c r="N2110" s="55" t="s">
        <v>2240</v>
      </c>
      <c r="O2110" s="55"/>
      <c r="P2110" s="56" t="s">
        <v>5439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676</v>
      </c>
      <c r="W2110" s="79" t="s">
        <v>2240</v>
      </c>
      <c r="X2110" s="57" t="s">
        <v>2240</v>
      </c>
      <c r="Y2110" s="57" t="s">
        <v>2240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33" t="str">
        <f>IF(ISNA(VLOOKUP(AA2110,'XEQM Shortlist'!J:J,1,0)),"//","")</f>
        <v/>
      </c>
      <c r="AF2110" s="92" t="str">
        <f t="shared" si="541"/>
        <v/>
      </c>
      <c r="AG2110" t="b">
        <f t="shared" si="542"/>
        <v>1</v>
      </c>
    </row>
    <row r="2111" spans="1:33" hidden="1">
      <c r="A2111" s="48">
        <f t="shared" si="543"/>
        <v>2111</v>
      </c>
      <c r="B2111" s="47">
        <f t="shared" si="544"/>
        <v>2067</v>
      </c>
      <c r="C2111" s="51" t="s">
        <v>3771</v>
      </c>
      <c r="D2111" s="56" t="s">
        <v>7</v>
      </c>
      <c r="E2111" s="56" t="s">
        <v>519</v>
      </c>
      <c r="F2111" s="56" t="s">
        <v>5438</v>
      </c>
      <c r="G2111" s="158">
        <v>0</v>
      </c>
      <c r="H2111" s="158">
        <v>0</v>
      </c>
      <c r="I2111" s="166" t="s">
        <v>1</v>
      </c>
      <c r="J2111" s="56" t="s">
        <v>1378</v>
      </c>
      <c r="K2111" s="57" t="s">
        <v>3785</v>
      </c>
      <c r="L2111" s="55" t="s">
        <v>4771</v>
      </c>
      <c r="M2111" s="55" t="s">
        <v>4830</v>
      </c>
      <c r="N2111" s="55" t="s">
        <v>2240</v>
      </c>
      <c r="O2111" s="55"/>
      <c r="P2111" s="56" t="s">
        <v>5440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676</v>
      </c>
      <c r="W2111" s="79" t="s">
        <v>2240</v>
      </c>
      <c r="X2111" s="57" t="s">
        <v>2240</v>
      </c>
      <c r="Y2111" s="57" t="s">
        <v>2240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33" t="str">
        <f>IF(ISNA(VLOOKUP(AA2111,'XEQM Shortlist'!J:J,1,0)),"//","")</f>
        <v/>
      </c>
      <c r="AF2111" s="92" t="str">
        <f t="shared" si="541"/>
        <v/>
      </c>
      <c r="AG2111" t="b">
        <f t="shared" si="542"/>
        <v>1</v>
      </c>
    </row>
    <row r="2112" spans="1:33" s="17" customFormat="1" hidden="1">
      <c r="A2112" s="48">
        <f t="shared" si="543"/>
        <v>2112</v>
      </c>
      <c r="B2112" s="47">
        <f t="shared" si="544"/>
        <v>2068</v>
      </c>
      <c r="C2112" s="93" t="s">
        <v>3771</v>
      </c>
      <c r="D2112" s="93" t="s">
        <v>7</v>
      </c>
      <c r="E2112" s="113" t="str">
        <f t="shared" ref="E2112" si="550">CHAR(34)&amp;IF(B2112&lt;10,"000",IF(B2112&lt;100,"00",IF(B2112&lt;1000,"0","")))&amp;$B2112&amp;CHAR(34)</f>
        <v>"2068"</v>
      </c>
      <c r="F2112" s="94" t="str">
        <f t="shared" ref="F2112" si="551">E2112</f>
        <v>"2068"</v>
      </c>
      <c r="G2112" s="159">
        <v>0</v>
      </c>
      <c r="H2112" s="159">
        <v>0</v>
      </c>
      <c r="I2112" s="149" t="s">
        <v>28</v>
      </c>
      <c r="J2112" s="95" t="s">
        <v>1378</v>
      </c>
      <c r="K2112" s="96" t="s">
        <v>3785</v>
      </c>
      <c r="L2112" s="17" t="s">
        <v>4771</v>
      </c>
      <c r="M2112" s="17" t="s">
        <v>4830</v>
      </c>
      <c r="N2112" s="55" t="s">
        <v>2240</v>
      </c>
      <c r="P2112" s="129" t="str">
        <f t="shared" ref="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676</v>
      </c>
      <c r="W2112" s="92" t="s">
        <v>2240</v>
      </c>
      <c r="X2112" s="96" t="s">
        <v>2240</v>
      </c>
      <c r="Y2112" s="96" t="s">
        <v>2240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 hidden="1">
      <c r="A2113" s="48">
        <f t="shared" si="543"/>
        <v>2113</v>
      </c>
      <c r="B2113" s="47">
        <f t="shared" si="544"/>
        <v>2069</v>
      </c>
      <c r="C2113" s="84" t="s">
        <v>3772</v>
      </c>
      <c r="D2113" s="84" t="s">
        <v>4926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1378</v>
      </c>
      <c r="K2113" s="87" t="s">
        <v>3785</v>
      </c>
      <c r="L2113" s="88" t="s">
        <v>4771</v>
      </c>
      <c r="M2113" s="88" t="s">
        <v>4830</v>
      </c>
      <c r="N2113" s="55" t="s">
        <v>2240</v>
      </c>
      <c r="O2113" s="88"/>
      <c r="P2113" s="87" t="s">
        <v>4797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676</v>
      </c>
      <c r="W2113" s="79" t="s">
        <v>2676</v>
      </c>
      <c r="X2113" s="57" t="s">
        <v>2240</v>
      </c>
      <c r="Y2113" s="57" t="s">
        <v>2240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 hidden="1">
      <c r="A2114" s="48">
        <f t="shared" si="543"/>
        <v>2114</v>
      </c>
      <c r="B2114" s="47">
        <f t="shared" si="544"/>
        <v>2070</v>
      </c>
      <c r="C2114" s="84" t="s">
        <v>3772</v>
      </c>
      <c r="D2114" s="84" t="s">
        <v>4802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1378</v>
      </c>
      <c r="K2114" s="87" t="s">
        <v>3785</v>
      </c>
      <c r="L2114" s="88" t="s">
        <v>4771</v>
      </c>
      <c r="M2114" s="88" t="s">
        <v>4830</v>
      </c>
      <c r="N2114" s="55" t="s">
        <v>2240</v>
      </c>
      <c r="O2114" s="88"/>
      <c r="P2114" s="87" t="s">
        <v>4802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676</v>
      </c>
      <c r="W2114" s="79" t="s">
        <v>2676</v>
      </c>
      <c r="X2114" s="57" t="s">
        <v>2240</v>
      </c>
      <c r="Y2114" s="57" t="s">
        <v>2240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 hidden="1">
      <c r="A2115" s="48">
        <f t="shared" si="543"/>
        <v>2115</v>
      </c>
      <c r="B2115" s="47">
        <f t="shared" si="544"/>
        <v>2071</v>
      </c>
      <c r="C2115" s="84" t="s">
        <v>3772</v>
      </c>
      <c r="D2115" s="84" t="s">
        <v>4798</v>
      </c>
      <c r="E2115" s="85" t="s">
        <v>1241</v>
      </c>
      <c r="F2115" s="85" t="s">
        <v>1241</v>
      </c>
      <c r="G2115" s="86">
        <v>0</v>
      </c>
      <c r="H2115" s="86">
        <v>0</v>
      </c>
      <c r="I2115" s="148" t="s">
        <v>1</v>
      </c>
      <c r="J2115" s="85" t="s">
        <v>1378</v>
      </c>
      <c r="K2115" s="87" t="s">
        <v>3785</v>
      </c>
      <c r="L2115" s="88" t="s">
        <v>4771</v>
      </c>
      <c r="M2115" s="88" t="s">
        <v>4830</v>
      </c>
      <c r="N2115" s="55" t="s">
        <v>2240</v>
      </c>
      <c r="O2115" s="88"/>
      <c r="P2115" s="87" t="s">
        <v>4798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676</v>
      </c>
      <c r="W2115" s="79" t="s">
        <v>2676</v>
      </c>
      <c r="X2115" s="57" t="s">
        <v>2240</v>
      </c>
      <c r="Y2115" s="57" t="s">
        <v>2240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 hidden="1">
      <c r="A2116" s="48">
        <f t="shared" si="543"/>
        <v>2116</v>
      </c>
      <c r="B2116" s="47">
        <f t="shared" si="544"/>
        <v>2072</v>
      </c>
      <c r="C2116" s="84" t="s">
        <v>3772</v>
      </c>
      <c r="D2116" s="84" t="s">
        <v>4799</v>
      </c>
      <c r="E2116" s="85" t="s">
        <v>1057</v>
      </c>
      <c r="F2116" s="85" t="s">
        <v>1057</v>
      </c>
      <c r="G2116" s="86">
        <v>0</v>
      </c>
      <c r="H2116" s="86">
        <v>0</v>
      </c>
      <c r="I2116" s="148" t="s">
        <v>1</v>
      </c>
      <c r="J2116" s="85" t="s">
        <v>1378</v>
      </c>
      <c r="K2116" s="87" t="s">
        <v>3785</v>
      </c>
      <c r="L2116" s="88" t="s">
        <v>4771</v>
      </c>
      <c r="M2116" s="88" t="s">
        <v>4830</v>
      </c>
      <c r="N2116" s="55" t="s">
        <v>2240</v>
      </c>
      <c r="O2116" s="88"/>
      <c r="P2116" s="87" t="s">
        <v>4799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676</v>
      </c>
      <c r="W2116" s="79" t="s">
        <v>2676</v>
      </c>
      <c r="X2116" s="57" t="s">
        <v>2240</v>
      </c>
      <c r="Y2116" s="57" t="s">
        <v>2240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 hidden="1">
      <c r="A2117" s="48">
        <f t="shared" si="543"/>
        <v>2117</v>
      </c>
      <c r="B2117" s="47">
        <f t="shared" si="544"/>
        <v>2073</v>
      </c>
      <c r="C2117" s="84" t="s">
        <v>3772</v>
      </c>
      <c r="D2117" s="84" t="s">
        <v>4800</v>
      </c>
      <c r="E2117" s="85" t="s">
        <v>1260</v>
      </c>
      <c r="F2117" s="85" t="s">
        <v>1260</v>
      </c>
      <c r="G2117" s="86">
        <v>0</v>
      </c>
      <c r="H2117" s="86">
        <v>0</v>
      </c>
      <c r="I2117" s="148" t="s">
        <v>1</v>
      </c>
      <c r="J2117" s="85" t="s">
        <v>1378</v>
      </c>
      <c r="K2117" s="87" t="s">
        <v>3785</v>
      </c>
      <c r="L2117" s="88" t="s">
        <v>4771</v>
      </c>
      <c r="M2117" s="88" t="s">
        <v>4830</v>
      </c>
      <c r="N2117" s="55" t="s">
        <v>2240</v>
      </c>
      <c r="O2117" s="88"/>
      <c r="P2117" s="87" t="s">
        <v>4800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676</v>
      </c>
      <c r="W2117" s="79" t="s">
        <v>2676</v>
      </c>
      <c r="X2117" s="57" t="s">
        <v>2240</v>
      </c>
      <c r="Y2117" s="57" t="s">
        <v>2240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 hidden="1">
      <c r="A2118" s="48">
        <f t="shared" si="543"/>
        <v>2118</v>
      </c>
      <c r="B2118" s="47">
        <f t="shared" si="544"/>
        <v>2074</v>
      </c>
      <c r="C2118" s="51" t="s">
        <v>5254</v>
      </c>
      <c r="D2118" s="51" t="s">
        <v>7</v>
      </c>
      <c r="E2118" s="75" t="s">
        <v>5283</v>
      </c>
      <c r="F2118" s="75" t="s">
        <v>5283</v>
      </c>
      <c r="G2118" s="158">
        <v>0</v>
      </c>
      <c r="H2118" s="158">
        <v>0</v>
      </c>
      <c r="I2118" s="145" t="s">
        <v>3</v>
      </c>
      <c r="J2118" s="56" t="s">
        <v>1377</v>
      </c>
      <c r="K2118" s="57" t="s">
        <v>3947</v>
      </c>
      <c r="L2118" s="55" t="s">
        <v>4771</v>
      </c>
      <c r="M2118" s="55" t="s">
        <v>4828</v>
      </c>
      <c r="N2118" s="55" t="s">
        <v>2240</v>
      </c>
      <c r="O2118" s="55"/>
      <c r="P2118" s="54" t="s">
        <v>5258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677</v>
      </c>
      <c r="W2118" s="79" t="s">
        <v>2667</v>
      </c>
      <c r="X2118" s="57" t="s">
        <v>2240</v>
      </c>
      <c r="Y2118" s="57" t="s">
        <v>2240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 hidden="1">
      <c r="A2119" s="48">
        <f t="shared" si="543"/>
        <v>2119</v>
      </c>
      <c r="B2119" s="47">
        <f t="shared" si="544"/>
        <v>2075</v>
      </c>
      <c r="C2119" s="51" t="s">
        <v>5268</v>
      </c>
      <c r="D2119" s="51" t="s">
        <v>7</v>
      </c>
      <c r="E2119" s="75" t="s">
        <v>5284</v>
      </c>
      <c r="F2119" s="75" t="s">
        <v>5284</v>
      </c>
      <c r="G2119" s="158">
        <v>0</v>
      </c>
      <c r="H2119" s="158">
        <v>0</v>
      </c>
      <c r="I2119" s="145" t="s">
        <v>3</v>
      </c>
      <c r="J2119" s="56" t="s">
        <v>1377</v>
      </c>
      <c r="K2119" s="57" t="s">
        <v>3947</v>
      </c>
      <c r="L2119" s="55" t="s">
        <v>4771</v>
      </c>
      <c r="M2119" s="55" t="s">
        <v>4828</v>
      </c>
      <c r="N2119" s="55" t="s">
        <v>2240</v>
      </c>
      <c r="O2119" s="55"/>
      <c r="P2119" s="54" t="s">
        <v>5266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678</v>
      </c>
      <c r="W2119" s="79" t="s">
        <v>2667</v>
      </c>
      <c r="X2119" s="57" t="s">
        <v>2240</v>
      </c>
      <c r="Y2119" s="57" t="s">
        <v>2240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 hidden="1">
      <c r="A2120" s="48">
        <f t="shared" si="543"/>
        <v>2120</v>
      </c>
      <c r="B2120" s="47">
        <f t="shared" si="544"/>
        <v>2076</v>
      </c>
      <c r="C2120" s="51" t="s">
        <v>5269</v>
      </c>
      <c r="D2120" s="51" t="s">
        <v>7</v>
      </c>
      <c r="E2120" s="75" t="s">
        <v>5285</v>
      </c>
      <c r="F2120" s="75" t="s">
        <v>5285</v>
      </c>
      <c r="G2120" s="158">
        <v>0</v>
      </c>
      <c r="H2120" s="158">
        <v>0</v>
      </c>
      <c r="I2120" s="145" t="s">
        <v>3</v>
      </c>
      <c r="J2120" s="56" t="s">
        <v>1377</v>
      </c>
      <c r="K2120" s="57" t="s">
        <v>3947</v>
      </c>
      <c r="L2120" s="55" t="s">
        <v>4771</v>
      </c>
      <c r="M2120" s="55" t="s">
        <v>4828</v>
      </c>
      <c r="N2120" s="55" t="s">
        <v>2240</v>
      </c>
      <c r="O2120" s="55"/>
      <c r="P2120" s="54" t="s">
        <v>5267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679</v>
      </c>
      <c r="W2120" s="79" t="s">
        <v>2667</v>
      </c>
      <c r="X2120" s="57" t="s">
        <v>2240</v>
      </c>
      <c r="Y2120" s="57" t="s">
        <v>2240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 hidden="1">
      <c r="A2121" s="48">
        <f t="shared" si="543"/>
        <v>2121</v>
      </c>
      <c r="B2121" s="47">
        <f t="shared" si="544"/>
        <v>2077</v>
      </c>
      <c r="C2121" s="51" t="s">
        <v>5255</v>
      </c>
      <c r="D2121" s="51" t="s">
        <v>7</v>
      </c>
      <c r="E2121" s="75" t="s">
        <v>5286</v>
      </c>
      <c r="F2121" s="75" t="s">
        <v>5286</v>
      </c>
      <c r="G2121" s="158">
        <v>0</v>
      </c>
      <c r="H2121" s="158">
        <v>0</v>
      </c>
      <c r="I2121" s="145" t="s">
        <v>3</v>
      </c>
      <c r="J2121" s="56" t="s">
        <v>1377</v>
      </c>
      <c r="K2121" s="57" t="s">
        <v>3947</v>
      </c>
      <c r="L2121" s="55" t="s">
        <v>4771</v>
      </c>
      <c r="M2121" s="55" t="s">
        <v>4828</v>
      </c>
      <c r="N2121" s="55" t="s">
        <v>2240</v>
      </c>
      <c r="O2121" s="55"/>
      <c r="P2121" s="54" t="s">
        <v>5259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680</v>
      </c>
      <c r="W2121" s="79" t="s">
        <v>2667</v>
      </c>
      <c r="X2121" s="57" t="s">
        <v>2240</v>
      </c>
      <c r="Y2121" s="57" t="s">
        <v>2240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 hidden="1">
      <c r="A2122" s="48">
        <f t="shared" si="543"/>
        <v>2122</v>
      </c>
      <c r="B2122" s="47">
        <f t="shared" si="544"/>
        <v>2078</v>
      </c>
      <c r="C2122" s="51" t="s">
        <v>5256</v>
      </c>
      <c r="D2122" s="51" t="s">
        <v>7</v>
      </c>
      <c r="E2122" s="75" t="s">
        <v>5287</v>
      </c>
      <c r="F2122" s="75" t="s">
        <v>5287</v>
      </c>
      <c r="G2122" s="158">
        <v>0</v>
      </c>
      <c r="H2122" s="158">
        <v>0</v>
      </c>
      <c r="I2122" s="145" t="s">
        <v>3</v>
      </c>
      <c r="J2122" s="56" t="s">
        <v>1377</v>
      </c>
      <c r="K2122" s="57" t="s">
        <v>3947</v>
      </c>
      <c r="L2122" s="55" t="s">
        <v>4771</v>
      </c>
      <c r="M2122" s="55" t="s">
        <v>4828</v>
      </c>
      <c r="N2122" s="55" t="s">
        <v>2240</v>
      </c>
      <c r="O2122" s="55"/>
      <c r="P2122" s="54" t="s">
        <v>5260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681</v>
      </c>
      <c r="W2122" s="79" t="s">
        <v>2667</v>
      </c>
      <c r="X2122" s="57" t="s">
        <v>2240</v>
      </c>
      <c r="Y2122" s="57" t="s">
        <v>2240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 hidden="1">
      <c r="A2123" s="48">
        <f t="shared" si="543"/>
        <v>2123</v>
      </c>
      <c r="B2123" s="47">
        <f t="shared" si="544"/>
        <v>2079</v>
      </c>
      <c r="C2123" s="51" t="s">
        <v>5257</v>
      </c>
      <c r="D2123" s="51" t="s">
        <v>7</v>
      </c>
      <c r="E2123" s="75" t="s">
        <v>5288</v>
      </c>
      <c r="F2123" s="75" t="s">
        <v>5288</v>
      </c>
      <c r="G2123" s="158">
        <v>0</v>
      </c>
      <c r="H2123" s="158">
        <v>0</v>
      </c>
      <c r="I2123" s="145" t="s">
        <v>3</v>
      </c>
      <c r="J2123" s="56" t="s">
        <v>1377</v>
      </c>
      <c r="K2123" s="57" t="s">
        <v>3947</v>
      </c>
      <c r="L2123" s="55" t="s">
        <v>4771</v>
      </c>
      <c r="M2123" s="55" t="s">
        <v>4828</v>
      </c>
      <c r="N2123" s="55" t="s">
        <v>2240</v>
      </c>
      <c r="O2123" s="55"/>
      <c r="P2123" s="54" t="s">
        <v>5261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682</v>
      </c>
      <c r="W2123" s="79" t="s">
        <v>2667</v>
      </c>
      <c r="X2123" s="57" t="s">
        <v>2240</v>
      </c>
      <c r="Y2123" s="57" t="s">
        <v>2240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 hidden="1">
      <c r="A2124" s="48">
        <f t="shared" si="543"/>
        <v>2124</v>
      </c>
      <c r="B2124" s="47">
        <f t="shared" si="544"/>
        <v>2080</v>
      </c>
      <c r="C2124" s="51" t="s">
        <v>3771</v>
      </c>
      <c r="D2124" s="51" t="s">
        <v>7</v>
      </c>
      <c r="E2124" s="54" t="s">
        <v>5270</v>
      </c>
      <c r="F2124" s="54" t="s">
        <v>5270</v>
      </c>
      <c r="G2124" s="63">
        <v>0</v>
      </c>
      <c r="H2124" s="63">
        <v>0</v>
      </c>
      <c r="I2124" s="56" t="s">
        <v>16</v>
      </c>
      <c r="J2124" s="56" t="s">
        <v>1378</v>
      </c>
      <c r="K2124" s="57" t="s">
        <v>3785</v>
      </c>
      <c r="L2124" s="55" t="s">
        <v>4771</v>
      </c>
      <c r="M2124" s="55" t="s">
        <v>4830</v>
      </c>
      <c r="N2124" s="55" t="s">
        <v>2240</v>
      </c>
      <c r="O2124" s="55"/>
      <c r="P2124" s="54" t="s">
        <v>5272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682</v>
      </c>
      <c r="W2124" s="79" t="s">
        <v>2667</v>
      </c>
      <c r="X2124" s="57" t="s">
        <v>2240</v>
      </c>
      <c r="Y2124" s="57" t="s">
        <v>2240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 hidden="1">
      <c r="A2125" s="48">
        <f t="shared" si="543"/>
        <v>2125</v>
      </c>
      <c r="B2125" s="47">
        <f t="shared" si="544"/>
        <v>2081</v>
      </c>
      <c r="C2125" s="51" t="s">
        <v>3771</v>
      </c>
      <c r="D2125" s="51" t="s">
        <v>7</v>
      </c>
      <c r="E2125" s="54" t="s">
        <v>5271</v>
      </c>
      <c r="F2125" s="54" t="s">
        <v>5271</v>
      </c>
      <c r="G2125" s="63">
        <v>0</v>
      </c>
      <c r="H2125" s="63">
        <v>0</v>
      </c>
      <c r="I2125" s="56" t="s">
        <v>16</v>
      </c>
      <c r="J2125" s="56" t="s">
        <v>1378</v>
      </c>
      <c r="K2125" s="57" t="s">
        <v>3785</v>
      </c>
      <c r="L2125" s="55" t="s">
        <v>4771</v>
      </c>
      <c r="M2125" s="55" t="s">
        <v>4830</v>
      </c>
      <c r="N2125" s="55" t="s">
        <v>2240</v>
      </c>
      <c r="O2125" s="55"/>
      <c r="P2125" s="54" t="s">
        <v>5273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682</v>
      </c>
      <c r="W2125" s="79" t="s">
        <v>2667</v>
      </c>
      <c r="X2125" s="57" t="s">
        <v>2240</v>
      </c>
      <c r="Y2125" s="57" t="s">
        <v>2240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 hidden="1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5290</v>
      </c>
      <c r="D2126" s="51" t="s">
        <v>7</v>
      </c>
      <c r="E2126" s="54" t="s">
        <v>5278</v>
      </c>
      <c r="F2126" s="54" t="s">
        <v>5278</v>
      </c>
      <c r="G2126" s="63">
        <v>0</v>
      </c>
      <c r="H2126" s="63">
        <v>0</v>
      </c>
      <c r="I2126" s="145" t="s">
        <v>3</v>
      </c>
      <c r="J2126" s="56" t="s">
        <v>1377</v>
      </c>
      <c r="K2126" s="57" t="s">
        <v>3947</v>
      </c>
      <c r="L2126" s="55" t="s">
        <v>4771</v>
      </c>
      <c r="M2126" s="55" t="s">
        <v>4828</v>
      </c>
      <c r="N2126" s="55" t="s">
        <v>2240</v>
      </c>
      <c r="O2126" s="55"/>
      <c r="P2126" s="54" t="s">
        <v>5279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683</v>
      </c>
      <c r="W2126" s="79" t="s">
        <v>2667</v>
      </c>
      <c r="X2126" s="57" t="s">
        <v>2240</v>
      </c>
      <c r="Y2126" s="57" t="s">
        <v>2240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 hidden="1">
      <c r="A2127" s="48">
        <f t="shared" si="561"/>
        <v>2127</v>
      </c>
      <c r="B2127" s="47">
        <f t="shared" si="562"/>
        <v>2083</v>
      </c>
      <c r="C2127" s="51" t="s">
        <v>5292</v>
      </c>
      <c r="D2127" s="51" t="s">
        <v>7</v>
      </c>
      <c r="E2127" s="54" t="s">
        <v>5289</v>
      </c>
      <c r="F2127" s="54" t="s">
        <v>5289</v>
      </c>
      <c r="G2127" s="63">
        <v>0</v>
      </c>
      <c r="H2127" s="63">
        <v>0</v>
      </c>
      <c r="I2127" s="145" t="s">
        <v>3</v>
      </c>
      <c r="J2127" s="56" t="s">
        <v>1377</v>
      </c>
      <c r="K2127" s="57" t="s">
        <v>3947</v>
      </c>
      <c r="L2127" s="55" t="s">
        <v>4771</v>
      </c>
      <c r="M2127" s="55" t="s">
        <v>4828</v>
      </c>
      <c r="N2127" s="55" t="s">
        <v>2240</v>
      </c>
      <c r="O2127" s="55"/>
      <c r="P2127" s="54" t="s">
        <v>5291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684</v>
      </c>
      <c r="W2127" s="79" t="s">
        <v>2662</v>
      </c>
      <c r="X2127" s="57" t="s">
        <v>2240</v>
      </c>
      <c r="Y2127" s="57" t="s">
        <v>2240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 hidden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55" t="s">
        <v>2240</v>
      </c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 hidden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55" t="s">
        <v>2240</v>
      </c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 hidden="1">
      <c r="A2130" s="92"/>
      <c r="C2130" s="93"/>
      <c r="D2130" s="93"/>
      <c r="E2130" s="95"/>
      <c r="F2130" s="95"/>
      <c r="G2130" s="109"/>
      <c r="H2130" s="109"/>
      <c r="I2130" s="95"/>
      <c r="J2130" s="95"/>
      <c r="N2130" s="55" t="s">
        <v>2240</v>
      </c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 hidden="1">
      <c r="A2131" s="92"/>
      <c r="C2131" s="93"/>
      <c r="D2131" s="93"/>
      <c r="E2131" s="95"/>
      <c r="F2131" s="95"/>
      <c r="G2131" s="109"/>
      <c r="H2131" s="109"/>
      <c r="I2131" s="95"/>
      <c r="J2131" s="95"/>
      <c r="N2131" s="55" t="s">
        <v>2240</v>
      </c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N2132" s="55" t="s">
        <v>2240</v>
      </c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N2133" s="55" t="s">
        <v>2240</v>
      </c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N2134" s="55" t="s">
        <v>2240</v>
      </c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N2135" s="55" t="s">
        <v>2240</v>
      </c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N2136" s="55" t="s">
        <v>2240</v>
      </c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N2137" s="55" t="s">
        <v>2240</v>
      </c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N2138" s="55" t="s">
        <v>2240</v>
      </c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N2139" s="55" t="s">
        <v>2240</v>
      </c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N2140" s="55" t="s">
        <v>2240</v>
      </c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N2141" s="55" t="s">
        <v>2240</v>
      </c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N2142" s="55" t="s">
        <v>2240</v>
      </c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N2143" s="55" t="s">
        <v>2240</v>
      </c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N2144" s="55" t="s">
        <v>2240</v>
      </c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4:22">
      <c r="N2145" s="55" t="s">
        <v>2240</v>
      </c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4:22">
      <c r="N2146" s="55" t="s">
        <v>2240</v>
      </c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4:22">
      <c r="N2147" s="55" t="s">
        <v>2240</v>
      </c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4:22">
      <c r="N2148" s="55" t="s">
        <v>2240</v>
      </c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4:22">
      <c r="N2149" s="55" t="s">
        <v>2240</v>
      </c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4:22">
      <c r="N2150" s="55" t="s">
        <v>2240</v>
      </c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4:22">
      <c r="N2151" s="55" t="s">
        <v>2240</v>
      </c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4:22">
      <c r="N2152" s="55" t="s">
        <v>2240</v>
      </c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4:22">
      <c r="N2153" s="55" t="s">
        <v>2240</v>
      </c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4:22">
      <c r="N2154" s="55" t="s">
        <v>2240</v>
      </c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4:22">
      <c r="N2155" s="55" t="s">
        <v>2240</v>
      </c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4:22">
      <c r="N2156" s="55" t="s">
        <v>2240</v>
      </c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4:22">
      <c r="N2157" s="55" t="s">
        <v>2240</v>
      </c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4:22">
      <c r="N2158" s="55" t="s">
        <v>2240</v>
      </c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4:22">
      <c r="N2159" s="55" t="s">
        <v>2240</v>
      </c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4:22">
      <c r="N2160" s="55" t="s">
        <v>2240</v>
      </c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4:22">
      <c r="N2161" s="55" t="s">
        <v>2240</v>
      </c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4:22">
      <c r="N2162" s="55" t="s">
        <v>2240</v>
      </c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4:22">
      <c r="N2163" s="55" t="s">
        <v>2240</v>
      </c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4:22">
      <c r="N2164" s="55" t="s">
        <v>2240</v>
      </c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4:22">
      <c r="N2165" s="55" t="s">
        <v>2240</v>
      </c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4:22">
      <c r="N2166" s="55" t="s">
        <v>2240</v>
      </c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4:22">
      <c r="N2167" s="55" t="s">
        <v>2240</v>
      </c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4:22">
      <c r="N2168" s="55" t="s">
        <v>2240</v>
      </c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4:22">
      <c r="N2169" s="55" t="s">
        <v>2240</v>
      </c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4:22">
      <c r="N2170" s="55" t="s">
        <v>2240</v>
      </c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4:22">
      <c r="N2171" s="55" t="s">
        <v>2240</v>
      </c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4:22">
      <c r="N2172" s="55" t="s">
        <v>2240</v>
      </c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4:22">
      <c r="N2173" s="55" t="s">
        <v>2240</v>
      </c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4:22">
      <c r="N2174" s="55" t="s">
        <v>2240</v>
      </c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4:22">
      <c r="N2175" s="55" t="s">
        <v>2240</v>
      </c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4:22">
      <c r="N2176" s="55" t="s">
        <v>2240</v>
      </c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4:22">
      <c r="N2177" s="55" t="s">
        <v>2240</v>
      </c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4:22">
      <c r="N2178" s="55" t="s">
        <v>2240</v>
      </c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4:22">
      <c r="N2179" s="55" t="s">
        <v>2240</v>
      </c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4:22">
      <c r="N2180" s="55" t="s">
        <v>2240</v>
      </c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4:22">
      <c r="N2181" s="55" t="s">
        <v>2240</v>
      </c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4:22">
      <c r="N2182" s="55" t="s">
        <v>2240</v>
      </c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4:22">
      <c r="N2183" s="55" t="s">
        <v>2240</v>
      </c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4:22">
      <c r="N2184" s="55" t="s">
        <v>2240</v>
      </c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4:22">
      <c r="N2185" s="55" t="s">
        <v>2240</v>
      </c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4:22">
      <c r="N2186" s="55" t="s">
        <v>2240</v>
      </c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4:22">
      <c r="N2187" s="55" t="s">
        <v>2240</v>
      </c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4:22">
      <c r="N2188" s="55" t="s">
        <v>2240</v>
      </c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4:22">
      <c r="N2189" s="55" t="s">
        <v>2240</v>
      </c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4:22">
      <c r="N2190" s="55" t="s">
        <v>2240</v>
      </c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4:22">
      <c r="N2191" s="55" t="s">
        <v>2240</v>
      </c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4:22">
      <c r="N2192" s="55" t="s">
        <v>2240</v>
      </c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4:22">
      <c r="N2193" s="55" t="s">
        <v>2240</v>
      </c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4:22">
      <c r="N2194" s="55" t="s">
        <v>2240</v>
      </c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4:22">
      <c r="N2195" s="55" t="s">
        <v>2240</v>
      </c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4:22">
      <c r="N2196" s="55" t="s">
        <v>2240</v>
      </c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4:22">
      <c r="N2197" s="55" t="s">
        <v>2240</v>
      </c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4:22">
      <c r="N2198" s="55" t="s">
        <v>2240</v>
      </c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4:22">
      <c r="N2199" s="55" t="s">
        <v>2240</v>
      </c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4:22">
      <c r="N2200" s="55" t="s">
        <v>2240</v>
      </c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4:22">
      <c r="N2201" s="55" t="s">
        <v>2240</v>
      </c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4:22">
      <c r="N2202" s="55" t="s">
        <v>2240</v>
      </c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4:22">
      <c r="N2203" s="55" t="s">
        <v>2240</v>
      </c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4:22">
      <c r="N2204" s="55" t="s">
        <v>2240</v>
      </c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4:22">
      <c r="N2205" s="55" t="s">
        <v>2240</v>
      </c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4:22">
      <c r="N2206" s="55" t="s">
        <v>2240</v>
      </c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4:22">
      <c r="N2207" s="55" t="s">
        <v>2240</v>
      </c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4:22">
      <c r="N2208" s="55" t="s">
        <v>2240</v>
      </c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4:22">
      <c r="N2209" s="55" t="s">
        <v>2240</v>
      </c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4:22">
      <c r="N2210" s="55" t="s">
        <v>2240</v>
      </c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4:22">
      <c r="N2211" s="55" t="s">
        <v>2240</v>
      </c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4:22">
      <c r="N2212" s="55" t="s">
        <v>2240</v>
      </c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4:22">
      <c r="N2213" s="55" t="s">
        <v>2240</v>
      </c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4:22">
      <c r="N2214" s="55" t="s">
        <v>2240</v>
      </c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4:22">
      <c r="N2215" s="55" t="s">
        <v>2240</v>
      </c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4:22">
      <c r="N2216" s="55" t="s">
        <v>2240</v>
      </c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4:22">
      <c r="N2217" s="55" t="s">
        <v>2240</v>
      </c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4:22">
      <c r="N2218" s="55" t="s">
        <v>2240</v>
      </c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4:22">
      <c r="N2219" s="55" t="s">
        <v>2240</v>
      </c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4:22">
      <c r="N2220" s="55" t="s">
        <v>2240</v>
      </c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4:22">
      <c r="N2221" s="55" t="s">
        <v>2240</v>
      </c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4:22">
      <c r="N2222" s="55" t="s">
        <v>2240</v>
      </c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4:22">
      <c r="N2223" s="55" t="s">
        <v>2240</v>
      </c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4:22">
      <c r="N2224" s="55" t="s">
        <v>2240</v>
      </c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4:22">
      <c r="N2225" s="55" t="s">
        <v>2240</v>
      </c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4:22">
      <c r="N2226" s="55" t="s">
        <v>2240</v>
      </c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4:22">
      <c r="N2227" s="55" t="s">
        <v>2240</v>
      </c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4:22">
      <c r="N2228" s="55" t="s">
        <v>2240</v>
      </c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4:22">
      <c r="N2229" s="55" t="s">
        <v>2240</v>
      </c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4:22">
      <c r="N2230" s="55" t="s">
        <v>2240</v>
      </c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4:22">
      <c r="N2231" s="55" t="s">
        <v>2240</v>
      </c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4:22">
      <c r="N2232" s="55" t="s">
        <v>2240</v>
      </c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4:22">
      <c r="N2233" s="55" t="s">
        <v>2240</v>
      </c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4:22">
      <c r="N2234" s="55" t="s">
        <v>2240</v>
      </c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4:22">
      <c r="N2235" s="55" t="s">
        <v>2240</v>
      </c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4:22">
      <c r="N2236" s="55" t="s">
        <v>2240</v>
      </c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4:22">
      <c r="N2237" s="55" t="s">
        <v>2240</v>
      </c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4:22">
      <c r="N2238" s="55" t="s">
        <v>2240</v>
      </c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4:22">
      <c r="N2239" s="55" t="s">
        <v>2240</v>
      </c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4:22">
      <c r="N2240" s="55" t="s">
        <v>2240</v>
      </c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4:22">
      <c r="N2241" s="55" t="s">
        <v>2240</v>
      </c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4:22">
      <c r="N2242" s="55" t="s">
        <v>2240</v>
      </c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4:22">
      <c r="N2243" s="55" t="s">
        <v>2240</v>
      </c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4:22">
      <c r="N2244" s="55" t="s">
        <v>2240</v>
      </c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4:22">
      <c r="N2245" s="55" t="s">
        <v>2240</v>
      </c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4:22">
      <c r="N2246" s="55" t="s">
        <v>2240</v>
      </c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4:22">
      <c r="N2247" s="55" t="s">
        <v>2240</v>
      </c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4:22">
      <c r="N2248" s="55" t="s">
        <v>2240</v>
      </c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4:22">
      <c r="N2249" s="55" t="s">
        <v>2240</v>
      </c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4:22">
      <c r="N2250" s="55" t="s">
        <v>2240</v>
      </c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4:22">
      <c r="N2251" s="55" t="s">
        <v>2240</v>
      </c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4:22">
      <c r="N2252" s="55" t="s">
        <v>2240</v>
      </c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4:22">
      <c r="N2253" s="55" t="s">
        <v>2240</v>
      </c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4:22">
      <c r="N2254" s="55" t="s">
        <v>2240</v>
      </c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4:22">
      <c r="N2255" s="55" t="s">
        <v>2240</v>
      </c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4:22">
      <c r="N2256" s="55" t="s">
        <v>2240</v>
      </c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4:22">
      <c r="N2257" s="55" t="s">
        <v>2240</v>
      </c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4:22">
      <c r="N2258" s="55" t="s">
        <v>2240</v>
      </c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4:22">
      <c r="N2259" s="55" t="s">
        <v>2240</v>
      </c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4:22">
      <c r="N2260" s="55" t="s">
        <v>2240</v>
      </c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4:22">
      <c r="N2261" s="55" t="s">
        <v>2240</v>
      </c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4:22">
      <c r="N2262" s="55" t="s">
        <v>2240</v>
      </c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4:22">
      <c r="N2263" s="55" t="s">
        <v>2240</v>
      </c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4:22">
      <c r="N2264" s="55" t="s">
        <v>2240</v>
      </c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4:22">
      <c r="N2265" s="55" t="s">
        <v>2240</v>
      </c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4:22">
      <c r="N2266" s="55" t="s">
        <v>2240</v>
      </c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4:22">
      <c r="N2267" s="55" t="s">
        <v>2240</v>
      </c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4:22">
      <c r="N2268" s="55" t="s">
        <v>2240</v>
      </c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4:22">
      <c r="N2269" s="55" t="s">
        <v>2240</v>
      </c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4:22">
      <c r="N2270" s="55" t="s">
        <v>2240</v>
      </c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4:22">
      <c r="N2271" s="55" t="s">
        <v>2240</v>
      </c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4:22">
      <c r="N2272" s="55" t="s">
        <v>2240</v>
      </c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4:22">
      <c r="N2273" s="55" t="s">
        <v>2240</v>
      </c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4:22">
      <c r="N2274" s="55" t="s">
        <v>2240</v>
      </c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4:22">
      <c r="N2275" s="55" t="s">
        <v>2240</v>
      </c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4:22">
      <c r="N2276" s="55" t="s">
        <v>2240</v>
      </c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4:22">
      <c r="N2277" s="55" t="s">
        <v>2240</v>
      </c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4:22">
      <c r="N2278" s="55" t="s">
        <v>2240</v>
      </c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4:22">
      <c r="N2279" s="55" t="s">
        <v>2240</v>
      </c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4:22">
      <c r="N2280" s="55" t="s">
        <v>2240</v>
      </c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4:22">
      <c r="N2281" s="55" t="s">
        <v>2240</v>
      </c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4:22">
      <c r="N2282" s="55" t="s">
        <v>2240</v>
      </c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4:22">
      <c r="N2283" s="55" t="s">
        <v>2240</v>
      </c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4:22">
      <c r="N2284" s="55" t="s">
        <v>2240</v>
      </c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4:22">
      <c r="N2285" s="55" t="s">
        <v>2240</v>
      </c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4:22">
      <c r="N2286" s="55" t="s">
        <v>2240</v>
      </c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4:22">
      <c r="N2287" s="55" t="s">
        <v>2240</v>
      </c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4:22">
      <c r="N2288" s="55" t="s">
        <v>2240</v>
      </c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4:22">
      <c r="N2289" s="55" t="s">
        <v>2240</v>
      </c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4:22">
      <c r="N2290" s="55" t="s">
        <v>2240</v>
      </c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4:22">
      <c r="N2291" s="55" t="s">
        <v>2240</v>
      </c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4:22">
      <c r="N2292" s="55" t="s">
        <v>2240</v>
      </c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4:22">
      <c r="N2293" s="55" t="s">
        <v>2240</v>
      </c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4:22">
      <c r="N2294" s="55" t="s">
        <v>2240</v>
      </c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4:22">
      <c r="N2295" s="55" t="s">
        <v>2240</v>
      </c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4:22">
      <c r="N2296" s="55" t="s">
        <v>2240</v>
      </c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4:22">
      <c r="N2297" s="55" t="s">
        <v>2240</v>
      </c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4:22">
      <c r="N2298" s="55" t="s">
        <v>2240</v>
      </c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4:22">
      <c r="N2299" s="55" t="s">
        <v>2240</v>
      </c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4:22">
      <c r="N2300" s="55" t="s">
        <v>2240</v>
      </c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4:22">
      <c r="N2301" s="55" t="s">
        <v>2240</v>
      </c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4:22">
      <c r="N2302" s="55" t="s">
        <v>2240</v>
      </c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4:22">
      <c r="N2303" s="55" t="s">
        <v>2240</v>
      </c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4:22">
      <c r="N2304" s="55" t="s">
        <v>2240</v>
      </c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4:22">
      <c r="N2305" s="55" t="s">
        <v>2240</v>
      </c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4:22">
      <c r="N2306" s="55" t="s">
        <v>2240</v>
      </c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4:22">
      <c r="N2307" s="55" t="s">
        <v>2240</v>
      </c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4:22">
      <c r="N2308" s="55" t="s">
        <v>2240</v>
      </c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4:22">
      <c r="N2309" s="55" t="s">
        <v>2240</v>
      </c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4:22">
      <c r="N2310" s="55" t="s">
        <v>2240</v>
      </c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4:22">
      <c r="N2311" s="55" t="s">
        <v>2240</v>
      </c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4:22">
      <c r="N2312" s="55" t="s">
        <v>2240</v>
      </c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4:22">
      <c r="N2313" s="55" t="s">
        <v>2240</v>
      </c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4:22">
      <c r="N2314" s="55" t="s">
        <v>2240</v>
      </c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4:22">
      <c r="N2315" s="55" t="s">
        <v>2240</v>
      </c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4:22">
      <c r="N2316" s="55" t="s">
        <v>2240</v>
      </c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4:22">
      <c r="N2317" s="55" t="s">
        <v>2240</v>
      </c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4:22">
      <c r="N2318" s="55" t="s">
        <v>2240</v>
      </c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4:22">
      <c r="N2319" s="55" t="s">
        <v>2240</v>
      </c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4:22">
      <c r="N2320" s="55" t="s">
        <v>2240</v>
      </c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4:22">
      <c r="N2321" s="55" t="s">
        <v>2240</v>
      </c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4:22">
      <c r="N2322" s="55" t="s">
        <v>2240</v>
      </c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4:22">
      <c r="N2323" s="55" t="s">
        <v>2240</v>
      </c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4:22">
      <c r="N2324" s="55" t="s">
        <v>2240</v>
      </c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4:22">
      <c r="N2325" s="55" t="s">
        <v>2240</v>
      </c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4:22">
      <c r="N2326" s="55" t="s">
        <v>2240</v>
      </c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4:22">
      <c r="N2327" s="55" t="s">
        <v>2240</v>
      </c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4:22">
      <c r="N2328" s="55" t="s">
        <v>2240</v>
      </c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4:22">
      <c r="N2329" s="55" t="s">
        <v>2240</v>
      </c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4:22">
      <c r="N2330" s="55" t="s">
        <v>2240</v>
      </c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4:22">
      <c r="N2331" s="55" t="s">
        <v>2240</v>
      </c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4:22">
      <c r="N2332" s="55" t="s">
        <v>2240</v>
      </c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4:22">
      <c r="N2333" s="55" t="s">
        <v>2240</v>
      </c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4:22">
      <c r="N2334" s="55" t="s">
        <v>2240</v>
      </c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4:22">
      <c r="N2335" s="55" t="s">
        <v>2240</v>
      </c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4:22">
      <c r="N2336" s="55" t="s">
        <v>2240</v>
      </c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4:22">
      <c r="N2337" s="55" t="s">
        <v>2240</v>
      </c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4:22">
      <c r="N2338" s="55" t="s">
        <v>2240</v>
      </c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4:22">
      <c r="N2339" s="55" t="s">
        <v>2240</v>
      </c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4:22">
      <c r="N2340" s="55" t="s">
        <v>2240</v>
      </c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4:22">
      <c r="N2341" s="55" t="s">
        <v>2240</v>
      </c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4:22">
      <c r="N2342" s="55" t="s">
        <v>2240</v>
      </c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4:22">
      <c r="N2343" s="55" t="s">
        <v>2240</v>
      </c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4:22">
      <c r="N2344" s="55" t="s">
        <v>2240</v>
      </c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4:22">
      <c r="N2345" s="55" t="s">
        <v>2240</v>
      </c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4:22">
      <c r="N2346" s="55" t="s">
        <v>2240</v>
      </c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4:22">
      <c r="N2347" s="55" t="s">
        <v>2240</v>
      </c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4:22">
      <c r="N2348" s="55" t="s">
        <v>2240</v>
      </c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4:22">
      <c r="N2349" s="55" t="s">
        <v>2240</v>
      </c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4:22">
      <c r="N2350" s="55" t="s">
        <v>2240</v>
      </c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4:22">
      <c r="N2351" s="55" t="s">
        <v>2240</v>
      </c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4:22">
      <c r="N2352" s="55" t="s">
        <v>2240</v>
      </c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4:22">
      <c r="N2353" s="55" t="s">
        <v>2240</v>
      </c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4:22">
      <c r="N2354" s="55" t="s">
        <v>2240</v>
      </c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4:22">
      <c r="N2355" s="55" t="s">
        <v>2240</v>
      </c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4:22">
      <c r="N2356" s="55" t="s">
        <v>2240</v>
      </c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4:22">
      <c r="N2357" s="55" t="s">
        <v>2240</v>
      </c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4:22">
      <c r="N2358" s="55" t="s">
        <v>2240</v>
      </c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4:22">
      <c r="N2359" s="55" t="s">
        <v>2240</v>
      </c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4:22">
      <c r="N2360" s="55" t="s">
        <v>2240</v>
      </c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4:22">
      <c r="N2361" s="55" t="s">
        <v>2240</v>
      </c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4:22">
      <c r="N2362" s="55" t="s">
        <v>2240</v>
      </c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4:22">
      <c r="N2363" s="55" t="s">
        <v>2240</v>
      </c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4:22">
      <c r="N2364" s="55" t="s">
        <v>2240</v>
      </c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4:22">
      <c r="N2365" s="55" t="s">
        <v>2240</v>
      </c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4:22">
      <c r="N2366" s="55" t="s">
        <v>2240</v>
      </c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>
    <filterColumn colId="13">
      <customFilters>
        <customFilter operator="notEqual" val=" "/>
      </customFilters>
    </filterColumn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171" priority="3766" operator="containsText" text="DISABLED">
      <formula>NOT(ISERROR(SEARCH("DISABLED",J1)))</formula>
    </cfRule>
    <cfRule type="containsText" dxfId="1170" priority="3767" operator="containsText" text="ENABLED">
      <formula>NOT(ISERROR(SEARCH("ENABLED",J1)))</formula>
    </cfRule>
  </conditionalFormatting>
  <conditionalFormatting sqref="J3:J4">
    <cfRule type="containsText" dxfId="1169" priority="3764" operator="containsText" text="DISABLED">
      <formula>NOT(ISERROR(SEARCH("DISABLED",J3)))</formula>
    </cfRule>
    <cfRule type="containsText" dxfId="1168" priority="3765" operator="containsText" text="ENABLED">
      <formula>NOT(ISERROR(SEARCH("ENABLED",J3)))</formula>
    </cfRule>
  </conditionalFormatting>
  <conditionalFormatting sqref="R2:S2 U2:Y2">
    <cfRule type="cellIs" dxfId="1167" priority="3762" operator="greaterThan">
      <formula>0</formula>
    </cfRule>
  </conditionalFormatting>
  <conditionalFormatting sqref="Z2132:Z1048576">
    <cfRule type="cellIs" dxfId="1166" priority="3761" operator="greaterThan">
      <formula>0</formula>
    </cfRule>
  </conditionalFormatting>
  <conditionalFormatting sqref="AA2">
    <cfRule type="cellIs" dxfId="1165" priority="3759" operator="greaterThan">
      <formula>0</formula>
    </cfRule>
  </conditionalFormatting>
  <conditionalFormatting sqref="J2009">
    <cfRule type="containsText" dxfId="1164" priority="3749" operator="containsText" text="DISABLED">
      <formula>NOT(ISERROR(SEARCH("DISABLED",J2009)))</formula>
    </cfRule>
    <cfRule type="containsText" dxfId="1163" priority="3750" operator="containsText" text="ENABLED">
      <formula>NOT(ISERROR(SEARCH("ENABLED",J2009)))</formula>
    </cfRule>
  </conditionalFormatting>
  <conditionalFormatting sqref="J2010">
    <cfRule type="containsText" dxfId="1162" priority="3735" operator="containsText" text="DISABLED">
      <formula>NOT(ISERROR(SEARCH("DISABLED",J2010)))</formula>
    </cfRule>
    <cfRule type="containsText" dxfId="1161" priority="3736" operator="containsText" text="ENABLED">
      <formula>NOT(ISERROR(SEARCH("ENABLED",J2010)))</formula>
    </cfRule>
  </conditionalFormatting>
  <conditionalFormatting sqref="J2011">
    <cfRule type="containsText" dxfId="1160" priority="3733" operator="containsText" text="DISABLED">
      <formula>NOT(ISERROR(SEARCH("DISABLED",J2011)))</formula>
    </cfRule>
    <cfRule type="containsText" dxfId="1159" priority="3734" operator="containsText" text="ENABLED">
      <formula>NOT(ISERROR(SEARCH("ENABLED",J2011)))</formula>
    </cfRule>
  </conditionalFormatting>
  <conditionalFormatting sqref="J2013:J2019">
    <cfRule type="containsText" dxfId="1158" priority="3725" operator="containsText" text="DISABLED">
      <formula>NOT(ISERROR(SEARCH("DISABLED",J2013)))</formula>
    </cfRule>
    <cfRule type="containsText" dxfId="1157" priority="3726" operator="containsText" text="ENABLED">
      <formula>NOT(ISERROR(SEARCH("ENABLED",J2013)))</formula>
    </cfRule>
  </conditionalFormatting>
  <conditionalFormatting sqref="J2020">
    <cfRule type="containsText" dxfId="1156" priority="3723" operator="containsText" text="DISABLED">
      <formula>NOT(ISERROR(SEARCH("DISABLED",J2020)))</formula>
    </cfRule>
    <cfRule type="containsText" dxfId="1155" priority="3724" operator="containsText" text="ENABLED">
      <formula>NOT(ISERROR(SEARCH("ENABLED",J2020)))</formula>
    </cfRule>
  </conditionalFormatting>
  <conditionalFormatting sqref="J2022">
    <cfRule type="containsText" dxfId="1154" priority="3717" operator="containsText" text="DISABLED">
      <formula>NOT(ISERROR(SEARCH("DISABLED",J2022)))</formula>
    </cfRule>
    <cfRule type="containsText" dxfId="1153" priority="3718" operator="containsText" text="ENABLED">
      <formula>NOT(ISERROR(SEARCH("ENABLED",J2022)))</formula>
    </cfRule>
  </conditionalFormatting>
  <conditionalFormatting sqref="J2023:J2025">
    <cfRule type="containsText" dxfId="1152" priority="3715" operator="containsText" text="DISABLED">
      <formula>NOT(ISERROR(SEARCH("DISABLED",J2023)))</formula>
    </cfRule>
    <cfRule type="containsText" dxfId="1151" priority="3716" operator="containsText" text="ENABLED">
      <formula>NOT(ISERROR(SEARCH("ENABLED",J2023)))</formula>
    </cfRule>
  </conditionalFormatting>
  <conditionalFormatting sqref="J2026">
    <cfRule type="containsText" dxfId="1150" priority="3713" operator="containsText" text="DISABLED">
      <formula>NOT(ISERROR(SEARCH("DISABLED",J2026)))</formula>
    </cfRule>
    <cfRule type="containsText" dxfId="1149" priority="3714" operator="containsText" text="ENABLED">
      <formula>NOT(ISERROR(SEARCH("ENABLED",J2026)))</formula>
    </cfRule>
  </conditionalFormatting>
  <conditionalFormatting sqref="J863:J864">
    <cfRule type="containsText" dxfId="1148" priority="3701" operator="containsText" text="DISABLED">
      <formula>NOT(ISERROR(SEARCH("DISABLED",J863)))</formula>
    </cfRule>
    <cfRule type="containsText" dxfId="1147" priority="3702" operator="containsText" text="ENABLED">
      <formula>NOT(ISERROR(SEARCH("ENABLED",J863)))</formula>
    </cfRule>
  </conditionalFormatting>
  <conditionalFormatting sqref="J81">
    <cfRule type="containsText" dxfId="1146" priority="3687" operator="containsText" text="DISABLED">
      <formula>NOT(ISERROR(SEARCH("DISABLED",J81)))</formula>
    </cfRule>
    <cfRule type="containsText" dxfId="1145" priority="3688" operator="containsText" text="ENABLED">
      <formula>NOT(ISERROR(SEARCH("ENABLED",J81)))</formula>
    </cfRule>
  </conditionalFormatting>
  <conditionalFormatting sqref="J103">
    <cfRule type="containsText" dxfId="1144" priority="3683" operator="containsText" text="DISABLED">
      <formula>NOT(ISERROR(SEARCH("DISABLED",J103)))</formula>
    </cfRule>
    <cfRule type="containsText" dxfId="1143" priority="3684" operator="containsText" text="ENABLED">
      <formula>NOT(ISERROR(SEARCH("ENABLED",J103)))</formula>
    </cfRule>
  </conditionalFormatting>
  <conditionalFormatting sqref="J155">
    <cfRule type="containsText" dxfId="1142" priority="3675" operator="containsText" text="DISABLED">
      <formula>NOT(ISERROR(SEARCH("DISABLED",J155)))</formula>
    </cfRule>
    <cfRule type="containsText" dxfId="1141" priority="3676" operator="containsText" text="ENABLED">
      <formula>NOT(ISERROR(SEARCH("ENABLED",J155)))</formula>
    </cfRule>
  </conditionalFormatting>
  <conditionalFormatting sqref="J263">
    <cfRule type="containsText" dxfId="1140" priority="3673" operator="containsText" text="DISABLED">
      <formula>NOT(ISERROR(SEARCH("DISABLED",J263)))</formula>
    </cfRule>
    <cfRule type="containsText" dxfId="1139" priority="3674" operator="containsText" text="ENABLED">
      <formula>NOT(ISERROR(SEARCH("ENABLED",J263)))</formula>
    </cfRule>
  </conditionalFormatting>
  <conditionalFormatting sqref="J573">
    <cfRule type="containsText" dxfId="1138" priority="3647" operator="containsText" text="DISABLED">
      <formula>NOT(ISERROR(SEARCH("DISABLED",J573)))</formula>
    </cfRule>
    <cfRule type="containsText" dxfId="1137" priority="3648" operator="containsText" text="ENABLED">
      <formula>NOT(ISERROR(SEARCH("ENABLED",J573)))</formula>
    </cfRule>
  </conditionalFormatting>
  <conditionalFormatting sqref="J613">
    <cfRule type="containsText" dxfId="1136" priority="3643" operator="containsText" text="DISABLED">
      <formula>NOT(ISERROR(SEARCH("DISABLED",J613)))</formula>
    </cfRule>
    <cfRule type="containsText" dxfId="1135" priority="3644" operator="containsText" text="ENABLED">
      <formula>NOT(ISERROR(SEARCH("ENABLED",J613)))</formula>
    </cfRule>
  </conditionalFormatting>
  <conditionalFormatting sqref="J653">
    <cfRule type="containsText" dxfId="1134" priority="3641" operator="containsText" text="DISABLED">
      <formula>NOT(ISERROR(SEARCH("DISABLED",J653)))</formula>
    </cfRule>
    <cfRule type="containsText" dxfId="1133" priority="3642" operator="containsText" text="ENABLED">
      <formula>NOT(ISERROR(SEARCH("ENABLED",J653)))</formula>
    </cfRule>
  </conditionalFormatting>
  <conditionalFormatting sqref="J977">
    <cfRule type="containsText" dxfId="1132" priority="3637" operator="containsText" text="DISABLED">
      <formula>NOT(ISERROR(SEARCH("DISABLED",J977)))</formula>
    </cfRule>
    <cfRule type="containsText" dxfId="1131" priority="3638" operator="containsText" text="ENABLED">
      <formula>NOT(ISERROR(SEARCH("ENABLED",J977)))</formula>
    </cfRule>
  </conditionalFormatting>
  <conditionalFormatting sqref="J805:J807">
    <cfRule type="containsText" dxfId="1130" priority="3617" operator="containsText" text="DISABLED">
      <formula>NOT(ISERROR(SEARCH("DISABLED",J805)))</formula>
    </cfRule>
    <cfRule type="containsText" dxfId="1129" priority="3618" operator="containsText" text="ENABLED">
      <formula>NOT(ISERROR(SEARCH("ENABLED",J805)))</formula>
    </cfRule>
  </conditionalFormatting>
  <conditionalFormatting sqref="J101:J102">
    <cfRule type="containsText" dxfId="1128" priority="3591" operator="containsText" text="DISABLED">
      <formula>NOT(ISERROR(SEARCH("DISABLED",J101)))</formula>
    </cfRule>
    <cfRule type="containsText" dxfId="1127" priority="3592" operator="containsText" text="ENABLED">
      <formula>NOT(ISERROR(SEARCH("ENABLED",J101)))</formula>
    </cfRule>
  </conditionalFormatting>
  <conditionalFormatting sqref="J2021">
    <cfRule type="containsText" dxfId="1126" priority="3585" operator="containsText" text="DISABLED">
      <formula>NOT(ISERROR(SEARCH("DISABLED",J2021)))</formula>
    </cfRule>
    <cfRule type="containsText" dxfId="1125" priority="3586" operator="containsText" text="ENABLED">
      <formula>NOT(ISERROR(SEARCH("ENABLED",J2021)))</formula>
    </cfRule>
  </conditionalFormatting>
  <conditionalFormatting sqref="J114">
    <cfRule type="containsText" dxfId="1124" priority="3583" operator="containsText" text="DISABLED">
      <formula>NOT(ISERROR(SEARCH("DISABLED",J114)))</formula>
    </cfRule>
    <cfRule type="containsText" dxfId="1123" priority="3584" operator="containsText" text="ENABLED">
      <formula>NOT(ISERROR(SEARCH("ENABLED",J114)))</formula>
    </cfRule>
  </conditionalFormatting>
  <conditionalFormatting sqref="J181">
    <cfRule type="containsText" dxfId="1122" priority="3581" operator="containsText" text="DISABLED">
      <formula>NOT(ISERROR(SEARCH("DISABLED",J181)))</formula>
    </cfRule>
    <cfRule type="containsText" dxfId="1121" priority="3582" operator="containsText" text="ENABLED">
      <formula>NOT(ISERROR(SEARCH("ENABLED",J181)))</formula>
    </cfRule>
  </conditionalFormatting>
  <conditionalFormatting sqref="J642">
    <cfRule type="containsText" dxfId="1120" priority="3577" operator="containsText" text="DISABLED">
      <formula>NOT(ISERROR(SEARCH("DISABLED",J642)))</formula>
    </cfRule>
    <cfRule type="containsText" dxfId="1119" priority="3578" operator="containsText" text="ENABLED">
      <formula>NOT(ISERROR(SEARCH("ENABLED",J642)))</formula>
    </cfRule>
  </conditionalFormatting>
  <conditionalFormatting sqref="J347:J348">
    <cfRule type="containsText" dxfId="1118" priority="3569" operator="containsText" text="DISABLED">
      <formula>NOT(ISERROR(SEARCH("DISABLED",J347)))</formula>
    </cfRule>
    <cfRule type="containsText" dxfId="1117" priority="3570" operator="containsText" text="ENABLED">
      <formula>NOT(ISERROR(SEARCH("ENABLED",J347)))</formula>
    </cfRule>
  </conditionalFormatting>
  <conditionalFormatting sqref="J421">
    <cfRule type="containsText" dxfId="1116" priority="3567" operator="containsText" text="DISABLED">
      <formula>NOT(ISERROR(SEARCH("DISABLED",J421)))</formula>
    </cfRule>
    <cfRule type="containsText" dxfId="1115" priority="3568" operator="containsText" text="ENABLED">
      <formula>NOT(ISERROR(SEARCH("ENABLED",J421)))</formula>
    </cfRule>
  </conditionalFormatting>
  <conditionalFormatting sqref="J802">
    <cfRule type="containsText" dxfId="1114" priority="3553" operator="containsText" text="DISABLED">
      <formula>NOT(ISERROR(SEARCH("DISABLED",J802)))</formula>
    </cfRule>
    <cfRule type="containsText" dxfId="1113" priority="3554" operator="containsText" text="ENABLED">
      <formula>NOT(ISERROR(SEARCH("ENABLED",J802)))</formula>
    </cfRule>
  </conditionalFormatting>
  <conditionalFormatting sqref="J803">
    <cfRule type="containsText" dxfId="1112" priority="3551" operator="containsText" text="DISABLED">
      <formula>NOT(ISERROR(SEARCH("DISABLED",J803)))</formula>
    </cfRule>
    <cfRule type="containsText" dxfId="1111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0" priority="3546">
      <formula>LEN(TRIM(AA1))&gt;0</formula>
    </cfRule>
  </conditionalFormatting>
  <conditionalFormatting sqref="J2012">
    <cfRule type="containsText" dxfId="1109" priority="3497" operator="containsText" text="DISABLED">
      <formula>NOT(ISERROR(SEARCH("DISABLED",J2012)))</formula>
    </cfRule>
    <cfRule type="containsText" dxfId="1108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7" priority="3488" operator="containsText" text="DISABLED">
      <formula>NOT(ISERROR(SEARCH("DISABLED",K1)))</formula>
    </cfRule>
    <cfRule type="containsText" dxfId="1106" priority="3489" operator="containsText" text="ENABLED">
      <formula>NOT(ISERROR(SEARCH("ENABLED",K1)))</formula>
    </cfRule>
  </conditionalFormatting>
  <conditionalFormatting sqref="J1901">
    <cfRule type="containsText" dxfId="1105" priority="3466" operator="containsText" text="DISABLED">
      <formula>NOT(ISERROR(SEARCH("DISABLED",J1901)))</formula>
    </cfRule>
    <cfRule type="containsText" dxfId="1104" priority="3467" operator="containsText" text="ENABLED">
      <formula>NOT(ISERROR(SEARCH("ENABLED",J1901)))</formula>
    </cfRule>
  </conditionalFormatting>
  <conditionalFormatting sqref="K1901:L1901">
    <cfRule type="containsText" dxfId="1103" priority="3463" operator="containsText" text="DISABLED">
      <formula>NOT(ISERROR(SEARCH("DISABLED",K1901)))</formula>
    </cfRule>
    <cfRule type="containsText" dxfId="1102" priority="3464" operator="containsText" text="ENABLED">
      <formula>NOT(ISERROR(SEARCH("ENABLED",K1901)))</formula>
    </cfRule>
  </conditionalFormatting>
  <conditionalFormatting sqref="J451">
    <cfRule type="containsText" dxfId="1101" priority="3461" operator="containsText" text="DISABLED">
      <formula>NOT(ISERROR(SEARCH("DISABLED",J451)))</formula>
    </cfRule>
    <cfRule type="containsText" dxfId="1100" priority="3462" operator="containsText" text="ENABLED">
      <formula>NOT(ISERROR(SEARCH("ENABLED",J451)))</formula>
    </cfRule>
  </conditionalFormatting>
  <conditionalFormatting sqref="K451:L451">
    <cfRule type="containsText" dxfId="1099" priority="3457" operator="containsText" text="DISABLED">
      <formula>NOT(ISERROR(SEARCH("DISABLED",K451)))</formula>
    </cfRule>
    <cfRule type="containsText" dxfId="1098" priority="3458" operator="containsText" text="ENABLED">
      <formula>NOT(ISERROR(SEARCH("ENABLED",K451)))</formula>
    </cfRule>
  </conditionalFormatting>
  <conditionalFormatting sqref="K484:L484">
    <cfRule type="containsText" dxfId="1097" priority="3451" operator="containsText" text="DISABLED">
      <formula>NOT(ISERROR(SEARCH("DISABLED",K484)))</formula>
    </cfRule>
    <cfRule type="containsText" dxfId="1096" priority="3452" operator="containsText" text="ENABLED">
      <formula>NOT(ISERROR(SEARCH("ENABLED",K484)))</formula>
    </cfRule>
  </conditionalFormatting>
  <conditionalFormatting sqref="J551">
    <cfRule type="containsText" dxfId="1095" priority="3449" operator="containsText" text="DISABLED">
      <formula>NOT(ISERROR(SEARCH("DISABLED",J551)))</formula>
    </cfRule>
    <cfRule type="containsText" dxfId="1094" priority="3450" operator="containsText" text="ENABLED">
      <formula>NOT(ISERROR(SEARCH("ENABLED",J551)))</formula>
    </cfRule>
  </conditionalFormatting>
  <conditionalFormatting sqref="K551:L551">
    <cfRule type="containsText" dxfId="1093" priority="3445" operator="containsText" text="DISABLED">
      <formula>NOT(ISERROR(SEARCH("DISABLED",K551)))</formula>
    </cfRule>
    <cfRule type="containsText" dxfId="1092" priority="3446" operator="containsText" text="ENABLED">
      <formula>NOT(ISERROR(SEARCH("ENABLED",K551)))</formula>
    </cfRule>
  </conditionalFormatting>
  <conditionalFormatting sqref="J636">
    <cfRule type="containsText" dxfId="1091" priority="3441" operator="containsText" text="DISABLED">
      <formula>NOT(ISERROR(SEARCH("DISABLED",J636)))</formula>
    </cfRule>
    <cfRule type="containsText" dxfId="1090" priority="3442" operator="containsText" text="ENABLED">
      <formula>NOT(ISERROR(SEARCH("ENABLED",J636)))</formula>
    </cfRule>
  </conditionalFormatting>
  <conditionalFormatting sqref="K636:L636">
    <cfRule type="containsText" dxfId="1089" priority="3437" operator="containsText" text="DISABLED">
      <formula>NOT(ISERROR(SEARCH("DISABLED",K636)))</formula>
    </cfRule>
    <cfRule type="containsText" dxfId="1088" priority="3438" operator="containsText" text="ENABLED">
      <formula>NOT(ISERROR(SEARCH("ENABLED",K636)))</formula>
    </cfRule>
  </conditionalFormatting>
  <conditionalFormatting sqref="J641">
    <cfRule type="containsText" dxfId="1087" priority="3435" operator="containsText" text="DISABLED">
      <formula>NOT(ISERROR(SEARCH("DISABLED",J641)))</formula>
    </cfRule>
    <cfRule type="containsText" dxfId="1086" priority="3436" operator="containsText" text="ENABLED">
      <formula>NOT(ISERROR(SEARCH("ENABLED",J641)))</formula>
    </cfRule>
  </conditionalFormatting>
  <conditionalFormatting sqref="K641:L641">
    <cfRule type="containsText" dxfId="1085" priority="3431" operator="containsText" text="DISABLED">
      <formula>NOT(ISERROR(SEARCH("DISABLED",K641)))</formula>
    </cfRule>
    <cfRule type="containsText" dxfId="1084" priority="3432" operator="containsText" text="ENABLED">
      <formula>NOT(ISERROR(SEARCH("ENABLED",K641)))</formula>
    </cfRule>
  </conditionalFormatting>
  <conditionalFormatting sqref="J648">
    <cfRule type="containsText" dxfId="1083" priority="3423" operator="containsText" text="DISABLED">
      <formula>NOT(ISERROR(SEARCH("DISABLED",J648)))</formula>
    </cfRule>
    <cfRule type="containsText" dxfId="1082" priority="3424" operator="containsText" text="ENABLED">
      <formula>NOT(ISERROR(SEARCH("ENABLED",J648)))</formula>
    </cfRule>
  </conditionalFormatting>
  <conditionalFormatting sqref="K648:L648">
    <cfRule type="containsText" dxfId="1081" priority="3419" operator="containsText" text="DISABLED">
      <formula>NOT(ISERROR(SEARCH("DISABLED",K648)))</formula>
    </cfRule>
    <cfRule type="containsText" dxfId="1080" priority="3420" operator="containsText" text="ENABLED">
      <formula>NOT(ISERROR(SEARCH("ENABLED",K648)))</formula>
    </cfRule>
  </conditionalFormatting>
  <conditionalFormatting sqref="J655">
    <cfRule type="containsText" dxfId="1079" priority="3417" operator="containsText" text="DISABLED">
      <formula>NOT(ISERROR(SEARCH("DISABLED",J655)))</formula>
    </cfRule>
    <cfRule type="containsText" dxfId="1078" priority="3418" operator="containsText" text="ENABLED">
      <formula>NOT(ISERROR(SEARCH("ENABLED",J655)))</formula>
    </cfRule>
  </conditionalFormatting>
  <conditionalFormatting sqref="K655:L655">
    <cfRule type="containsText" dxfId="1077" priority="3413" operator="containsText" text="DISABLED">
      <formula>NOT(ISERROR(SEARCH("DISABLED",K655)))</formula>
    </cfRule>
    <cfRule type="containsText" dxfId="1076" priority="3414" operator="containsText" text="ENABLED">
      <formula>NOT(ISERROR(SEARCH("ENABLED",K655)))</formula>
    </cfRule>
  </conditionalFormatting>
  <conditionalFormatting sqref="J658">
    <cfRule type="containsText" dxfId="1075" priority="3411" operator="containsText" text="DISABLED">
      <formula>NOT(ISERROR(SEARCH("DISABLED",J658)))</formula>
    </cfRule>
    <cfRule type="containsText" dxfId="1074" priority="3412" operator="containsText" text="ENABLED">
      <formula>NOT(ISERROR(SEARCH("ENABLED",J658)))</formula>
    </cfRule>
  </conditionalFormatting>
  <conditionalFormatting sqref="K658:L658">
    <cfRule type="containsText" dxfId="1073" priority="3407" operator="containsText" text="DISABLED">
      <formula>NOT(ISERROR(SEARCH("DISABLED",K658)))</formula>
    </cfRule>
    <cfRule type="containsText" dxfId="1072" priority="3408" operator="containsText" text="ENABLED">
      <formula>NOT(ISERROR(SEARCH("ENABLED",K658)))</formula>
    </cfRule>
  </conditionalFormatting>
  <conditionalFormatting sqref="J660">
    <cfRule type="containsText" dxfId="1071" priority="3405" operator="containsText" text="DISABLED">
      <formula>NOT(ISERROR(SEARCH("DISABLED",J660)))</formula>
    </cfRule>
    <cfRule type="containsText" dxfId="1070" priority="3406" operator="containsText" text="ENABLED">
      <formula>NOT(ISERROR(SEARCH("ENABLED",J660)))</formula>
    </cfRule>
  </conditionalFormatting>
  <conditionalFormatting sqref="K660:L660">
    <cfRule type="containsText" dxfId="1069" priority="3401" operator="containsText" text="DISABLED">
      <formula>NOT(ISERROR(SEARCH("DISABLED",K660)))</formula>
    </cfRule>
    <cfRule type="containsText" dxfId="1068" priority="3402" operator="containsText" text="ENABLED">
      <formula>NOT(ISERROR(SEARCH("ENABLED",K660)))</formula>
    </cfRule>
  </conditionalFormatting>
  <conditionalFormatting sqref="J665">
    <cfRule type="containsText" dxfId="1067" priority="3393" operator="containsText" text="DISABLED">
      <formula>NOT(ISERROR(SEARCH("DISABLED",J665)))</formula>
    </cfRule>
    <cfRule type="containsText" dxfId="1066" priority="3394" operator="containsText" text="ENABLED">
      <formula>NOT(ISERROR(SEARCH("ENABLED",J665)))</formula>
    </cfRule>
  </conditionalFormatting>
  <conditionalFormatting sqref="K665:L665">
    <cfRule type="containsText" dxfId="1065" priority="3389" operator="containsText" text="DISABLED">
      <formula>NOT(ISERROR(SEARCH("DISABLED",K665)))</formula>
    </cfRule>
    <cfRule type="containsText" dxfId="1064" priority="3390" operator="containsText" text="ENABLED">
      <formula>NOT(ISERROR(SEARCH("ENABLED",K665)))</formula>
    </cfRule>
  </conditionalFormatting>
  <conditionalFormatting sqref="J712">
    <cfRule type="containsText" dxfId="1063" priority="3357" operator="containsText" text="DISABLED">
      <formula>NOT(ISERROR(SEARCH("DISABLED",J712)))</formula>
    </cfRule>
    <cfRule type="containsText" dxfId="1062" priority="3358" operator="containsText" text="ENABLED">
      <formula>NOT(ISERROR(SEARCH("ENABLED",J712)))</formula>
    </cfRule>
  </conditionalFormatting>
  <conditionalFormatting sqref="K712:L712">
    <cfRule type="containsText" dxfId="1061" priority="3353" operator="containsText" text="DISABLED">
      <formula>NOT(ISERROR(SEARCH("DISABLED",K712)))</formula>
    </cfRule>
    <cfRule type="containsText" dxfId="1060" priority="3354" operator="containsText" text="ENABLED">
      <formula>NOT(ISERROR(SEARCH("ENABLED",K712)))</formula>
    </cfRule>
  </conditionalFormatting>
  <conditionalFormatting sqref="J736">
    <cfRule type="containsText" dxfId="1059" priority="3351" operator="containsText" text="DISABLED">
      <formula>NOT(ISERROR(SEARCH("DISABLED",J736)))</formula>
    </cfRule>
    <cfRule type="containsText" dxfId="1058" priority="3352" operator="containsText" text="ENABLED">
      <formula>NOT(ISERROR(SEARCH("ENABLED",J736)))</formula>
    </cfRule>
  </conditionalFormatting>
  <conditionalFormatting sqref="K736:L736">
    <cfRule type="containsText" dxfId="1057" priority="3347" operator="containsText" text="DISABLED">
      <formula>NOT(ISERROR(SEARCH("DISABLED",K736)))</formula>
    </cfRule>
    <cfRule type="containsText" dxfId="1056" priority="3348" operator="containsText" text="ENABLED">
      <formula>NOT(ISERROR(SEARCH("ENABLED",K736)))</formula>
    </cfRule>
  </conditionalFormatting>
  <conditionalFormatting sqref="J792">
    <cfRule type="containsText" dxfId="1055" priority="3274" operator="containsText" text="DISABLED">
      <formula>NOT(ISERROR(SEARCH("DISABLED",J792)))</formula>
    </cfRule>
    <cfRule type="containsText" dxfId="1054" priority="3275" operator="containsText" text="ENABLED">
      <formula>NOT(ISERROR(SEARCH("ENABLED",J792)))</formula>
    </cfRule>
  </conditionalFormatting>
  <conditionalFormatting sqref="J762">
    <cfRule type="containsText" dxfId="1053" priority="3337" operator="containsText" text="DISABLED">
      <formula>NOT(ISERROR(SEARCH("DISABLED",J762)))</formula>
    </cfRule>
    <cfRule type="containsText" dxfId="1052" priority="3338" operator="containsText" text="ENABLED">
      <formula>NOT(ISERROR(SEARCH("ENABLED",J762)))</formula>
    </cfRule>
  </conditionalFormatting>
  <conditionalFormatting sqref="K762:L762">
    <cfRule type="containsText" dxfId="1051" priority="3333" operator="containsText" text="DISABLED">
      <formula>NOT(ISERROR(SEARCH("DISABLED",K762)))</formula>
    </cfRule>
    <cfRule type="containsText" dxfId="1050" priority="3334" operator="containsText" text="ENABLED">
      <formula>NOT(ISERROR(SEARCH("ENABLED",K762)))</formula>
    </cfRule>
  </conditionalFormatting>
  <conditionalFormatting sqref="K792:L792">
    <cfRule type="containsText" dxfId="1049" priority="3270" operator="containsText" text="DISABLED">
      <formula>NOT(ISERROR(SEARCH("DISABLED",K792)))</formula>
    </cfRule>
    <cfRule type="containsText" dxfId="1048" priority="3271" operator="containsText" text="ENABLED">
      <formula>NOT(ISERROR(SEARCH("ENABLED",K792)))</formula>
    </cfRule>
  </conditionalFormatting>
  <conditionalFormatting sqref="J780">
    <cfRule type="containsText" dxfId="1047" priority="3316" operator="containsText" text="DISABLED">
      <formula>NOT(ISERROR(SEARCH("DISABLED",J780)))</formula>
    </cfRule>
    <cfRule type="containsText" dxfId="1046" priority="3317" operator="containsText" text="ENABLED">
      <formula>NOT(ISERROR(SEARCH("ENABLED",J780)))</formula>
    </cfRule>
  </conditionalFormatting>
  <conditionalFormatting sqref="K780:L780">
    <cfRule type="containsText" dxfId="1045" priority="3312" operator="containsText" text="DISABLED">
      <formula>NOT(ISERROR(SEARCH("DISABLED",K780)))</formula>
    </cfRule>
    <cfRule type="containsText" dxfId="1044" priority="3313" operator="containsText" text="ENABLED">
      <formula>NOT(ISERROR(SEARCH("ENABLED",K780)))</formula>
    </cfRule>
  </conditionalFormatting>
  <conditionalFormatting sqref="J872">
    <cfRule type="containsText" dxfId="1043" priority="3232" operator="containsText" text="DISABLED">
      <formula>NOT(ISERROR(SEARCH("DISABLED",J872)))</formula>
    </cfRule>
    <cfRule type="containsText" dxfId="1042" priority="3233" operator="containsText" text="ENABLED">
      <formula>NOT(ISERROR(SEARCH("ENABLED",J872)))</formula>
    </cfRule>
  </conditionalFormatting>
  <conditionalFormatting sqref="K872:L872">
    <cfRule type="containsText" dxfId="1041" priority="3228" operator="containsText" text="DISABLED">
      <formula>NOT(ISERROR(SEARCH("DISABLED",K872)))</formula>
    </cfRule>
    <cfRule type="containsText" dxfId="1040" priority="3229" operator="containsText" text="ENABLED">
      <formula>NOT(ISERROR(SEARCH("ENABLED",K872)))</formula>
    </cfRule>
  </conditionalFormatting>
  <conditionalFormatting sqref="J970">
    <cfRule type="containsText" dxfId="1039" priority="3225" operator="containsText" text="DISABLED">
      <formula>NOT(ISERROR(SEARCH("DISABLED",J970)))</formula>
    </cfRule>
    <cfRule type="containsText" dxfId="1038" priority="3226" operator="containsText" text="ENABLED">
      <formula>NOT(ISERROR(SEARCH("ENABLED",J970)))</formula>
    </cfRule>
  </conditionalFormatting>
  <conditionalFormatting sqref="K970:L970">
    <cfRule type="containsText" dxfId="1037" priority="3221" operator="containsText" text="DISABLED">
      <formula>NOT(ISERROR(SEARCH("DISABLED",K970)))</formula>
    </cfRule>
    <cfRule type="containsText" dxfId="1036" priority="3222" operator="containsText" text="ENABLED">
      <formula>NOT(ISERROR(SEARCH("ENABLED",K970)))</formula>
    </cfRule>
  </conditionalFormatting>
  <conditionalFormatting sqref="J989">
    <cfRule type="containsText" dxfId="1035" priority="3218" operator="containsText" text="DISABLED">
      <formula>NOT(ISERROR(SEARCH("DISABLED",J989)))</formula>
    </cfRule>
    <cfRule type="containsText" dxfId="1034" priority="3219" operator="containsText" text="ENABLED">
      <formula>NOT(ISERROR(SEARCH("ENABLED",J989)))</formula>
    </cfRule>
  </conditionalFormatting>
  <conditionalFormatting sqref="K989:L989">
    <cfRule type="containsText" dxfId="1033" priority="3214" operator="containsText" text="DISABLED">
      <formula>NOT(ISERROR(SEARCH("DISABLED",K989)))</formula>
    </cfRule>
    <cfRule type="containsText" dxfId="1032" priority="3215" operator="containsText" text="ENABLED">
      <formula>NOT(ISERROR(SEARCH("ENABLED",K989)))</formula>
    </cfRule>
  </conditionalFormatting>
  <conditionalFormatting sqref="J1054">
    <cfRule type="containsText" dxfId="1031" priority="3204" operator="containsText" text="DISABLED">
      <formula>NOT(ISERROR(SEARCH("DISABLED",J1054)))</formula>
    </cfRule>
    <cfRule type="containsText" dxfId="1030" priority="3205" operator="containsText" text="ENABLED">
      <formula>NOT(ISERROR(SEARCH("ENABLED",J1054)))</formula>
    </cfRule>
  </conditionalFormatting>
  <conditionalFormatting sqref="K1054:L1054">
    <cfRule type="containsText" dxfId="1029" priority="3200" operator="containsText" text="DISABLED">
      <formula>NOT(ISERROR(SEARCH("DISABLED",K1054)))</formula>
    </cfRule>
    <cfRule type="containsText" dxfId="1028" priority="3201" operator="containsText" text="ENABLED">
      <formula>NOT(ISERROR(SEARCH("ENABLED",K1054)))</formula>
    </cfRule>
  </conditionalFormatting>
  <conditionalFormatting sqref="J1068">
    <cfRule type="containsText" dxfId="1027" priority="3197" operator="containsText" text="DISABLED">
      <formula>NOT(ISERROR(SEARCH("DISABLED",J1068)))</formula>
    </cfRule>
    <cfRule type="containsText" dxfId="1026" priority="3198" operator="containsText" text="ENABLED">
      <formula>NOT(ISERROR(SEARCH("ENABLED",J1068)))</formula>
    </cfRule>
  </conditionalFormatting>
  <conditionalFormatting sqref="K1068:L1068">
    <cfRule type="containsText" dxfId="1025" priority="3193" operator="containsText" text="DISABLED">
      <formula>NOT(ISERROR(SEARCH("DISABLED",K1068)))</formula>
    </cfRule>
    <cfRule type="containsText" dxfId="1024" priority="3194" operator="containsText" text="ENABLED">
      <formula>NOT(ISERROR(SEARCH("ENABLED",K1068)))</formula>
    </cfRule>
  </conditionalFormatting>
  <conditionalFormatting sqref="J1071">
    <cfRule type="containsText" dxfId="1023" priority="3190" operator="containsText" text="DISABLED">
      <formula>NOT(ISERROR(SEARCH("DISABLED",J1071)))</formula>
    </cfRule>
    <cfRule type="containsText" dxfId="1022" priority="3191" operator="containsText" text="ENABLED">
      <formula>NOT(ISERROR(SEARCH("ENABLED",J1071)))</formula>
    </cfRule>
  </conditionalFormatting>
  <conditionalFormatting sqref="K1071:L1071">
    <cfRule type="containsText" dxfId="1021" priority="3186" operator="containsText" text="DISABLED">
      <formula>NOT(ISERROR(SEARCH("DISABLED",K1071)))</formula>
    </cfRule>
    <cfRule type="containsText" dxfId="1020" priority="3187" operator="containsText" text="ENABLED">
      <formula>NOT(ISERROR(SEARCH("ENABLED",K1071)))</formula>
    </cfRule>
  </conditionalFormatting>
  <conditionalFormatting sqref="J1094">
    <cfRule type="containsText" dxfId="1019" priority="3176" operator="containsText" text="DISABLED">
      <formula>NOT(ISERROR(SEARCH("DISABLED",J1094)))</formula>
    </cfRule>
    <cfRule type="containsText" dxfId="1018" priority="3177" operator="containsText" text="ENABLED">
      <formula>NOT(ISERROR(SEARCH("ENABLED",J1094)))</formula>
    </cfRule>
  </conditionalFormatting>
  <conditionalFormatting sqref="K1094:L1094">
    <cfRule type="containsText" dxfId="1017" priority="3172" operator="containsText" text="DISABLED">
      <formula>NOT(ISERROR(SEARCH("DISABLED",K1094)))</formula>
    </cfRule>
    <cfRule type="containsText" dxfId="1016" priority="3173" operator="containsText" text="ENABLED">
      <formula>NOT(ISERROR(SEARCH("ENABLED",K1094)))</formula>
    </cfRule>
  </conditionalFormatting>
  <conditionalFormatting sqref="J1097">
    <cfRule type="containsText" dxfId="1015" priority="3162" operator="containsText" text="DISABLED">
      <formula>NOT(ISERROR(SEARCH("DISABLED",J1097)))</formula>
    </cfRule>
    <cfRule type="containsText" dxfId="1014" priority="3163" operator="containsText" text="ENABLED">
      <formula>NOT(ISERROR(SEARCH("ENABLED",J1097)))</formula>
    </cfRule>
  </conditionalFormatting>
  <conditionalFormatting sqref="K1097:L1097">
    <cfRule type="containsText" dxfId="1013" priority="3158" operator="containsText" text="DISABLED">
      <formula>NOT(ISERROR(SEARCH("DISABLED",K1097)))</formula>
    </cfRule>
    <cfRule type="containsText" dxfId="1012" priority="3159" operator="containsText" text="ENABLED">
      <formula>NOT(ISERROR(SEARCH("ENABLED",K1097)))</formula>
    </cfRule>
  </conditionalFormatting>
  <conditionalFormatting sqref="J1202:J1231">
    <cfRule type="containsText" dxfId="1011" priority="3092" operator="containsText" text="DISABLED">
      <formula>NOT(ISERROR(SEARCH("DISABLED",J1202)))</formula>
    </cfRule>
    <cfRule type="containsText" dxfId="1010" priority="3093" operator="containsText" text="ENABLED">
      <formula>NOT(ISERROR(SEARCH("ENABLED",J1202)))</formula>
    </cfRule>
  </conditionalFormatting>
  <conditionalFormatting sqref="K1202:L1231">
    <cfRule type="containsText" dxfId="1009" priority="3088" operator="containsText" text="DISABLED">
      <formula>NOT(ISERROR(SEARCH("DISABLED",K1202)))</formula>
    </cfRule>
    <cfRule type="containsText" dxfId="1008" priority="3089" operator="containsText" text="ENABLED">
      <formula>NOT(ISERROR(SEARCH("ENABLED",K1202)))</formula>
    </cfRule>
  </conditionalFormatting>
  <conditionalFormatting sqref="J1237">
    <cfRule type="containsText" dxfId="1007" priority="3043" operator="containsText" text="DISABLED">
      <formula>NOT(ISERROR(SEARCH("DISABLED",J1237)))</formula>
    </cfRule>
    <cfRule type="containsText" dxfId="1006" priority="3044" operator="containsText" text="ENABLED">
      <formula>NOT(ISERROR(SEARCH("ENABLED",J1237)))</formula>
    </cfRule>
  </conditionalFormatting>
  <conditionalFormatting sqref="K1237:L1237">
    <cfRule type="containsText" dxfId="1005" priority="3039" operator="containsText" text="DISABLED">
      <formula>NOT(ISERROR(SEARCH("DISABLED",K1237)))</formula>
    </cfRule>
    <cfRule type="containsText" dxfId="1004" priority="3040" operator="containsText" text="ENABLED">
      <formula>NOT(ISERROR(SEARCH("ENABLED",K1237)))</formula>
    </cfRule>
  </conditionalFormatting>
  <conditionalFormatting sqref="K1330:L1330">
    <cfRule type="containsText" dxfId="1003" priority="2899" operator="containsText" text="DISABLED">
      <formula>NOT(ISERROR(SEARCH("DISABLED",K1330)))</formula>
    </cfRule>
    <cfRule type="containsText" dxfId="1002" priority="2900" operator="containsText" text="ENABLED">
      <formula>NOT(ISERROR(SEARCH("ENABLED",K1330)))</formula>
    </cfRule>
  </conditionalFormatting>
  <conditionalFormatting sqref="AA1330">
    <cfRule type="notContainsBlanks" dxfId="1001" priority="2902">
      <formula>LEN(TRIM(AA1330))&gt;0</formula>
    </cfRule>
  </conditionalFormatting>
  <conditionalFormatting sqref="J1349">
    <cfRule type="containsText" dxfId="1000" priority="2868" operator="containsText" text="DISABLED">
      <formula>NOT(ISERROR(SEARCH("DISABLED",J1349)))</formula>
    </cfRule>
    <cfRule type="containsText" dxfId="999" priority="2869" operator="containsText" text="ENABLED">
      <formula>NOT(ISERROR(SEARCH("ENABLED",J1349)))</formula>
    </cfRule>
  </conditionalFormatting>
  <conditionalFormatting sqref="K1349:L1349">
    <cfRule type="containsText" dxfId="998" priority="2864" operator="containsText" text="DISABLED">
      <formula>NOT(ISERROR(SEARCH("DISABLED",K1349)))</formula>
    </cfRule>
    <cfRule type="containsText" dxfId="997" priority="2865" operator="containsText" text="ENABLED">
      <formula>NOT(ISERROR(SEARCH("ENABLED",K1349)))</formula>
    </cfRule>
  </conditionalFormatting>
  <conditionalFormatting sqref="K1443:L1443">
    <cfRule type="containsText" dxfId="996" priority="2784" operator="containsText" text="DISABLED">
      <formula>NOT(ISERROR(SEARCH("DISABLED",K1443)))</formula>
    </cfRule>
    <cfRule type="containsText" dxfId="995" priority="2785" operator="containsText" text="ENABLED">
      <formula>NOT(ISERROR(SEARCH("ENABLED",K1443)))</formula>
    </cfRule>
  </conditionalFormatting>
  <conditionalFormatting sqref="J1429">
    <cfRule type="containsText" dxfId="994" priority="2851" operator="containsText" text="DISABLED">
      <formula>NOT(ISERROR(SEARCH("DISABLED",J1429)))</formula>
    </cfRule>
    <cfRule type="containsText" dxfId="993" priority="2852" operator="containsText" text="ENABLED">
      <formula>NOT(ISERROR(SEARCH("ENABLED",J1429)))</formula>
    </cfRule>
  </conditionalFormatting>
  <conditionalFormatting sqref="K1429:L1429">
    <cfRule type="containsText" dxfId="992" priority="2847" operator="containsText" text="DISABLED">
      <formula>NOT(ISERROR(SEARCH("DISABLED",K1429)))</formula>
    </cfRule>
    <cfRule type="containsText" dxfId="991" priority="2848" operator="containsText" text="ENABLED">
      <formula>NOT(ISERROR(SEARCH("ENABLED",K1429)))</formula>
    </cfRule>
  </conditionalFormatting>
  <conditionalFormatting sqref="J1430">
    <cfRule type="containsText" dxfId="990" priority="2844" operator="containsText" text="DISABLED">
      <formula>NOT(ISERROR(SEARCH("DISABLED",J1430)))</formula>
    </cfRule>
    <cfRule type="containsText" dxfId="989" priority="2845" operator="containsText" text="ENABLED">
      <formula>NOT(ISERROR(SEARCH("ENABLED",J1430)))</formula>
    </cfRule>
  </conditionalFormatting>
  <conditionalFormatting sqref="K1430:L1430">
    <cfRule type="containsText" dxfId="988" priority="2840" operator="containsText" text="DISABLED">
      <formula>NOT(ISERROR(SEARCH("DISABLED",K1430)))</formula>
    </cfRule>
    <cfRule type="containsText" dxfId="987" priority="2841" operator="containsText" text="ENABLED">
      <formula>NOT(ISERROR(SEARCH("ENABLED",K1430)))</formula>
    </cfRule>
  </conditionalFormatting>
  <conditionalFormatting sqref="J550">
    <cfRule type="containsText" dxfId="986" priority="2636" operator="containsText" text="DISABLED">
      <formula>NOT(ISERROR(SEARCH("DISABLED",J550)))</formula>
    </cfRule>
    <cfRule type="containsText" dxfId="985" priority="2637" operator="containsText" text="ENABLED">
      <formula>NOT(ISERROR(SEARCH("ENABLED",J550)))</formula>
    </cfRule>
  </conditionalFormatting>
  <conditionalFormatting sqref="AA550">
    <cfRule type="notContainsBlanks" dxfId="984" priority="2635">
      <formula>LEN(TRIM(AA550))&gt;0</formula>
    </cfRule>
  </conditionalFormatting>
  <conditionalFormatting sqref="J5">
    <cfRule type="containsText" dxfId="983" priority="2756" operator="containsText" text="DISABLED">
      <formula>NOT(ISERROR(SEARCH("DISABLED",J5)))</formula>
    </cfRule>
    <cfRule type="containsText" dxfId="982" priority="2757" operator="containsText" text="ENABLED">
      <formula>NOT(ISERROR(SEARCH("ENABLED",J5)))</formula>
    </cfRule>
  </conditionalFormatting>
  <conditionalFormatting sqref="AA5">
    <cfRule type="notContainsBlanks" dxfId="981" priority="2755">
      <formula>LEN(TRIM(AA5))&gt;0</formula>
    </cfRule>
  </conditionalFormatting>
  <conditionalFormatting sqref="K5:L5 N5">
    <cfRule type="containsText" dxfId="980" priority="2752" operator="containsText" text="DISABLED">
      <formula>NOT(ISERROR(SEARCH("DISABLED",K5)))</formula>
    </cfRule>
    <cfRule type="containsText" dxfId="979" priority="2753" operator="containsText" text="ENABLED">
      <formula>NOT(ISERROR(SEARCH("ENABLED",K5)))</formula>
    </cfRule>
  </conditionalFormatting>
  <conditionalFormatting sqref="J133">
    <cfRule type="containsText" dxfId="978" priority="2744" operator="containsText" text="DISABLED">
      <formula>NOT(ISERROR(SEARCH("DISABLED",J133)))</formula>
    </cfRule>
    <cfRule type="containsText" dxfId="977" priority="2745" operator="containsText" text="ENABLED">
      <formula>NOT(ISERROR(SEARCH("ENABLED",J133)))</formula>
    </cfRule>
  </conditionalFormatting>
  <conditionalFormatting sqref="AA133">
    <cfRule type="notContainsBlanks" dxfId="976" priority="2743">
      <formula>LEN(TRIM(AA133))&gt;0</formula>
    </cfRule>
  </conditionalFormatting>
  <conditionalFormatting sqref="K133:L133">
    <cfRule type="containsText" dxfId="975" priority="2740" operator="containsText" text="DISABLED">
      <formula>NOT(ISERROR(SEARCH("DISABLED",K133)))</formula>
    </cfRule>
    <cfRule type="containsText" dxfId="974" priority="2741" operator="containsText" text="ENABLED">
      <formula>NOT(ISERROR(SEARCH("ENABLED",K133)))</formula>
    </cfRule>
  </conditionalFormatting>
  <conditionalFormatting sqref="J134">
    <cfRule type="containsText" dxfId="973" priority="2738" operator="containsText" text="DISABLED">
      <formula>NOT(ISERROR(SEARCH("DISABLED",J134)))</formula>
    </cfRule>
    <cfRule type="containsText" dxfId="972" priority="2739" operator="containsText" text="ENABLED">
      <formula>NOT(ISERROR(SEARCH("ENABLED",J134)))</formula>
    </cfRule>
  </conditionalFormatting>
  <conditionalFormatting sqref="AA134">
    <cfRule type="notContainsBlanks" dxfId="971" priority="2737">
      <formula>LEN(TRIM(AA134))&gt;0</formula>
    </cfRule>
  </conditionalFormatting>
  <conditionalFormatting sqref="K134:L134">
    <cfRule type="containsText" dxfId="970" priority="2734" operator="containsText" text="DISABLED">
      <formula>NOT(ISERROR(SEARCH("DISABLED",K134)))</formula>
    </cfRule>
    <cfRule type="containsText" dxfId="969" priority="2735" operator="containsText" text="ENABLED">
      <formula>NOT(ISERROR(SEARCH("ENABLED",K134)))</formula>
    </cfRule>
  </conditionalFormatting>
  <conditionalFormatting sqref="J135">
    <cfRule type="containsText" dxfId="968" priority="2732" operator="containsText" text="DISABLED">
      <formula>NOT(ISERROR(SEARCH("DISABLED",J135)))</formula>
    </cfRule>
    <cfRule type="containsText" dxfId="967" priority="2733" operator="containsText" text="ENABLED">
      <formula>NOT(ISERROR(SEARCH("ENABLED",J135)))</formula>
    </cfRule>
  </conditionalFormatting>
  <conditionalFormatting sqref="AA135">
    <cfRule type="notContainsBlanks" dxfId="966" priority="2731">
      <formula>LEN(TRIM(AA135))&gt;0</formula>
    </cfRule>
  </conditionalFormatting>
  <conditionalFormatting sqref="K135:L135">
    <cfRule type="containsText" dxfId="965" priority="2728" operator="containsText" text="DISABLED">
      <formula>NOT(ISERROR(SEARCH("DISABLED",K135)))</formula>
    </cfRule>
    <cfRule type="containsText" dxfId="964" priority="2729" operator="containsText" text="ENABLED">
      <formula>NOT(ISERROR(SEARCH("ENABLED",K135)))</formula>
    </cfRule>
  </conditionalFormatting>
  <conditionalFormatting sqref="J136">
    <cfRule type="containsText" dxfId="963" priority="2726" operator="containsText" text="DISABLED">
      <formula>NOT(ISERROR(SEARCH("DISABLED",J136)))</formula>
    </cfRule>
    <cfRule type="containsText" dxfId="962" priority="2727" operator="containsText" text="ENABLED">
      <formula>NOT(ISERROR(SEARCH("ENABLED",J136)))</formula>
    </cfRule>
  </conditionalFormatting>
  <conditionalFormatting sqref="AA136">
    <cfRule type="notContainsBlanks" dxfId="961" priority="2725">
      <formula>LEN(TRIM(AA136))&gt;0</formula>
    </cfRule>
  </conditionalFormatting>
  <conditionalFormatting sqref="K136:L136">
    <cfRule type="containsText" dxfId="960" priority="2722" operator="containsText" text="DISABLED">
      <formula>NOT(ISERROR(SEARCH("DISABLED",K136)))</formula>
    </cfRule>
    <cfRule type="containsText" dxfId="959" priority="2723" operator="containsText" text="ENABLED">
      <formula>NOT(ISERROR(SEARCH("ENABLED",K136)))</formula>
    </cfRule>
  </conditionalFormatting>
  <conditionalFormatting sqref="J229">
    <cfRule type="containsText" dxfId="958" priority="2720" operator="containsText" text="DISABLED">
      <formula>NOT(ISERROR(SEARCH("DISABLED",J229)))</formula>
    </cfRule>
    <cfRule type="containsText" dxfId="957" priority="2721" operator="containsText" text="ENABLED">
      <formula>NOT(ISERROR(SEARCH("ENABLED",J229)))</formula>
    </cfRule>
  </conditionalFormatting>
  <conditionalFormatting sqref="AA229">
    <cfRule type="notContainsBlanks" dxfId="956" priority="2719">
      <formula>LEN(TRIM(AA229))&gt;0</formula>
    </cfRule>
  </conditionalFormatting>
  <conditionalFormatting sqref="K229:L229">
    <cfRule type="containsText" dxfId="955" priority="2716" operator="containsText" text="DISABLED">
      <formula>NOT(ISERROR(SEARCH("DISABLED",K229)))</formula>
    </cfRule>
    <cfRule type="containsText" dxfId="954" priority="2717" operator="containsText" text="ENABLED">
      <formula>NOT(ISERROR(SEARCH("ENABLED",K229)))</formula>
    </cfRule>
  </conditionalFormatting>
  <conditionalFormatting sqref="J230">
    <cfRule type="containsText" dxfId="953" priority="2714" operator="containsText" text="DISABLED">
      <formula>NOT(ISERROR(SEARCH("DISABLED",J230)))</formula>
    </cfRule>
    <cfRule type="containsText" dxfId="952" priority="2715" operator="containsText" text="ENABLED">
      <formula>NOT(ISERROR(SEARCH("ENABLED",J230)))</formula>
    </cfRule>
  </conditionalFormatting>
  <conditionalFormatting sqref="AA230">
    <cfRule type="notContainsBlanks" dxfId="951" priority="2713">
      <formula>LEN(TRIM(AA230))&gt;0</formula>
    </cfRule>
  </conditionalFormatting>
  <conditionalFormatting sqref="K230:L230">
    <cfRule type="containsText" dxfId="950" priority="2710" operator="containsText" text="DISABLED">
      <formula>NOT(ISERROR(SEARCH("DISABLED",K230)))</formula>
    </cfRule>
    <cfRule type="containsText" dxfId="949" priority="2711" operator="containsText" text="ENABLED">
      <formula>NOT(ISERROR(SEARCH("ENABLED",K230)))</formula>
    </cfRule>
  </conditionalFormatting>
  <conditionalFormatting sqref="J231">
    <cfRule type="containsText" dxfId="948" priority="2708" operator="containsText" text="DISABLED">
      <formula>NOT(ISERROR(SEARCH("DISABLED",J231)))</formula>
    </cfRule>
    <cfRule type="containsText" dxfId="947" priority="2709" operator="containsText" text="ENABLED">
      <formula>NOT(ISERROR(SEARCH("ENABLED",J231)))</formula>
    </cfRule>
  </conditionalFormatting>
  <conditionalFormatting sqref="AA231">
    <cfRule type="notContainsBlanks" dxfId="946" priority="2707">
      <formula>LEN(TRIM(AA231))&gt;0</formula>
    </cfRule>
  </conditionalFormatting>
  <conditionalFormatting sqref="K231:L231">
    <cfRule type="containsText" dxfId="945" priority="2704" operator="containsText" text="DISABLED">
      <formula>NOT(ISERROR(SEARCH("DISABLED",K231)))</formula>
    </cfRule>
    <cfRule type="containsText" dxfId="944" priority="2705" operator="containsText" text="ENABLED">
      <formula>NOT(ISERROR(SEARCH("ENABLED",K231)))</formula>
    </cfRule>
  </conditionalFormatting>
  <conditionalFormatting sqref="J408">
    <cfRule type="containsText" dxfId="943" priority="2702" operator="containsText" text="DISABLED">
      <formula>NOT(ISERROR(SEARCH("DISABLED",J408)))</formula>
    </cfRule>
    <cfRule type="containsText" dxfId="942" priority="2703" operator="containsText" text="ENABLED">
      <formula>NOT(ISERROR(SEARCH("ENABLED",J408)))</formula>
    </cfRule>
  </conditionalFormatting>
  <conditionalFormatting sqref="AA408">
    <cfRule type="notContainsBlanks" dxfId="941" priority="2701">
      <formula>LEN(TRIM(AA408))&gt;0</formula>
    </cfRule>
  </conditionalFormatting>
  <conditionalFormatting sqref="K408:L408">
    <cfRule type="containsText" dxfId="940" priority="2698" operator="containsText" text="DISABLED">
      <formula>NOT(ISERROR(SEARCH("DISABLED",K408)))</formula>
    </cfRule>
    <cfRule type="containsText" dxfId="939" priority="2699" operator="containsText" text="ENABLED">
      <formula>NOT(ISERROR(SEARCH("ENABLED",K408)))</formula>
    </cfRule>
  </conditionalFormatting>
  <conditionalFormatting sqref="J409">
    <cfRule type="containsText" dxfId="938" priority="2696" operator="containsText" text="DISABLED">
      <formula>NOT(ISERROR(SEARCH("DISABLED",J409)))</formula>
    </cfRule>
    <cfRule type="containsText" dxfId="937" priority="2697" operator="containsText" text="ENABLED">
      <formula>NOT(ISERROR(SEARCH("ENABLED",J409)))</formula>
    </cfRule>
  </conditionalFormatting>
  <conditionalFormatting sqref="AA409">
    <cfRule type="notContainsBlanks" dxfId="936" priority="2695">
      <formula>LEN(TRIM(AA409))&gt;0</formula>
    </cfRule>
  </conditionalFormatting>
  <conditionalFormatting sqref="K409:L409">
    <cfRule type="containsText" dxfId="935" priority="2692" operator="containsText" text="DISABLED">
      <formula>NOT(ISERROR(SEARCH("DISABLED",K409)))</formula>
    </cfRule>
    <cfRule type="containsText" dxfId="934" priority="2693" operator="containsText" text="ENABLED">
      <formula>NOT(ISERROR(SEARCH("ENABLED",K409)))</formula>
    </cfRule>
  </conditionalFormatting>
  <conditionalFormatting sqref="J410">
    <cfRule type="containsText" dxfId="933" priority="2690" operator="containsText" text="DISABLED">
      <formula>NOT(ISERROR(SEARCH("DISABLED",J410)))</formula>
    </cfRule>
    <cfRule type="containsText" dxfId="932" priority="2691" operator="containsText" text="ENABLED">
      <formula>NOT(ISERROR(SEARCH("ENABLED",J410)))</formula>
    </cfRule>
  </conditionalFormatting>
  <conditionalFormatting sqref="AA410">
    <cfRule type="notContainsBlanks" dxfId="931" priority="2689">
      <formula>LEN(TRIM(AA410))&gt;0</formula>
    </cfRule>
  </conditionalFormatting>
  <conditionalFormatting sqref="K410:L410">
    <cfRule type="containsText" dxfId="930" priority="2686" operator="containsText" text="DISABLED">
      <formula>NOT(ISERROR(SEARCH("DISABLED",K410)))</formula>
    </cfRule>
    <cfRule type="containsText" dxfId="929" priority="2687" operator="containsText" text="ENABLED">
      <formula>NOT(ISERROR(SEARCH("ENABLED",K410)))</formula>
    </cfRule>
  </conditionalFormatting>
  <conditionalFormatting sqref="J448">
    <cfRule type="containsText" dxfId="928" priority="2684" operator="containsText" text="DISABLED">
      <formula>NOT(ISERROR(SEARCH("DISABLED",J448)))</formula>
    </cfRule>
    <cfRule type="containsText" dxfId="927" priority="2685" operator="containsText" text="ENABLED">
      <formula>NOT(ISERROR(SEARCH("ENABLED",J448)))</formula>
    </cfRule>
  </conditionalFormatting>
  <conditionalFormatting sqref="AA448">
    <cfRule type="notContainsBlanks" dxfId="926" priority="2683">
      <formula>LEN(TRIM(AA448))&gt;0</formula>
    </cfRule>
  </conditionalFormatting>
  <conditionalFormatting sqref="K448:L448">
    <cfRule type="containsText" dxfId="925" priority="2680" operator="containsText" text="DISABLED">
      <formula>NOT(ISERROR(SEARCH("DISABLED",K448)))</formula>
    </cfRule>
    <cfRule type="containsText" dxfId="924" priority="2681" operator="containsText" text="ENABLED">
      <formula>NOT(ISERROR(SEARCH("ENABLED",K448)))</formula>
    </cfRule>
  </conditionalFormatting>
  <conditionalFormatting sqref="J449">
    <cfRule type="containsText" dxfId="923" priority="2678" operator="containsText" text="DISABLED">
      <formula>NOT(ISERROR(SEARCH("DISABLED",J449)))</formula>
    </cfRule>
    <cfRule type="containsText" dxfId="922" priority="2679" operator="containsText" text="ENABLED">
      <formula>NOT(ISERROR(SEARCH("ENABLED",J449)))</formula>
    </cfRule>
  </conditionalFormatting>
  <conditionalFormatting sqref="AA449">
    <cfRule type="notContainsBlanks" dxfId="921" priority="2677">
      <formula>LEN(TRIM(AA449))&gt;0</formula>
    </cfRule>
  </conditionalFormatting>
  <conditionalFormatting sqref="K449:L449">
    <cfRule type="containsText" dxfId="920" priority="2674" operator="containsText" text="DISABLED">
      <formula>NOT(ISERROR(SEARCH("DISABLED",K449)))</formula>
    </cfRule>
    <cfRule type="containsText" dxfId="919" priority="2675" operator="containsText" text="ENABLED">
      <formula>NOT(ISERROR(SEARCH("ENABLED",K449)))</formula>
    </cfRule>
  </conditionalFormatting>
  <conditionalFormatting sqref="J450">
    <cfRule type="containsText" dxfId="918" priority="2672" operator="containsText" text="DISABLED">
      <formula>NOT(ISERROR(SEARCH("DISABLED",J450)))</formula>
    </cfRule>
    <cfRule type="containsText" dxfId="917" priority="2673" operator="containsText" text="ENABLED">
      <formula>NOT(ISERROR(SEARCH("ENABLED",J450)))</formula>
    </cfRule>
  </conditionalFormatting>
  <conditionalFormatting sqref="AA450">
    <cfRule type="notContainsBlanks" dxfId="916" priority="2671">
      <formula>LEN(TRIM(AA450))&gt;0</formula>
    </cfRule>
  </conditionalFormatting>
  <conditionalFormatting sqref="K450:L450">
    <cfRule type="containsText" dxfId="915" priority="2668" operator="containsText" text="DISABLED">
      <formula>NOT(ISERROR(SEARCH("DISABLED",K450)))</formula>
    </cfRule>
    <cfRule type="containsText" dxfId="914" priority="2669" operator="containsText" text="ENABLED">
      <formula>NOT(ISERROR(SEARCH("ENABLED",K450)))</formula>
    </cfRule>
  </conditionalFormatting>
  <conditionalFormatting sqref="J481">
    <cfRule type="containsText" dxfId="913" priority="2666" operator="containsText" text="DISABLED">
      <formula>NOT(ISERROR(SEARCH("DISABLED",J481)))</formula>
    </cfRule>
    <cfRule type="containsText" dxfId="912" priority="2667" operator="containsText" text="ENABLED">
      <formula>NOT(ISERROR(SEARCH("ENABLED",J481)))</formula>
    </cfRule>
  </conditionalFormatting>
  <conditionalFormatting sqref="AA481">
    <cfRule type="notContainsBlanks" dxfId="911" priority="2665">
      <formula>LEN(TRIM(AA481))&gt;0</formula>
    </cfRule>
  </conditionalFormatting>
  <conditionalFormatting sqref="K481:L481">
    <cfRule type="containsText" dxfId="910" priority="2662" operator="containsText" text="DISABLED">
      <formula>NOT(ISERROR(SEARCH("DISABLED",K481)))</formula>
    </cfRule>
    <cfRule type="containsText" dxfId="909" priority="2663" operator="containsText" text="ENABLED">
      <formula>NOT(ISERROR(SEARCH("ENABLED",K481)))</formula>
    </cfRule>
  </conditionalFormatting>
  <conditionalFormatting sqref="J482">
    <cfRule type="containsText" dxfId="908" priority="2660" operator="containsText" text="DISABLED">
      <formula>NOT(ISERROR(SEARCH("DISABLED",J482)))</formula>
    </cfRule>
    <cfRule type="containsText" dxfId="907" priority="2661" operator="containsText" text="ENABLED">
      <formula>NOT(ISERROR(SEARCH("ENABLED",J482)))</formula>
    </cfRule>
  </conditionalFormatting>
  <conditionalFormatting sqref="AA482">
    <cfRule type="notContainsBlanks" dxfId="906" priority="2659">
      <formula>LEN(TRIM(AA482))&gt;0</formula>
    </cfRule>
  </conditionalFormatting>
  <conditionalFormatting sqref="K482:L482">
    <cfRule type="containsText" dxfId="905" priority="2656" operator="containsText" text="DISABLED">
      <formula>NOT(ISERROR(SEARCH("DISABLED",K482)))</formula>
    </cfRule>
    <cfRule type="containsText" dxfId="904" priority="2657" operator="containsText" text="ENABLED">
      <formula>NOT(ISERROR(SEARCH("ENABLED",K482)))</formula>
    </cfRule>
  </conditionalFormatting>
  <conditionalFormatting sqref="J483">
    <cfRule type="containsText" dxfId="903" priority="2654" operator="containsText" text="DISABLED">
      <formula>NOT(ISERROR(SEARCH("DISABLED",J483)))</formula>
    </cfRule>
    <cfRule type="containsText" dxfId="902" priority="2655" operator="containsText" text="ENABLED">
      <formula>NOT(ISERROR(SEARCH("ENABLED",J483)))</formula>
    </cfRule>
  </conditionalFormatting>
  <conditionalFormatting sqref="AA483">
    <cfRule type="notContainsBlanks" dxfId="901" priority="2653">
      <formula>LEN(TRIM(AA483))&gt;0</formula>
    </cfRule>
  </conditionalFormatting>
  <conditionalFormatting sqref="K483:L483">
    <cfRule type="containsText" dxfId="900" priority="2650" operator="containsText" text="DISABLED">
      <formula>NOT(ISERROR(SEARCH("DISABLED",K483)))</formula>
    </cfRule>
    <cfRule type="containsText" dxfId="899" priority="2651" operator="containsText" text="ENABLED">
      <formula>NOT(ISERROR(SEARCH("ENABLED",K483)))</formula>
    </cfRule>
  </conditionalFormatting>
  <conditionalFormatting sqref="J548">
    <cfRule type="containsText" dxfId="898" priority="2648" operator="containsText" text="DISABLED">
      <formula>NOT(ISERROR(SEARCH("DISABLED",J548)))</formula>
    </cfRule>
    <cfRule type="containsText" dxfId="897" priority="2649" operator="containsText" text="ENABLED">
      <formula>NOT(ISERROR(SEARCH("ENABLED",J548)))</formula>
    </cfRule>
  </conditionalFormatting>
  <conditionalFormatting sqref="AA548">
    <cfRule type="notContainsBlanks" dxfId="896" priority="2647">
      <formula>LEN(TRIM(AA548))&gt;0</formula>
    </cfRule>
  </conditionalFormatting>
  <conditionalFormatting sqref="K548:L548">
    <cfRule type="containsText" dxfId="895" priority="2644" operator="containsText" text="DISABLED">
      <formula>NOT(ISERROR(SEARCH("DISABLED",K548)))</formula>
    </cfRule>
    <cfRule type="containsText" dxfId="894" priority="2645" operator="containsText" text="ENABLED">
      <formula>NOT(ISERROR(SEARCH("ENABLED",K548)))</formula>
    </cfRule>
  </conditionalFormatting>
  <conditionalFormatting sqref="J549">
    <cfRule type="containsText" dxfId="893" priority="2642" operator="containsText" text="DISABLED">
      <formula>NOT(ISERROR(SEARCH("DISABLED",J549)))</formula>
    </cfRule>
    <cfRule type="containsText" dxfId="892" priority="2643" operator="containsText" text="ENABLED">
      <formula>NOT(ISERROR(SEARCH("ENABLED",J549)))</formula>
    </cfRule>
  </conditionalFormatting>
  <conditionalFormatting sqref="AA549">
    <cfRule type="notContainsBlanks" dxfId="891" priority="2641">
      <formula>LEN(TRIM(AA549))&gt;0</formula>
    </cfRule>
  </conditionalFormatting>
  <conditionalFormatting sqref="K549:L549">
    <cfRule type="containsText" dxfId="890" priority="2638" operator="containsText" text="DISABLED">
      <formula>NOT(ISERROR(SEARCH("DISABLED",K549)))</formula>
    </cfRule>
    <cfRule type="containsText" dxfId="889" priority="2639" operator="containsText" text="ENABLED">
      <formula>NOT(ISERROR(SEARCH("ENABLED",K549)))</formula>
    </cfRule>
  </conditionalFormatting>
  <conditionalFormatting sqref="K550:L550">
    <cfRule type="containsText" dxfId="888" priority="2632" operator="containsText" text="DISABLED">
      <formula>NOT(ISERROR(SEARCH("DISABLED",K550)))</formula>
    </cfRule>
    <cfRule type="containsText" dxfId="887" priority="2633" operator="containsText" text="ENABLED">
      <formula>NOT(ISERROR(SEARCH("ENABLED",K550)))</formula>
    </cfRule>
  </conditionalFormatting>
  <conditionalFormatting sqref="J1200">
    <cfRule type="containsText" dxfId="886" priority="2624" operator="containsText" text="DISABLED">
      <formula>NOT(ISERROR(SEARCH("DISABLED",J1200)))</formula>
    </cfRule>
    <cfRule type="containsText" dxfId="885" priority="2625" operator="containsText" text="ENABLED">
      <formula>NOT(ISERROR(SEARCH("ENABLED",J1200)))</formula>
    </cfRule>
  </conditionalFormatting>
  <conditionalFormatting sqref="AA1200">
    <cfRule type="notContainsBlanks" dxfId="884" priority="2623">
      <formula>LEN(TRIM(AA1200))&gt;0</formula>
    </cfRule>
  </conditionalFormatting>
  <conditionalFormatting sqref="K1200:L1200">
    <cfRule type="containsText" dxfId="883" priority="2620" operator="containsText" text="DISABLED">
      <formula>NOT(ISERROR(SEARCH("DISABLED",K1200)))</formula>
    </cfRule>
    <cfRule type="containsText" dxfId="882" priority="2621" operator="containsText" text="ENABLED">
      <formula>NOT(ISERROR(SEARCH("ENABLED",K1200)))</formula>
    </cfRule>
  </conditionalFormatting>
  <conditionalFormatting sqref="J1201">
    <cfRule type="containsText" dxfId="881" priority="2618" operator="containsText" text="DISABLED">
      <formula>NOT(ISERROR(SEARCH("DISABLED",J1201)))</formula>
    </cfRule>
    <cfRule type="containsText" dxfId="880" priority="2619" operator="containsText" text="ENABLED">
      <formula>NOT(ISERROR(SEARCH("ENABLED",J1201)))</formula>
    </cfRule>
  </conditionalFormatting>
  <conditionalFormatting sqref="AA1201">
    <cfRule type="notContainsBlanks" dxfId="879" priority="2617">
      <formula>LEN(TRIM(AA1201))&gt;0</formula>
    </cfRule>
  </conditionalFormatting>
  <conditionalFormatting sqref="K1201:L1201">
    <cfRule type="containsText" dxfId="878" priority="2614" operator="containsText" text="DISABLED">
      <formula>NOT(ISERROR(SEARCH("DISABLED",K1201)))</formula>
    </cfRule>
    <cfRule type="containsText" dxfId="877" priority="2615" operator="containsText" text="ENABLED">
      <formula>NOT(ISERROR(SEARCH("ENABLED",K1201)))</formula>
    </cfRule>
  </conditionalFormatting>
  <conditionalFormatting sqref="J1234">
    <cfRule type="containsText" dxfId="876" priority="2612" operator="containsText" text="DISABLED">
      <formula>NOT(ISERROR(SEARCH("DISABLED",J1234)))</formula>
    </cfRule>
    <cfRule type="containsText" dxfId="875" priority="2613" operator="containsText" text="ENABLED">
      <formula>NOT(ISERROR(SEARCH("ENABLED",J1234)))</formula>
    </cfRule>
  </conditionalFormatting>
  <conditionalFormatting sqref="AA1234">
    <cfRule type="notContainsBlanks" dxfId="874" priority="2611">
      <formula>LEN(TRIM(AA1234))&gt;0</formula>
    </cfRule>
  </conditionalFormatting>
  <conditionalFormatting sqref="K1234:L1234">
    <cfRule type="containsText" dxfId="873" priority="2608" operator="containsText" text="DISABLED">
      <formula>NOT(ISERROR(SEARCH("DISABLED",K1234)))</formula>
    </cfRule>
    <cfRule type="containsText" dxfId="872" priority="2609" operator="containsText" text="ENABLED">
      <formula>NOT(ISERROR(SEARCH("ENABLED",K1234)))</formula>
    </cfRule>
  </conditionalFormatting>
  <conditionalFormatting sqref="J1235">
    <cfRule type="containsText" dxfId="871" priority="2606" operator="containsText" text="DISABLED">
      <formula>NOT(ISERROR(SEARCH("DISABLED",J1235)))</formula>
    </cfRule>
    <cfRule type="containsText" dxfId="870" priority="2607" operator="containsText" text="ENABLED">
      <formula>NOT(ISERROR(SEARCH("ENABLED",J1235)))</formula>
    </cfRule>
  </conditionalFormatting>
  <conditionalFormatting sqref="AA1235">
    <cfRule type="notContainsBlanks" dxfId="869" priority="2605">
      <formula>LEN(TRIM(AA1235))&gt;0</formula>
    </cfRule>
  </conditionalFormatting>
  <conditionalFormatting sqref="K1235:L1235">
    <cfRule type="containsText" dxfId="868" priority="2602" operator="containsText" text="DISABLED">
      <formula>NOT(ISERROR(SEARCH("DISABLED",K1235)))</formula>
    </cfRule>
    <cfRule type="containsText" dxfId="867" priority="2603" operator="containsText" text="ENABLED">
      <formula>NOT(ISERROR(SEARCH("ENABLED",K1235)))</formula>
    </cfRule>
  </conditionalFormatting>
  <conditionalFormatting sqref="J1236">
    <cfRule type="containsText" dxfId="866" priority="2600" operator="containsText" text="DISABLED">
      <formula>NOT(ISERROR(SEARCH("DISABLED",J1236)))</formula>
    </cfRule>
    <cfRule type="containsText" dxfId="865" priority="2601" operator="containsText" text="ENABLED">
      <formula>NOT(ISERROR(SEARCH("ENABLED",J1236)))</formula>
    </cfRule>
  </conditionalFormatting>
  <conditionalFormatting sqref="AA1236">
    <cfRule type="notContainsBlanks" dxfId="864" priority="2599">
      <formula>LEN(TRIM(AA1236))&gt;0</formula>
    </cfRule>
  </conditionalFormatting>
  <conditionalFormatting sqref="K1236:L1236">
    <cfRule type="containsText" dxfId="863" priority="2596" operator="containsText" text="DISABLED">
      <formula>NOT(ISERROR(SEARCH("DISABLED",K1236)))</formula>
    </cfRule>
    <cfRule type="containsText" dxfId="862" priority="2597" operator="containsText" text="ENABLED">
      <formula>NOT(ISERROR(SEARCH("ENABLED",K1236)))</formula>
    </cfRule>
  </conditionalFormatting>
  <conditionalFormatting sqref="J1327">
    <cfRule type="containsText" dxfId="861" priority="2594" operator="containsText" text="DISABLED">
      <formula>NOT(ISERROR(SEARCH("DISABLED",J1327)))</formula>
    </cfRule>
    <cfRule type="containsText" dxfId="860" priority="2595" operator="containsText" text="ENABLED">
      <formula>NOT(ISERROR(SEARCH("ENABLED",J1327)))</formula>
    </cfRule>
  </conditionalFormatting>
  <conditionalFormatting sqref="AA1327">
    <cfRule type="notContainsBlanks" dxfId="859" priority="2593">
      <formula>LEN(TRIM(AA1327))&gt;0</formula>
    </cfRule>
  </conditionalFormatting>
  <conditionalFormatting sqref="K1327:L1327">
    <cfRule type="containsText" dxfId="858" priority="2590" operator="containsText" text="DISABLED">
      <formula>NOT(ISERROR(SEARCH("DISABLED",K1327)))</formula>
    </cfRule>
    <cfRule type="containsText" dxfId="857" priority="2591" operator="containsText" text="ENABLED">
      <formula>NOT(ISERROR(SEARCH("ENABLED",K1327)))</formula>
    </cfRule>
  </conditionalFormatting>
  <conditionalFormatting sqref="J1328">
    <cfRule type="containsText" dxfId="856" priority="2588" operator="containsText" text="DISABLED">
      <formula>NOT(ISERROR(SEARCH("DISABLED",J1328)))</formula>
    </cfRule>
    <cfRule type="containsText" dxfId="855" priority="2589" operator="containsText" text="ENABLED">
      <formula>NOT(ISERROR(SEARCH("ENABLED",J1328)))</formula>
    </cfRule>
  </conditionalFormatting>
  <conditionalFormatting sqref="AA1328">
    <cfRule type="notContainsBlanks" dxfId="854" priority="2587">
      <formula>LEN(TRIM(AA1328))&gt;0</formula>
    </cfRule>
  </conditionalFormatting>
  <conditionalFormatting sqref="K1328:L1328">
    <cfRule type="containsText" dxfId="853" priority="2584" operator="containsText" text="DISABLED">
      <formula>NOT(ISERROR(SEARCH("DISABLED",K1328)))</formula>
    </cfRule>
    <cfRule type="containsText" dxfId="852" priority="2585" operator="containsText" text="ENABLED">
      <formula>NOT(ISERROR(SEARCH("ENABLED",K1328)))</formula>
    </cfRule>
  </conditionalFormatting>
  <conditionalFormatting sqref="J1329">
    <cfRule type="containsText" dxfId="851" priority="2582" operator="containsText" text="DISABLED">
      <formula>NOT(ISERROR(SEARCH("DISABLED",J1329)))</formula>
    </cfRule>
    <cfRule type="containsText" dxfId="850" priority="2583" operator="containsText" text="ENABLED">
      <formula>NOT(ISERROR(SEARCH("ENABLED",J1329)))</formula>
    </cfRule>
  </conditionalFormatting>
  <conditionalFormatting sqref="AA1329">
    <cfRule type="notContainsBlanks" dxfId="849" priority="2581">
      <formula>LEN(TRIM(AA1329))&gt;0</formula>
    </cfRule>
  </conditionalFormatting>
  <conditionalFormatting sqref="K1329:L1329">
    <cfRule type="containsText" dxfId="848" priority="2578" operator="containsText" text="DISABLED">
      <formula>NOT(ISERROR(SEARCH("DISABLED",K1329)))</formula>
    </cfRule>
    <cfRule type="containsText" dxfId="847" priority="2579" operator="containsText" text="ENABLED">
      <formula>NOT(ISERROR(SEARCH("ENABLED",K1329)))</formula>
    </cfRule>
  </conditionalFormatting>
  <conditionalFormatting sqref="J1346">
    <cfRule type="containsText" dxfId="846" priority="2576" operator="containsText" text="DISABLED">
      <formula>NOT(ISERROR(SEARCH("DISABLED",J1346)))</formula>
    </cfRule>
    <cfRule type="containsText" dxfId="845" priority="2577" operator="containsText" text="ENABLED">
      <formula>NOT(ISERROR(SEARCH("ENABLED",J1346)))</formula>
    </cfRule>
  </conditionalFormatting>
  <conditionalFormatting sqref="AA1346">
    <cfRule type="notContainsBlanks" dxfId="844" priority="2575">
      <formula>LEN(TRIM(AA1346))&gt;0</formula>
    </cfRule>
  </conditionalFormatting>
  <conditionalFormatting sqref="K1346:L1346">
    <cfRule type="containsText" dxfId="843" priority="2572" operator="containsText" text="DISABLED">
      <formula>NOT(ISERROR(SEARCH("DISABLED",K1346)))</formula>
    </cfRule>
    <cfRule type="containsText" dxfId="842" priority="2573" operator="containsText" text="ENABLED">
      <formula>NOT(ISERROR(SEARCH("ENABLED",K1346)))</formula>
    </cfRule>
  </conditionalFormatting>
  <conditionalFormatting sqref="J1347">
    <cfRule type="containsText" dxfId="841" priority="2570" operator="containsText" text="DISABLED">
      <formula>NOT(ISERROR(SEARCH("DISABLED",J1347)))</formula>
    </cfRule>
    <cfRule type="containsText" dxfId="840" priority="2571" operator="containsText" text="ENABLED">
      <formula>NOT(ISERROR(SEARCH("ENABLED",J1347)))</formula>
    </cfRule>
  </conditionalFormatting>
  <conditionalFormatting sqref="AA1347">
    <cfRule type="notContainsBlanks" dxfId="839" priority="2569">
      <formula>LEN(TRIM(AA1347))&gt;0</formula>
    </cfRule>
  </conditionalFormatting>
  <conditionalFormatting sqref="K1347:L1347">
    <cfRule type="containsText" dxfId="838" priority="2566" operator="containsText" text="DISABLED">
      <formula>NOT(ISERROR(SEARCH("DISABLED",K1347)))</formula>
    </cfRule>
    <cfRule type="containsText" dxfId="837" priority="2567" operator="containsText" text="ENABLED">
      <formula>NOT(ISERROR(SEARCH("ENABLED",K1347)))</formula>
    </cfRule>
  </conditionalFormatting>
  <conditionalFormatting sqref="J1348">
    <cfRule type="containsText" dxfId="836" priority="2564" operator="containsText" text="DISABLED">
      <formula>NOT(ISERROR(SEARCH("DISABLED",J1348)))</formula>
    </cfRule>
    <cfRule type="containsText" dxfId="835" priority="2565" operator="containsText" text="ENABLED">
      <formula>NOT(ISERROR(SEARCH("ENABLED",J1348)))</formula>
    </cfRule>
  </conditionalFormatting>
  <conditionalFormatting sqref="AA1348">
    <cfRule type="notContainsBlanks" dxfId="834" priority="2563">
      <formula>LEN(TRIM(AA1348))&gt;0</formula>
    </cfRule>
  </conditionalFormatting>
  <conditionalFormatting sqref="K1348:L1348">
    <cfRule type="containsText" dxfId="833" priority="2560" operator="containsText" text="DISABLED">
      <formula>NOT(ISERROR(SEARCH("DISABLED",K1348)))</formula>
    </cfRule>
    <cfRule type="containsText" dxfId="832" priority="2561" operator="containsText" text="ENABLED">
      <formula>NOT(ISERROR(SEARCH("ENABLED",K1348)))</formula>
    </cfRule>
  </conditionalFormatting>
  <conditionalFormatting sqref="J1440:J1441">
    <cfRule type="containsText" dxfId="831" priority="2552" operator="containsText" text="DISABLED">
      <formula>NOT(ISERROR(SEARCH("DISABLED",J1440)))</formula>
    </cfRule>
    <cfRule type="containsText" dxfId="830" priority="2553" operator="containsText" text="ENABLED">
      <formula>NOT(ISERROR(SEARCH("ENABLED",J1440)))</formula>
    </cfRule>
  </conditionalFormatting>
  <conditionalFormatting sqref="AA1440:AA1441">
    <cfRule type="notContainsBlanks" dxfId="829" priority="2551">
      <formula>LEN(TRIM(AA1440))&gt;0</formula>
    </cfRule>
  </conditionalFormatting>
  <conditionalFormatting sqref="K1440:L1441">
    <cfRule type="containsText" dxfId="828" priority="2548" operator="containsText" text="DISABLED">
      <formula>NOT(ISERROR(SEARCH("DISABLED",K1440)))</formula>
    </cfRule>
    <cfRule type="containsText" dxfId="827" priority="2549" operator="containsText" text="ENABLED">
      <formula>NOT(ISERROR(SEARCH("ENABLED",K1440)))</formula>
    </cfRule>
  </conditionalFormatting>
  <conditionalFormatting sqref="K1442:L1442">
    <cfRule type="containsText" dxfId="826" priority="2542" operator="containsText" text="DISABLED">
      <formula>NOT(ISERROR(SEARCH("DISABLED",K1442)))</formula>
    </cfRule>
    <cfRule type="containsText" dxfId="825" priority="2543" operator="containsText" text="ENABLED">
      <formula>NOT(ISERROR(SEARCH("ENABLED",K1442)))</formula>
    </cfRule>
  </conditionalFormatting>
  <conditionalFormatting sqref="K1510:L1510">
    <cfRule type="containsText" dxfId="824" priority="2536" operator="containsText" text="DISABLED">
      <formula>NOT(ISERROR(SEARCH("DISABLED",K1510)))</formula>
    </cfRule>
    <cfRule type="containsText" dxfId="823" priority="2537" operator="containsText" text="ENABLED">
      <formula>NOT(ISERROR(SEARCH("ENABLED",K1510)))</formula>
    </cfRule>
  </conditionalFormatting>
  <conditionalFormatting sqref="J1838:L1839">
    <cfRule type="containsText" dxfId="822" priority="2534" operator="containsText" text="DISABLED">
      <formula>NOT(ISERROR(SEARCH("DISABLED",J1838)))</formula>
    </cfRule>
    <cfRule type="containsText" dxfId="821" priority="2535" operator="containsText" text="ENABLED">
      <formula>NOT(ISERROR(SEARCH("ENABLED",J1838)))</formula>
    </cfRule>
  </conditionalFormatting>
  <conditionalFormatting sqref="AA1838">
    <cfRule type="notContainsBlanks" dxfId="820" priority="2533">
      <formula>LEN(TRIM(AA1838))&gt;0</formula>
    </cfRule>
  </conditionalFormatting>
  <conditionalFormatting sqref="J2034">
    <cfRule type="containsText" dxfId="819" priority="2514" operator="containsText" text="DISABLED">
      <formula>NOT(ISERROR(SEARCH("DISABLED",J2034)))</formula>
    </cfRule>
    <cfRule type="containsText" dxfId="818" priority="2515" operator="containsText" text="ENABLED">
      <formula>NOT(ISERROR(SEARCH("ENABLED",J2034)))</formula>
    </cfRule>
  </conditionalFormatting>
  <conditionalFormatting sqref="K2034:L2034">
    <cfRule type="containsText" dxfId="817" priority="2510" operator="containsText" text="DISABLED">
      <formula>NOT(ISERROR(SEARCH("DISABLED",K2034)))</formula>
    </cfRule>
    <cfRule type="containsText" dxfId="816" priority="2511" operator="containsText" text="ENABLED">
      <formula>NOT(ISERROR(SEARCH("ENABLED",K2034)))</formula>
    </cfRule>
  </conditionalFormatting>
  <conditionalFormatting sqref="J2035">
    <cfRule type="containsText" dxfId="815" priority="2508" operator="containsText" text="DISABLED">
      <formula>NOT(ISERROR(SEARCH("DISABLED",J2035)))</formula>
    </cfRule>
    <cfRule type="containsText" dxfId="814" priority="2509" operator="containsText" text="ENABLED">
      <formula>NOT(ISERROR(SEARCH("ENABLED",J2035)))</formula>
    </cfRule>
  </conditionalFormatting>
  <conditionalFormatting sqref="K2035:L2035">
    <cfRule type="containsText" dxfId="813" priority="2504" operator="containsText" text="DISABLED">
      <formula>NOT(ISERROR(SEARCH("DISABLED",K2035)))</formula>
    </cfRule>
    <cfRule type="containsText" dxfId="812" priority="2505" operator="containsText" text="ENABLED">
      <formula>NOT(ISERROR(SEARCH("ENABLED",K2035)))</formula>
    </cfRule>
  </conditionalFormatting>
  <conditionalFormatting sqref="J2036">
    <cfRule type="containsText" dxfId="811" priority="2502" operator="containsText" text="DISABLED">
      <formula>NOT(ISERROR(SEARCH("DISABLED",J2036)))</formula>
    </cfRule>
    <cfRule type="containsText" dxfId="810" priority="2503" operator="containsText" text="ENABLED">
      <formula>NOT(ISERROR(SEARCH("ENABLED",J2036)))</formula>
    </cfRule>
  </conditionalFormatting>
  <conditionalFormatting sqref="K2036:L2036">
    <cfRule type="containsText" dxfId="809" priority="2498" operator="containsText" text="DISABLED">
      <formula>NOT(ISERROR(SEARCH("DISABLED",K2036)))</formula>
    </cfRule>
    <cfRule type="containsText" dxfId="808" priority="2499" operator="containsText" text="ENABLED">
      <formula>NOT(ISERROR(SEARCH("ENABLED",K2036)))</formula>
    </cfRule>
  </conditionalFormatting>
  <conditionalFormatting sqref="J2037">
    <cfRule type="containsText" dxfId="807" priority="2496" operator="containsText" text="DISABLED">
      <formula>NOT(ISERROR(SEARCH("DISABLED",J2037)))</formula>
    </cfRule>
    <cfRule type="containsText" dxfId="806" priority="2497" operator="containsText" text="ENABLED">
      <formula>NOT(ISERROR(SEARCH("ENABLED",J2037)))</formula>
    </cfRule>
  </conditionalFormatting>
  <conditionalFormatting sqref="K2037:L2037">
    <cfRule type="containsText" dxfId="805" priority="2492" operator="containsText" text="DISABLED">
      <formula>NOT(ISERROR(SEARCH("DISABLED",K2037)))</formula>
    </cfRule>
    <cfRule type="containsText" dxfId="804" priority="2493" operator="containsText" text="ENABLED">
      <formula>NOT(ISERROR(SEARCH("ENABLED",K2037)))</formula>
    </cfRule>
  </conditionalFormatting>
  <conditionalFormatting sqref="J2038">
    <cfRule type="containsText" dxfId="803" priority="2490" operator="containsText" text="DISABLED">
      <formula>NOT(ISERROR(SEARCH("DISABLED",J2038)))</formula>
    </cfRule>
    <cfRule type="containsText" dxfId="802" priority="2491" operator="containsText" text="ENABLED">
      <formula>NOT(ISERROR(SEARCH("ENABLED",J2038)))</formula>
    </cfRule>
  </conditionalFormatting>
  <conditionalFormatting sqref="K2038:L2038">
    <cfRule type="containsText" dxfId="801" priority="2486" operator="containsText" text="DISABLED">
      <formula>NOT(ISERROR(SEARCH("DISABLED",K2038)))</formula>
    </cfRule>
    <cfRule type="containsText" dxfId="800" priority="2487" operator="containsText" text="ENABLED">
      <formula>NOT(ISERROR(SEARCH("ENABLED",K2038)))</formula>
    </cfRule>
  </conditionalFormatting>
  <conditionalFormatting sqref="J2039">
    <cfRule type="containsText" dxfId="799" priority="2484" operator="containsText" text="DISABLED">
      <formula>NOT(ISERROR(SEARCH("DISABLED",J2039)))</formula>
    </cfRule>
    <cfRule type="containsText" dxfId="798" priority="2485" operator="containsText" text="ENABLED">
      <formula>NOT(ISERROR(SEARCH("ENABLED",J2039)))</formula>
    </cfRule>
  </conditionalFormatting>
  <conditionalFormatting sqref="K2039:L2039">
    <cfRule type="containsText" dxfId="797" priority="2480" operator="containsText" text="DISABLED">
      <formula>NOT(ISERROR(SEARCH("DISABLED",K2039)))</formula>
    </cfRule>
    <cfRule type="containsText" dxfId="796" priority="2481" operator="containsText" text="ENABLED">
      <formula>NOT(ISERROR(SEARCH("ENABLED",K2039)))</formula>
    </cfRule>
  </conditionalFormatting>
  <conditionalFormatting sqref="J2040">
    <cfRule type="containsText" dxfId="795" priority="2478" operator="containsText" text="DISABLED">
      <formula>NOT(ISERROR(SEARCH("DISABLED",J2040)))</formula>
    </cfRule>
    <cfRule type="containsText" dxfId="794" priority="2479" operator="containsText" text="ENABLED">
      <formula>NOT(ISERROR(SEARCH("ENABLED",J2040)))</formula>
    </cfRule>
  </conditionalFormatting>
  <conditionalFormatting sqref="K2040:L2040">
    <cfRule type="containsText" dxfId="793" priority="2474" operator="containsText" text="DISABLED">
      <formula>NOT(ISERROR(SEARCH("DISABLED",K2040)))</formula>
    </cfRule>
    <cfRule type="containsText" dxfId="792" priority="2475" operator="containsText" text="ENABLED">
      <formula>NOT(ISERROR(SEARCH("ENABLED",K2040)))</formula>
    </cfRule>
  </conditionalFormatting>
  <conditionalFormatting sqref="J2041">
    <cfRule type="containsText" dxfId="791" priority="2472" operator="containsText" text="DISABLED">
      <formula>NOT(ISERROR(SEARCH("DISABLED",J2041)))</formula>
    </cfRule>
    <cfRule type="containsText" dxfId="790" priority="2473" operator="containsText" text="ENABLED">
      <formula>NOT(ISERROR(SEARCH("ENABLED",J2041)))</formula>
    </cfRule>
  </conditionalFormatting>
  <conditionalFormatting sqref="K2041:L2041">
    <cfRule type="containsText" dxfId="789" priority="2468" operator="containsText" text="DISABLED">
      <formula>NOT(ISERROR(SEARCH("DISABLED",K2041)))</formula>
    </cfRule>
    <cfRule type="containsText" dxfId="788" priority="2469" operator="containsText" text="ENABLED">
      <formula>NOT(ISERROR(SEARCH("ENABLED",K2041)))</formula>
    </cfRule>
  </conditionalFormatting>
  <conditionalFormatting sqref="J2042">
    <cfRule type="containsText" dxfId="787" priority="2466" operator="containsText" text="DISABLED">
      <formula>NOT(ISERROR(SEARCH("DISABLED",J2042)))</formula>
    </cfRule>
    <cfRule type="containsText" dxfId="786" priority="2467" operator="containsText" text="ENABLED">
      <formula>NOT(ISERROR(SEARCH("ENABLED",J2042)))</formula>
    </cfRule>
  </conditionalFormatting>
  <conditionalFormatting sqref="K2042:L2042">
    <cfRule type="containsText" dxfId="785" priority="2462" operator="containsText" text="DISABLED">
      <formula>NOT(ISERROR(SEARCH("DISABLED",K2042)))</formula>
    </cfRule>
    <cfRule type="containsText" dxfId="784" priority="2463" operator="containsText" text="ENABLED">
      <formula>NOT(ISERROR(SEARCH("ENABLED",K2042)))</formula>
    </cfRule>
  </conditionalFormatting>
  <conditionalFormatting sqref="J2043">
    <cfRule type="containsText" dxfId="783" priority="2460" operator="containsText" text="DISABLED">
      <formula>NOT(ISERROR(SEARCH("DISABLED",J2043)))</formula>
    </cfRule>
    <cfRule type="containsText" dxfId="782" priority="2461" operator="containsText" text="ENABLED">
      <formula>NOT(ISERROR(SEARCH("ENABLED",J2043)))</formula>
    </cfRule>
  </conditionalFormatting>
  <conditionalFormatting sqref="K2043:L2043">
    <cfRule type="containsText" dxfId="781" priority="2456" operator="containsText" text="DISABLED">
      <formula>NOT(ISERROR(SEARCH("DISABLED",K2043)))</formula>
    </cfRule>
    <cfRule type="containsText" dxfId="780" priority="2457" operator="containsText" text="ENABLED">
      <formula>NOT(ISERROR(SEARCH("ENABLED",K2043)))</formula>
    </cfRule>
  </conditionalFormatting>
  <conditionalFormatting sqref="J2044">
    <cfRule type="containsText" dxfId="779" priority="2454" operator="containsText" text="DISABLED">
      <formula>NOT(ISERROR(SEARCH("DISABLED",J2044)))</formula>
    </cfRule>
    <cfRule type="containsText" dxfId="778" priority="2455" operator="containsText" text="ENABLED">
      <formula>NOT(ISERROR(SEARCH("ENABLED",J2044)))</formula>
    </cfRule>
  </conditionalFormatting>
  <conditionalFormatting sqref="K2044:L2044">
    <cfRule type="containsText" dxfId="777" priority="2450" operator="containsText" text="DISABLED">
      <formula>NOT(ISERROR(SEARCH("DISABLED",K2044)))</formula>
    </cfRule>
    <cfRule type="containsText" dxfId="776" priority="2451" operator="containsText" text="ENABLED">
      <formula>NOT(ISERROR(SEARCH("ENABLED",K2044)))</formula>
    </cfRule>
  </conditionalFormatting>
  <conditionalFormatting sqref="J2045:J2046">
    <cfRule type="containsText" dxfId="775" priority="2448" operator="containsText" text="DISABLED">
      <formula>NOT(ISERROR(SEARCH("DISABLED",J2045)))</formula>
    </cfRule>
    <cfRule type="containsText" dxfId="774" priority="2449" operator="containsText" text="ENABLED">
      <formula>NOT(ISERROR(SEARCH("ENABLED",J2045)))</formula>
    </cfRule>
  </conditionalFormatting>
  <conditionalFormatting sqref="K2045:L2047">
    <cfRule type="containsText" dxfId="773" priority="2444" operator="containsText" text="DISABLED">
      <formula>NOT(ISERROR(SEARCH("DISABLED",K2045)))</formula>
    </cfRule>
    <cfRule type="containsText" dxfId="772" priority="2445" operator="containsText" text="ENABLED">
      <formula>NOT(ISERROR(SEARCH("ENABLED",K2045)))</formula>
    </cfRule>
  </conditionalFormatting>
  <conditionalFormatting sqref="K2048:L2048">
    <cfRule type="containsText" dxfId="771" priority="2438" operator="containsText" text="DISABLED">
      <formula>NOT(ISERROR(SEARCH("DISABLED",K2048)))</formula>
    </cfRule>
    <cfRule type="containsText" dxfId="770" priority="2439" operator="containsText" text="ENABLED">
      <formula>NOT(ISERROR(SEARCH("ENABLED",K2048)))</formula>
    </cfRule>
  </conditionalFormatting>
  <conditionalFormatting sqref="K2049:L2049">
    <cfRule type="containsText" dxfId="769" priority="2432" operator="containsText" text="DISABLED">
      <formula>NOT(ISERROR(SEARCH("DISABLED",K2049)))</formula>
    </cfRule>
    <cfRule type="containsText" dxfId="768" priority="2433" operator="containsText" text="ENABLED">
      <formula>NOT(ISERROR(SEARCH("ENABLED",K2049)))</formula>
    </cfRule>
  </conditionalFormatting>
  <conditionalFormatting sqref="K2050:L2050">
    <cfRule type="containsText" dxfId="767" priority="2426" operator="containsText" text="DISABLED">
      <formula>NOT(ISERROR(SEARCH("DISABLED",K2050)))</formula>
    </cfRule>
    <cfRule type="containsText" dxfId="766" priority="2427" operator="containsText" text="ENABLED">
      <formula>NOT(ISERROR(SEARCH("ENABLED",K2050)))</formula>
    </cfRule>
  </conditionalFormatting>
  <conditionalFormatting sqref="K2051:L2051 K2053:L2053">
    <cfRule type="containsText" dxfId="765" priority="2421" operator="containsText" text="DISABLED">
      <formula>NOT(ISERROR(SEARCH("DISABLED",K2051)))</formula>
    </cfRule>
    <cfRule type="containsText" dxfId="764" priority="2422" operator="containsText" text="ENABLED">
      <formula>NOT(ISERROR(SEARCH("ENABLED",K2051)))</formula>
    </cfRule>
  </conditionalFormatting>
  <conditionalFormatting sqref="K2054:L2054">
    <cfRule type="containsText" dxfId="763" priority="2387" operator="containsText" text="DISABLED">
      <formula>NOT(ISERROR(SEARCH("DISABLED",K2054)))</formula>
    </cfRule>
    <cfRule type="containsText" dxfId="762" priority="2388" operator="containsText" text="ENABLED">
      <formula>NOT(ISERROR(SEARCH("ENABLED",K2054)))</formula>
    </cfRule>
  </conditionalFormatting>
  <conditionalFormatting sqref="K2055:L2055">
    <cfRule type="containsText" dxfId="761" priority="2381" operator="containsText" text="DISABLED">
      <formula>NOT(ISERROR(SEARCH("DISABLED",K2055)))</formula>
    </cfRule>
    <cfRule type="containsText" dxfId="760" priority="2382" operator="containsText" text="ENABLED">
      <formula>NOT(ISERROR(SEARCH("ENABLED",K2055)))</formula>
    </cfRule>
  </conditionalFormatting>
  <conditionalFormatting sqref="K2056:L2056">
    <cfRule type="containsText" dxfId="759" priority="2375" operator="containsText" text="DISABLED">
      <formula>NOT(ISERROR(SEARCH("DISABLED",K2056)))</formula>
    </cfRule>
    <cfRule type="containsText" dxfId="758" priority="2376" operator="containsText" text="ENABLED">
      <formula>NOT(ISERROR(SEARCH("ENABLED",K2056)))</formula>
    </cfRule>
  </conditionalFormatting>
  <conditionalFormatting sqref="K2057:L2057">
    <cfRule type="containsText" dxfId="757" priority="2369" operator="containsText" text="DISABLED">
      <formula>NOT(ISERROR(SEARCH("DISABLED",K2057)))</formula>
    </cfRule>
    <cfRule type="containsText" dxfId="756" priority="2370" operator="containsText" text="ENABLED">
      <formula>NOT(ISERROR(SEARCH("ENABLED",K2057)))</formula>
    </cfRule>
  </conditionalFormatting>
  <conditionalFormatting sqref="J1909:L1909">
    <cfRule type="containsText" dxfId="755" priority="2367" operator="containsText" text="DISABLED">
      <formula>NOT(ISERROR(SEARCH("DISABLED",J1909)))</formula>
    </cfRule>
    <cfRule type="containsText" dxfId="754" priority="2368" operator="containsText" text="ENABLED">
      <formula>NOT(ISERROR(SEARCH("ENABLED",J1909)))</formula>
    </cfRule>
  </conditionalFormatting>
  <conditionalFormatting sqref="K2058:L2059">
    <cfRule type="containsText" dxfId="753" priority="2356" operator="containsText" text="DISABLED">
      <formula>NOT(ISERROR(SEARCH("DISABLED",K2058)))</formula>
    </cfRule>
    <cfRule type="containsText" dxfId="752" priority="2357" operator="containsText" text="ENABLED">
      <formula>NOT(ISERROR(SEARCH("ENABLED",K2058)))</formula>
    </cfRule>
  </conditionalFormatting>
  <conditionalFormatting sqref="K2058:L2058">
    <cfRule type="containsText" dxfId="751" priority="2346" operator="containsText" text="DISABLED">
      <formula>NOT(ISERROR(SEARCH("DISABLED",K2058)))</formula>
    </cfRule>
    <cfRule type="containsText" dxfId="750" priority="2347" operator="containsText" text="ENABLED">
      <formula>NOT(ISERROR(SEARCH("ENABLED",K2058)))</formula>
    </cfRule>
  </conditionalFormatting>
  <conditionalFormatting sqref="K2068:L2068">
    <cfRule type="containsText" dxfId="749" priority="2313" operator="containsText" text="DISABLED">
      <formula>NOT(ISERROR(SEARCH("DISABLED",K2068)))</formula>
    </cfRule>
    <cfRule type="containsText" dxfId="748" priority="2314" operator="containsText" text="ENABLED">
      <formula>NOT(ISERROR(SEARCH("ENABLED",K2068)))</formula>
    </cfRule>
  </conditionalFormatting>
  <conditionalFormatting sqref="K2069:L2071">
    <cfRule type="containsText" dxfId="747" priority="2276" operator="containsText" text="DISABLED">
      <formula>NOT(ISERROR(SEARCH("DISABLED",K2069)))</formula>
    </cfRule>
    <cfRule type="containsText" dxfId="746" priority="2277" operator="containsText" text="ENABLED">
      <formula>NOT(ISERROR(SEARCH("ENABLED",K2069)))</formula>
    </cfRule>
  </conditionalFormatting>
  <conditionalFormatting sqref="J1924">
    <cfRule type="containsText" dxfId="745" priority="2268" operator="containsText" text="DISABLED">
      <formula>NOT(ISERROR(SEARCH("DISABLED",J1924)))</formula>
    </cfRule>
    <cfRule type="containsText" dxfId="744" priority="2269" operator="containsText" text="ENABLED">
      <formula>NOT(ISERROR(SEARCH("ENABLED",J1924)))</formula>
    </cfRule>
  </conditionalFormatting>
  <conditionalFormatting sqref="K1924:L1924">
    <cfRule type="containsText" dxfId="743" priority="2264" operator="containsText" text="DISABLED">
      <formula>NOT(ISERROR(SEARCH("DISABLED",K1924)))</formula>
    </cfRule>
    <cfRule type="containsText" dxfId="742" priority="2265" operator="containsText" text="ENABLED">
      <formula>NOT(ISERROR(SEARCH("ENABLED",K1924)))</formula>
    </cfRule>
  </conditionalFormatting>
  <conditionalFormatting sqref="J1974">
    <cfRule type="containsText" dxfId="741" priority="2254" operator="containsText" text="DISABLED">
      <formula>NOT(ISERROR(SEARCH("DISABLED",J1974)))</formula>
    </cfRule>
    <cfRule type="containsText" dxfId="740" priority="2255" operator="containsText" text="ENABLED">
      <formula>NOT(ISERROR(SEARCH("ENABLED",J1974)))</formula>
    </cfRule>
  </conditionalFormatting>
  <conditionalFormatting sqref="K1974:L1974">
    <cfRule type="containsText" dxfId="739" priority="2250" operator="containsText" text="DISABLED">
      <formula>NOT(ISERROR(SEARCH("DISABLED",K1974)))</formula>
    </cfRule>
    <cfRule type="containsText" dxfId="738" priority="2251" operator="containsText" text="ENABLED">
      <formula>NOT(ISERROR(SEARCH("ENABLED",K1974)))</formula>
    </cfRule>
  </conditionalFormatting>
  <conditionalFormatting sqref="J1973">
    <cfRule type="containsText" dxfId="737" priority="2248" operator="containsText" text="DISABLED">
      <formula>NOT(ISERROR(SEARCH("DISABLED",J1973)))</formula>
    </cfRule>
    <cfRule type="containsText" dxfId="736" priority="2249" operator="containsText" text="ENABLED">
      <formula>NOT(ISERROR(SEARCH("ENABLED",J1973)))</formula>
    </cfRule>
  </conditionalFormatting>
  <conditionalFormatting sqref="K1973:L1973">
    <cfRule type="containsText" dxfId="735" priority="2244" operator="containsText" text="DISABLED">
      <formula>NOT(ISERROR(SEARCH("DISABLED",K1973)))</formula>
    </cfRule>
    <cfRule type="containsText" dxfId="734" priority="2245" operator="containsText" text="ENABLED">
      <formula>NOT(ISERROR(SEARCH("ENABLED",K1973)))</formula>
    </cfRule>
  </conditionalFormatting>
  <conditionalFormatting sqref="J1971">
    <cfRule type="containsText" dxfId="733" priority="2242" operator="containsText" text="DISABLED">
      <formula>NOT(ISERROR(SEARCH("DISABLED",J1971)))</formula>
    </cfRule>
    <cfRule type="containsText" dxfId="732" priority="2243" operator="containsText" text="ENABLED">
      <formula>NOT(ISERROR(SEARCH("ENABLED",J1971)))</formula>
    </cfRule>
  </conditionalFormatting>
  <conditionalFormatting sqref="K1971:L1971">
    <cfRule type="containsText" dxfId="731" priority="2238" operator="containsText" text="DISABLED">
      <formula>NOT(ISERROR(SEARCH("DISABLED",K1971)))</formula>
    </cfRule>
    <cfRule type="containsText" dxfId="730" priority="2239" operator="containsText" text="ENABLED">
      <formula>NOT(ISERROR(SEARCH("ENABLED",K1971)))</formula>
    </cfRule>
  </conditionalFormatting>
  <conditionalFormatting sqref="K1919:L1919">
    <cfRule type="containsText" dxfId="729" priority="2220" operator="containsText" text="DISABLED">
      <formula>NOT(ISERROR(SEARCH("DISABLED",K1919)))</formula>
    </cfRule>
    <cfRule type="containsText" dxfId="728" priority="2221" operator="containsText" text="ENABLED">
      <formula>NOT(ISERROR(SEARCH("ENABLED",K1919)))</formula>
    </cfRule>
  </conditionalFormatting>
  <conditionalFormatting sqref="J1843">
    <cfRule type="containsText" dxfId="727" priority="2218" operator="containsText" text="DISABLED">
      <formula>NOT(ISERROR(SEARCH("DISABLED",J1843)))</formula>
    </cfRule>
    <cfRule type="containsText" dxfId="726" priority="2219" operator="containsText" text="ENABLED">
      <formula>NOT(ISERROR(SEARCH("ENABLED",J1843)))</formula>
    </cfRule>
  </conditionalFormatting>
  <conditionalFormatting sqref="K1843:L1843">
    <cfRule type="containsText" dxfId="725" priority="2214" operator="containsText" text="DISABLED">
      <formula>NOT(ISERROR(SEARCH("DISABLED",K1843)))</formula>
    </cfRule>
    <cfRule type="containsText" dxfId="724" priority="2215" operator="containsText" text="ENABLED">
      <formula>NOT(ISERROR(SEARCH("ENABLED",K1843)))</formula>
    </cfRule>
  </conditionalFormatting>
  <conditionalFormatting sqref="K2072:L2072">
    <cfRule type="containsText" dxfId="723" priority="2204" operator="containsText" text="DISABLED">
      <formula>NOT(ISERROR(SEARCH("DISABLED",K2072)))</formula>
    </cfRule>
    <cfRule type="containsText" dxfId="722" priority="2205" operator="containsText" text="ENABLED">
      <formula>NOT(ISERROR(SEARCH("ENABLED",K2072)))</formula>
    </cfRule>
  </conditionalFormatting>
  <conditionalFormatting sqref="J2074:J2076">
    <cfRule type="containsText" dxfId="721" priority="2184" operator="containsText" text="DISABLED">
      <formula>NOT(ISERROR(SEARCH("DISABLED",J2074)))</formula>
    </cfRule>
    <cfRule type="containsText" dxfId="720" priority="2185" operator="containsText" text="ENABLED">
      <formula>NOT(ISERROR(SEARCH("ENABLED",J2074)))</formula>
    </cfRule>
  </conditionalFormatting>
  <conditionalFormatting sqref="K2073:L2076">
    <cfRule type="containsText" dxfId="719" priority="2180" operator="containsText" text="DISABLED">
      <formula>NOT(ISERROR(SEARCH("DISABLED",K2073)))</formula>
    </cfRule>
    <cfRule type="containsText" dxfId="718" priority="2181" operator="containsText" text="ENABLED">
      <formula>NOT(ISERROR(SEARCH("ENABLED",K2073)))</formula>
    </cfRule>
  </conditionalFormatting>
  <conditionalFormatting sqref="J1902">
    <cfRule type="containsText" dxfId="717" priority="2178" operator="containsText" text="DISABLED">
      <formula>NOT(ISERROR(SEARCH("DISABLED",J1902)))</formula>
    </cfRule>
    <cfRule type="containsText" dxfId="716" priority="2179" operator="containsText" text="ENABLED">
      <formula>NOT(ISERROR(SEARCH("ENABLED",J1902)))</formula>
    </cfRule>
  </conditionalFormatting>
  <conditionalFormatting sqref="K1902:L1902">
    <cfRule type="containsText" dxfId="715" priority="2174" operator="containsText" text="DISABLED">
      <formula>NOT(ISERROR(SEARCH("DISABLED",K1902)))</formula>
    </cfRule>
    <cfRule type="containsText" dxfId="714" priority="2175" operator="containsText" text="ENABLED">
      <formula>NOT(ISERROR(SEARCH("ENABLED",K1902)))</formula>
    </cfRule>
  </conditionalFormatting>
  <conditionalFormatting sqref="J1922">
    <cfRule type="containsText" dxfId="713" priority="2172" operator="containsText" text="DISABLED">
      <formula>NOT(ISERROR(SEARCH("DISABLED",J1922)))</formula>
    </cfRule>
    <cfRule type="containsText" dxfId="712" priority="2173" operator="containsText" text="ENABLED">
      <formula>NOT(ISERROR(SEARCH("ENABLED",J1922)))</formula>
    </cfRule>
  </conditionalFormatting>
  <conditionalFormatting sqref="K1922:L1922">
    <cfRule type="containsText" dxfId="711" priority="2168" operator="containsText" text="DISABLED">
      <formula>NOT(ISERROR(SEARCH("DISABLED",K1922)))</formula>
    </cfRule>
    <cfRule type="containsText" dxfId="710" priority="2169" operator="containsText" text="ENABLED">
      <formula>NOT(ISERROR(SEARCH("ENABLED",K1922)))</formula>
    </cfRule>
  </conditionalFormatting>
  <conditionalFormatting sqref="J1923">
    <cfRule type="containsText" dxfId="709" priority="2166" operator="containsText" text="DISABLED">
      <formula>NOT(ISERROR(SEARCH("DISABLED",J1923)))</formula>
    </cfRule>
    <cfRule type="containsText" dxfId="708" priority="2167" operator="containsText" text="ENABLED">
      <formula>NOT(ISERROR(SEARCH("ENABLED",J1923)))</formula>
    </cfRule>
  </conditionalFormatting>
  <conditionalFormatting sqref="K1923:L1923">
    <cfRule type="containsText" dxfId="707" priority="2163" operator="containsText" text="DISABLED">
      <formula>NOT(ISERROR(SEARCH("DISABLED",K1923)))</formula>
    </cfRule>
    <cfRule type="containsText" dxfId="706" priority="2164" operator="containsText" text="ENABLED">
      <formula>NOT(ISERROR(SEARCH("ENABLED",K1923)))</formula>
    </cfRule>
  </conditionalFormatting>
  <conditionalFormatting sqref="K43:L43">
    <cfRule type="containsText" dxfId="705" priority="2154" operator="containsText" text="DISABLED">
      <formula>NOT(ISERROR(SEARCH("DISABLED",K43)))</formula>
    </cfRule>
    <cfRule type="containsText" dxfId="704" priority="2155" operator="containsText" text="ENABLED">
      <formula>NOT(ISERROR(SEARCH("ENABLED",K43)))</formula>
    </cfRule>
  </conditionalFormatting>
  <conditionalFormatting sqref="AA43">
    <cfRule type="notContainsBlanks" dxfId="703" priority="2153">
      <formula>LEN(TRIM(AA43))&gt;0</formula>
    </cfRule>
  </conditionalFormatting>
  <conditionalFormatting sqref="K1582:L1582">
    <cfRule type="containsText" dxfId="702" priority="2150" operator="containsText" text="DISABLED">
      <formula>NOT(ISERROR(SEARCH("DISABLED",K1582)))</formula>
    </cfRule>
    <cfRule type="containsText" dxfId="701" priority="2151" operator="containsText" text="ENABLED">
      <formula>NOT(ISERROR(SEARCH("ENABLED",K1582)))</formula>
    </cfRule>
  </conditionalFormatting>
  <conditionalFormatting sqref="J54:L54">
    <cfRule type="containsText" dxfId="700" priority="2142" operator="containsText" text="DISABLED">
      <formula>NOT(ISERROR(SEARCH("DISABLED",J54)))</formula>
    </cfRule>
    <cfRule type="containsText" dxfId="699" priority="2143" operator="containsText" text="ENABLED">
      <formula>NOT(ISERROR(SEARCH("ENABLED",J54)))</formula>
    </cfRule>
  </conditionalFormatting>
  <conditionalFormatting sqref="J55:L55">
    <cfRule type="containsText" dxfId="698" priority="2138" operator="containsText" text="DISABLED">
      <formula>NOT(ISERROR(SEARCH("DISABLED",J55)))</formula>
    </cfRule>
    <cfRule type="containsText" dxfId="697" priority="2139" operator="containsText" text="ENABLED">
      <formula>NOT(ISERROR(SEARCH("ENABLED",J55)))</formula>
    </cfRule>
  </conditionalFormatting>
  <conditionalFormatting sqref="AA61">
    <cfRule type="notContainsBlanks" dxfId="696" priority="2129">
      <formula>LEN(TRIM(AA61))&gt;0</formula>
    </cfRule>
  </conditionalFormatting>
  <conditionalFormatting sqref="K62:L62">
    <cfRule type="containsText" dxfId="695" priority="2121" operator="containsText" text="DISABLED">
      <formula>NOT(ISERROR(SEARCH("DISABLED",K62)))</formula>
    </cfRule>
    <cfRule type="containsText" dxfId="694" priority="2122" operator="containsText" text="ENABLED">
      <formula>NOT(ISERROR(SEARCH("ENABLED",K62)))</formula>
    </cfRule>
  </conditionalFormatting>
  <conditionalFormatting sqref="J71:L71">
    <cfRule type="containsText" dxfId="693" priority="2115" operator="containsText" text="DISABLED">
      <formula>NOT(ISERROR(SEARCH("DISABLED",J71)))</formula>
    </cfRule>
    <cfRule type="containsText" dxfId="692" priority="2116" operator="containsText" text="ENABLED">
      <formula>NOT(ISERROR(SEARCH("ENABLED",J71)))</formula>
    </cfRule>
  </conditionalFormatting>
  <conditionalFormatting sqref="K82:L82">
    <cfRule type="containsText" dxfId="691" priority="2099" operator="containsText" text="DISABLED">
      <formula>NOT(ISERROR(SEARCH("DISABLED",K82)))</formula>
    </cfRule>
    <cfRule type="containsText" dxfId="690" priority="2100" operator="containsText" text="ENABLED">
      <formula>NOT(ISERROR(SEARCH("ENABLED",K82)))</formula>
    </cfRule>
  </conditionalFormatting>
  <conditionalFormatting sqref="AA82">
    <cfRule type="notContainsBlanks" dxfId="689" priority="2098">
      <formula>LEN(TRIM(AA82))&gt;0</formula>
    </cfRule>
  </conditionalFormatting>
  <conditionalFormatting sqref="J2130:L2131">
    <cfRule type="containsText" dxfId="688" priority="2095" operator="containsText" text="DISABLED">
      <formula>NOT(ISERROR(SEARCH("DISABLED",J2130)))</formula>
    </cfRule>
    <cfRule type="containsText" dxfId="687" priority="2096" operator="containsText" text="ENABLED">
      <formula>NOT(ISERROR(SEARCH("ENABLED",J2130)))</formula>
    </cfRule>
  </conditionalFormatting>
  <conditionalFormatting sqref="AA2130:AA2131">
    <cfRule type="notContainsBlanks" dxfId="686" priority="2094">
      <formula>LEN(TRIM(AA2130))&gt;0</formula>
    </cfRule>
  </conditionalFormatting>
  <conditionalFormatting sqref="K106:L106">
    <cfRule type="containsText" dxfId="685" priority="2091" operator="containsText" text="DISABLED">
      <formula>NOT(ISERROR(SEARCH("DISABLED",K106)))</formula>
    </cfRule>
    <cfRule type="containsText" dxfId="684" priority="2092" operator="containsText" text="ENABLED">
      <formula>NOT(ISERROR(SEARCH("ENABLED",K106)))</formula>
    </cfRule>
  </conditionalFormatting>
  <conditionalFormatting sqref="AA106">
    <cfRule type="notContainsBlanks" dxfId="683" priority="2090">
      <formula>LEN(TRIM(AA106))&gt;0</formula>
    </cfRule>
  </conditionalFormatting>
  <conditionalFormatting sqref="J120:L122">
    <cfRule type="containsText" dxfId="682" priority="2077" operator="containsText" text="DISABLED">
      <formula>NOT(ISERROR(SEARCH("DISABLED",J120)))</formula>
    </cfRule>
    <cfRule type="containsText" dxfId="681" priority="2078" operator="containsText" text="ENABLED">
      <formula>NOT(ISERROR(SEARCH("ENABLED",J120)))</formula>
    </cfRule>
  </conditionalFormatting>
  <conditionalFormatting sqref="J123:L123">
    <cfRule type="containsText" dxfId="680" priority="2073" operator="containsText" text="DISABLED">
      <formula>NOT(ISERROR(SEARCH("DISABLED",J123)))</formula>
    </cfRule>
    <cfRule type="containsText" dxfId="679" priority="2074" operator="containsText" text="ENABLED">
      <formula>NOT(ISERROR(SEARCH("ENABLED",J123)))</formula>
    </cfRule>
  </conditionalFormatting>
  <conditionalFormatting sqref="J124:L124">
    <cfRule type="containsText" dxfId="678" priority="2069" operator="containsText" text="DISABLED">
      <formula>NOT(ISERROR(SEARCH("DISABLED",J124)))</formula>
    </cfRule>
    <cfRule type="containsText" dxfId="677" priority="2070" operator="containsText" text="ENABLED">
      <formula>NOT(ISERROR(SEARCH("ENABLED",J124)))</formula>
    </cfRule>
  </conditionalFormatting>
  <conditionalFormatting sqref="J125:L125">
    <cfRule type="containsText" dxfId="676" priority="2065" operator="containsText" text="DISABLED">
      <formula>NOT(ISERROR(SEARCH("DISABLED",J125)))</formula>
    </cfRule>
    <cfRule type="containsText" dxfId="675" priority="2066" operator="containsText" text="ENABLED">
      <formula>NOT(ISERROR(SEARCH("ENABLED",J125)))</formula>
    </cfRule>
  </conditionalFormatting>
  <conditionalFormatting sqref="J126:L126">
    <cfRule type="containsText" dxfId="674" priority="2061" operator="containsText" text="DISABLED">
      <formula>NOT(ISERROR(SEARCH("DISABLED",J126)))</formula>
    </cfRule>
    <cfRule type="containsText" dxfId="673" priority="2062" operator="containsText" text="ENABLED">
      <formula>NOT(ISERROR(SEARCH("ENABLED",J126)))</formula>
    </cfRule>
  </conditionalFormatting>
  <conditionalFormatting sqref="J127:L127">
    <cfRule type="containsText" dxfId="672" priority="2057" operator="containsText" text="DISABLED">
      <formula>NOT(ISERROR(SEARCH("DISABLED",J127)))</formula>
    </cfRule>
    <cfRule type="containsText" dxfId="671" priority="2058" operator="containsText" text="ENABLED">
      <formula>NOT(ISERROR(SEARCH("ENABLED",J127)))</formula>
    </cfRule>
  </conditionalFormatting>
  <conditionalFormatting sqref="J128:J131">
    <cfRule type="containsText" dxfId="670" priority="2053" operator="containsText" text="DISABLED">
      <formula>NOT(ISERROR(SEARCH("DISABLED",J128)))</formula>
    </cfRule>
    <cfRule type="containsText" dxfId="669" priority="2054" operator="containsText" text="ENABLED">
      <formula>NOT(ISERROR(SEARCH("ENABLED",J128)))</formula>
    </cfRule>
  </conditionalFormatting>
  <conditionalFormatting sqref="K128:L131">
    <cfRule type="containsText" dxfId="668" priority="2049" operator="containsText" text="DISABLED">
      <formula>NOT(ISERROR(SEARCH("DISABLED",K128)))</formula>
    </cfRule>
    <cfRule type="containsText" dxfId="667" priority="2050" operator="containsText" text="ENABLED">
      <formula>NOT(ISERROR(SEARCH("ENABLED",K128)))</formula>
    </cfRule>
  </conditionalFormatting>
  <conditionalFormatting sqref="J132:L132">
    <cfRule type="containsText" dxfId="666" priority="2047" operator="containsText" text="DISABLED">
      <formula>NOT(ISERROR(SEARCH("DISABLED",J132)))</formula>
    </cfRule>
    <cfRule type="containsText" dxfId="665" priority="2048" operator="containsText" text="ENABLED">
      <formula>NOT(ISERROR(SEARCH("ENABLED",J132)))</formula>
    </cfRule>
  </conditionalFormatting>
  <conditionalFormatting sqref="AA132">
    <cfRule type="notContainsBlanks" dxfId="664" priority="2046">
      <formula>LEN(TRIM(AA132))&gt;0</formula>
    </cfRule>
  </conditionalFormatting>
  <conditionalFormatting sqref="J417">
    <cfRule type="containsText" dxfId="663" priority="2043" operator="containsText" text="DISABLED">
      <formula>NOT(ISERROR(SEARCH("DISABLED",J417)))</formula>
    </cfRule>
    <cfRule type="containsText" dxfId="662" priority="2044" operator="containsText" text="ENABLED">
      <formula>NOT(ISERROR(SEARCH("ENABLED",J417)))</formula>
    </cfRule>
  </conditionalFormatting>
  <conditionalFormatting sqref="K440:L447">
    <cfRule type="containsText" dxfId="661" priority="2031" operator="containsText" text="DISABLED">
      <formula>NOT(ISERROR(SEARCH("DISABLED",K440)))</formula>
    </cfRule>
    <cfRule type="containsText" dxfId="660" priority="2032" operator="containsText" text="ENABLED">
      <formula>NOT(ISERROR(SEARCH("ENABLED",K440)))</formula>
    </cfRule>
  </conditionalFormatting>
  <conditionalFormatting sqref="J969">
    <cfRule type="containsText" dxfId="659" priority="2029" operator="containsText" text="DISABLED">
      <formula>NOT(ISERROR(SEARCH("DISABLED",J969)))</formula>
    </cfRule>
    <cfRule type="containsText" dxfId="658" priority="2030" operator="containsText" text="ENABLED">
      <formula>NOT(ISERROR(SEARCH("ENABLED",J969)))</formula>
    </cfRule>
  </conditionalFormatting>
  <conditionalFormatting sqref="K969:L969">
    <cfRule type="containsText" dxfId="657" priority="2025" operator="containsText" text="DISABLED">
      <formula>NOT(ISERROR(SEARCH("DISABLED",K969)))</formula>
    </cfRule>
    <cfRule type="containsText" dxfId="656" priority="2026" operator="containsText" text="ENABLED">
      <formula>NOT(ISERROR(SEARCH("ENABLED",K969)))</formula>
    </cfRule>
  </conditionalFormatting>
  <conditionalFormatting sqref="J1067">
    <cfRule type="containsText" dxfId="655" priority="2023" operator="containsText" text="DISABLED">
      <formula>NOT(ISERROR(SEARCH("DISABLED",J1067)))</formula>
    </cfRule>
    <cfRule type="containsText" dxfId="654" priority="2024" operator="containsText" text="ENABLED">
      <formula>NOT(ISERROR(SEARCH("ENABLED",J1067)))</formula>
    </cfRule>
  </conditionalFormatting>
  <conditionalFormatting sqref="K1067:L1067">
    <cfRule type="containsText" dxfId="653" priority="2019" operator="containsText" text="DISABLED">
      <formula>NOT(ISERROR(SEARCH("DISABLED",K1067)))</formula>
    </cfRule>
    <cfRule type="containsText" dxfId="652" priority="2020" operator="containsText" text="ENABLED">
      <formula>NOT(ISERROR(SEARCH("ENABLED",K1067)))</formula>
    </cfRule>
  </conditionalFormatting>
  <conditionalFormatting sqref="J1070">
    <cfRule type="containsText" dxfId="651" priority="2017" operator="containsText" text="DISABLED">
      <formula>NOT(ISERROR(SEARCH("DISABLED",J1070)))</formula>
    </cfRule>
    <cfRule type="containsText" dxfId="650" priority="2018" operator="containsText" text="ENABLED">
      <formula>NOT(ISERROR(SEARCH("ENABLED",J1070)))</formula>
    </cfRule>
  </conditionalFormatting>
  <conditionalFormatting sqref="K1070:L1070">
    <cfRule type="containsText" dxfId="649" priority="2013" operator="containsText" text="DISABLED">
      <formula>NOT(ISERROR(SEARCH("DISABLED",K1070)))</formula>
    </cfRule>
    <cfRule type="containsText" dxfId="648" priority="2014" operator="containsText" text="ENABLED">
      <formula>NOT(ISERROR(SEARCH("ENABLED",K1070)))</formula>
    </cfRule>
  </conditionalFormatting>
  <conditionalFormatting sqref="K1468:L1468">
    <cfRule type="containsText" dxfId="647" priority="2005" operator="containsText" text="DISABLED">
      <formula>NOT(ISERROR(SEARCH("DISABLED",K1468)))</formula>
    </cfRule>
    <cfRule type="containsText" dxfId="646" priority="2006" operator="containsText" text="ENABLED">
      <formula>NOT(ISERROR(SEARCH("ENABLED",K1468)))</formula>
    </cfRule>
  </conditionalFormatting>
  <conditionalFormatting sqref="AA1468">
    <cfRule type="notContainsBlanks" dxfId="645" priority="2004">
      <formula>LEN(TRIM(AA1468))&gt;0</formula>
    </cfRule>
  </conditionalFormatting>
  <conditionalFormatting sqref="K1470:L1470">
    <cfRule type="containsText" dxfId="644" priority="2001" operator="containsText" text="DISABLED">
      <formula>NOT(ISERROR(SEARCH("DISABLED",K1470)))</formula>
    </cfRule>
    <cfRule type="containsText" dxfId="643" priority="2002" operator="containsText" text="ENABLED">
      <formula>NOT(ISERROR(SEARCH("ENABLED",K1470)))</formula>
    </cfRule>
  </conditionalFormatting>
  <conditionalFormatting sqref="AA1470">
    <cfRule type="notContainsBlanks" dxfId="642" priority="2000">
      <formula>LEN(TRIM(AA1470))&gt;0</formula>
    </cfRule>
  </conditionalFormatting>
  <conditionalFormatting sqref="L1538">
    <cfRule type="containsText" dxfId="641" priority="1987" operator="containsText" text="DISABLED">
      <formula>NOT(ISERROR(SEARCH("DISABLED",L1538)))</formula>
    </cfRule>
    <cfRule type="containsText" dxfId="640" priority="1988" operator="containsText" text="ENABLED">
      <formula>NOT(ISERROR(SEARCH("ENABLED",L1538)))</formula>
    </cfRule>
  </conditionalFormatting>
  <conditionalFormatting sqref="L1535">
    <cfRule type="containsText" dxfId="639" priority="1983" operator="containsText" text="DISABLED">
      <formula>NOT(ISERROR(SEARCH("DISABLED",L1535)))</formula>
    </cfRule>
    <cfRule type="containsText" dxfId="638" priority="1984" operator="containsText" text="ENABLED">
      <formula>NOT(ISERROR(SEARCH("ENABLED",L1535)))</formula>
    </cfRule>
  </conditionalFormatting>
  <conditionalFormatting sqref="AA1535">
    <cfRule type="notContainsBlanks" dxfId="637" priority="1982">
      <formula>LEN(TRIM(AA1535))&gt;0</formula>
    </cfRule>
  </conditionalFormatting>
  <conditionalFormatting sqref="K1578:L1578">
    <cfRule type="containsText" dxfId="636" priority="1975" operator="containsText" text="DISABLED">
      <formula>NOT(ISERROR(SEARCH("DISABLED",K1578)))</formula>
    </cfRule>
    <cfRule type="containsText" dxfId="635" priority="1976" operator="containsText" text="ENABLED">
      <formula>NOT(ISERROR(SEARCH("ENABLED",K1578)))</formula>
    </cfRule>
  </conditionalFormatting>
  <conditionalFormatting sqref="K1583:L1583">
    <cfRule type="containsText" dxfId="634" priority="1973" operator="containsText" text="DISABLED">
      <formula>NOT(ISERROR(SEARCH("DISABLED",K1583)))</formula>
    </cfRule>
    <cfRule type="containsText" dxfId="633" priority="1974" operator="containsText" text="ENABLED">
      <formula>NOT(ISERROR(SEARCH("ENABLED",K1583)))</formula>
    </cfRule>
  </conditionalFormatting>
  <conditionalFormatting sqref="AA1583">
    <cfRule type="notContainsBlanks" dxfId="632" priority="1972">
      <formula>LEN(TRIM(AA1583))&gt;0</formula>
    </cfRule>
  </conditionalFormatting>
  <conditionalFormatting sqref="AA1611">
    <cfRule type="notContainsBlanks" dxfId="631" priority="1968">
      <formula>LEN(TRIM(AA1611))&gt;0</formula>
    </cfRule>
  </conditionalFormatting>
  <conditionalFormatting sqref="K1613:L1613">
    <cfRule type="containsText" dxfId="630" priority="1963" operator="containsText" text="DISABLED">
      <formula>NOT(ISERROR(SEARCH("DISABLED",K1613)))</formula>
    </cfRule>
    <cfRule type="containsText" dxfId="629" priority="1964" operator="containsText" text="ENABLED">
      <formula>NOT(ISERROR(SEARCH("ENABLED",K1613)))</formula>
    </cfRule>
  </conditionalFormatting>
  <conditionalFormatting sqref="K1670:L1670">
    <cfRule type="containsText" dxfId="628" priority="1949" operator="containsText" text="DISABLED">
      <formula>NOT(ISERROR(SEARCH("DISABLED",K1670)))</formula>
    </cfRule>
    <cfRule type="containsText" dxfId="627" priority="1950" operator="containsText" text="ENABLED">
      <formula>NOT(ISERROR(SEARCH("ENABLED",K1670)))</formula>
    </cfRule>
  </conditionalFormatting>
  <conditionalFormatting sqref="K1500:L1500">
    <cfRule type="containsText" dxfId="626" priority="1915" operator="containsText" text="DISABLED">
      <formula>NOT(ISERROR(SEARCH("DISABLED",K1500)))</formula>
    </cfRule>
    <cfRule type="containsText" dxfId="625" priority="1916" operator="containsText" text="ENABLED">
      <formula>NOT(ISERROR(SEARCH("ENABLED",K1500)))</formula>
    </cfRule>
  </conditionalFormatting>
  <conditionalFormatting sqref="AA1500">
    <cfRule type="notContainsBlanks" dxfId="624" priority="1914">
      <formula>LEN(TRIM(AA1500))&gt;0</formula>
    </cfRule>
  </conditionalFormatting>
  <conditionalFormatting sqref="J1470">
    <cfRule type="containsText" dxfId="623" priority="1899" operator="containsText" text="DISABLED">
      <formula>NOT(ISERROR(SEARCH("DISABLED",J1470)))</formula>
    </cfRule>
    <cfRule type="containsText" dxfId="622" priority="1900" operator="containsText" text="ENABLED">
      <formula>NOT(ISERROR(SEARCH("ENABLED",J1470)))</formula>
    </cfRule>
  </conditionalFormatting>
  <conditionalFormatting sqref="J2077:L2077">
    <cfRule type="containsText" dxfId="621" priority="1897" operator="containsText" text="DISABLED">
      <formula>NOT(ISERROR(SEARCH("DISABLED",J2077)))</formula>
    </cfRule>
    <cfRule type="containsText" dxfId="620" priority="1898" operator="containsText" text="ENABLED">
      <formula>NOT(ISERROR(SEARCH("ENABLED",J2077)))</formula>
    </cfRule>
  </conditionalFormatting>
  <conditionalFormatting sqref="J564:J571">
    <cfRule type="containsText" dxfId="619" priority="1875" operator="containsText" text="DISABLED">
      <formula>NOT(ISERROR(SEARCH("DISABLED",J564)))</formula>
    </cfRule>
    <cfRule type="containsText" dxfId="618" priority="1876" operator="containsText" text="ENABLED">
      <formula>NOT(ISERROR(SEARCH("ENABLED",J564)))</formula>
    </cfRule>
  </conditionalFormatting>
  <conditionalFormatting sqref="K564:L571">
    <cfRule type="containsText" dxfId="617" priority="1871" operator="containsText" text="DISABLED">
      <formula>NOT(ISERROR(SEARCH("DISABLED",K564)))</formula>
    </cfRule>
    <cfRule type="containsText" dxfId="616" priority="1872" operator="containsText" text="ENABLED">
      <formula>NOT(ISERROR(SEARCH("ENABLED",K564)))</formula>
    </cfRule>
  </conditionalFormatting>
  <conditionalFormatting sqref="J1232:J1233">
    <cfRule type="containsText" dxfId="615" priority="1869" operator="containsText" text="DISABLED">
      <formula>NOT(ISERROR(SEARCH("DISABLED",J1232)))</formula>
    </cfRule>
    <cfRule type="containsText" dxfId="614" priority="1870" operator="containsText" text="ENABLED">
      <formula>NOT(ISERROR(SEARCH("ENABLED",J1232)))</formula>
    </cfRule>
  </conditionalFormatting>
  <conditionalFormatting sqref="K1232:L1233">
    <cfRule type="containsText" dxfId="613" priority="1865" operator="containsText" text="DISABLED">
      <formula>NOT(ISERROR(SEARCH("DISABLED",K1232)))</formula>
    </cfRule>
    <cfRule type="containsText" dxfId="612" priority="1866" operator="containsText" text="ENABLED">
      <formula>NOT(ISERROR(SEARCH("ENABLED",K1232)))</formula>
    </cfRule>
  </conditionalFormatting>
  <conditionalFormatting sqref="J384:J399">
    <cfRule type="containsText" dxfId="611" priority="1857" operator="containsText" text="DISABLED">
      <formula>NOT(ISERROR(SEARCH("DISABLED",J384)))</formula>
    </cfRule>
    <cfRule type="containsText" dxfId="610" priority="1858" operator="containsText" text="ENABLED">
      <formula>NOT(ISERROR(SEARCH("ENABLED",J384)))</formula>
    </cfRule>
  </conditionalFormatting>
  <conditionalFormatting sqref="K384:L399">
    <cfRule type="containsText" dxfId="609" priority="1854" operator="containsText" text="DISABLED">
      <formula>NOT(ISERROR(SEARCH("DISABLED",K384)))</formula>
    </cfRule>
    <cfRule type="containsText" dxfId="608" priority="1855" operator="containsText" text="ENABLED">
      <formula>NOT(ISERROR(SEARCH("ENABLED",K384)))</formula>
    </cfRule>
  </conditionalFormatting>
  <conditionalFormatting sqref="K404:L407">
    <cfRule type="containsText" dxfId="607" priority="1842" operator="containsText" text="DISABLED">
      <formula>NOT(ISERROR(SEARCH("DISABLED",K404)))</formula>
    </cfRule>
    <cfRule type="containsText" dxfId="606" priority="1843" operator="containsText" text="ENABLED">
      <formula>NOT(ISERROR(SEARCH("ENABLED",K404)))</formula>
    </cfRule>
  </conditionalFormatting>
  <conditionalFormatting sqref="K1432:L1432">
    <cfRule type="containsText" dxfId="605" priority="1644" operator="containsText" text="DISABLED">
      <formula>NOT(ISERROR(SEARCH("DISABLED",K1432)))</formula>
    </cfRule>
    <cfRule type="containsText" dxfId="604" priority="1645" operator="containsText" text="ENABLED">
      <formula>NOT(ISERROR(SEARCH("ENABLED",K1432)))</formula>
    </cfRule>
  </conditionalFormatting>
  <conditionalFormatting sqref="K527:L547">
    <cfRule type="containsText" dxfId="603" priority="1782" operator="containsText" text="DISABLED">
      <formula>NOT(ISERROR(SEARCH("DISABLED",K527)))</formula>
    </cfRule>
    <cfRule type="containsText" dxfId="602" priority="1783" operator="containsText" text="ENABLED">
      <formula>NOT(ISERROR(SEARCH("ENABLED",K527)))</formula>
    </cfRule>
  </conditionalFormatting>
  <conditionalFormatting sqref="J635">
    <cfRule type="containsText" dxfId="601" priority="1780" operator="containsText" text="DISABLED">
      <formula>NOT(ISERROR(SEARCH("DISABLED",J635)))</formula>
    </cfRule>
    <cfRule type="containsText" dxfId="600" priority="1781" operator="containsText" text="ENABLED">
      <formula>NOT(ISERROR(SEARCH("ENABLED",J635)))</formula>
    </cfRule>
  </conditionalFormatting>
  <conditionalFormatting sqref="K635:L635">
    <cfRule type="containsText" dxfId="599" priority="1776" operator="containsText" text="DISABLED">
      <formula>NOT(ISERROR(SEARCH("DISABLED",K635)))</formula>
    </cfRule>
    <cfRule type="containsText" dxfId="598" priority="1777" operator="containsText" text="ENABLED">
      <formula>NOT(ISERROR(SEARCH("ENABLED",K635)))</formula>
    </cfRule>
  </conditionalFormatting>
  <conditionalFormatting sqref="J640">
    <cfRule type="containsText" dxfId="597" priority="1774" operator="containsText" text="DISABLED">
      <formula>NOT(ISERROR(SEARCH("DISABLED",J640)))</formula>
    </cfRule>
    <cfRule type="containsText" dxfId="596" priority="1775" operator="containsText" text="ENABLED">
      <formula>NOT(ISERROR(SEARCH("ENABLED",J640)))</formula>
    </cfRule>
  </conditionalFormatting>
  <conditionalFormatting sqref="K640:L640">
    <cfRule type="containsText" dxfId="595" priority="1770" operator="containsText" text="DISABLED">
      <formula>NOT(ISERROR(SEARCH("DISABLED",K640)))</formula>
    </cfRule>
    <cfRule type="containsText" dxfId="594" priority="1771" operator="containsText" text="ENABLED">
      <formula>NOT(ISERROR(SEARCH("ENABLED",K640)))</formula>
    </cfRule>
  </conditionalFormatting>
  <conditionalFormatting sqref="J643">
    <cfRule type="containsText" dxfId="593" priority="1768" operator="containsText" text="DISABLED">
      <formula>NOT(ISERROR(SEARCH("DISABLED",J643)))</formula>
    </cfRule>
    <cfRule type="containsText" dxfId="592" priority="1769" operator="containsText" text="ENABLED">
      <formula>NOT(ISERROR(SEARCH("ENABLED",J643)))</formula>
    </cfRule>
  </conditionalFormatting>
  <conditionalFormatting sqref="K643:L643">
    <cfRule type="containsText" dxfId="591" priority="1764" operator="containsText" text="DISABLED">
      <formula>NOT(ISERROR(SEARCH("DISABLED",K643)))</formula>
    </cfRule>
    <cfRule type="containsText" dxfId="590" priority="1765" operator="containsText" text="ENABLED">
      <formula>NOT(ISERROR(SEARCH("ENABLED",K643)))</formula>
    </cfRule>
  </conditionalFormatting>
  <conditionalFormatting sqref="J646">
    <cfRule type="containsText" dxfId="589" priority="1762" operator="containsText" text="DISABLED">
      <formula>NOT(ISERROR(SEARCH("DISABLED",J646)))</formula>
    </cfRule>
    <cfRule type="containsText" dxfId="588" priority="1763" operator="containsText" text="ENABLED">
      <formula>NOT(ISERROR(SEARCH("ENABLED",J646)))</formula>
    </cfRule>
  </conditionalFormatting>
  <conditionalFormatting sqref="K646:L646">
    <cfRule type="containsText" dxfId="587" priority="1758" operator="containsText" text="DISABLED">
      <formula>NOT(ISERROR(SEARCH("DISABLED",K646)))</formula>
    </cfRule>
    <cfRule type="containsText" dxfId="586" priority="1759" operator="containsText" text="ENABLED">
      <formula>NOT(ISERROR(SEARCH("ENABLED",K646)))</formula>
    </cfRule>
  </conditionalFormatting>
  <conditionalFormatting sqref="J647">
    <cfRule type="containsText" dxfId="585" priority="1756" operator="containsText" text="DISABLED">
      <formula>NOT(ISERROR(SEARCH("DISABLED",J647)))</formula>
    </cfRule>
    <cfRule type="containsText" dxfId="584" priority="1757" operator="containsText" text="ENABLED">
      <formula>NOT(ISERROR(SEARCH("ENABLED",J647)))</formula>
    </cfRule>
  </conditionalFormatting>
  <conditionalFormatting sqref="K647:L647">
    <cfRule type="containsText" dxfId="583" priority="1752" operator="containsText" text="DISABLED">
      <formula>NOT(ISERROR(SEARCH("DISABLED",K647)))</formula>
    </cfRule>
    <cfRule type="containsText" dxfId="582" priority="1753" operator="containsText" text="ENABLED">
      <formula>NOT(ISERROR(SEARCH("ENABLED",K647)))</formula>
    </cfRule>
  </conditionalFormatting>
  <conditionalFormatting sqref="J654">
    <cfRule type="containsText" dxfId="581" priority="1750" operator="containsText" text="DISABLED">
      <formula>NOT(ISERROR(SEARCH("DISABLED",J654)))</formula>
    </cfRule>
    <cfRule type="containsText" dxfId="580" priority="1751" operator="containsText" text="ENABLED">
      <formula>NOT(ISERROR(SEARCH("ENABLED",J654)))</formula>
    </cfRule>
  </conditionalFormatting>
  <conditionalFormatting sqref="K654:L654">
    <cfRule type="containsText" dxfId="579" priority="1746" operator="containsText" text="DISABLED">
      <formula>NOT(ISERROR(SEARCH("DISABLED",K654)))</formula>
    </cfRule>
    <cfRule type="containsText" dxfId="578" priority="1747" operator="containsText" text="ENABLED">
      <formula>NOT(ISERROR(SEARCH("ENABLED",K654)))</formula>
    </cfRule>
  </conditionalFormatting>
  <conditionalFormatting sqref="J657">
    <cfRule type="containsText" dxfId="577" priority="1744" operator="containsText" text="DISABLED">
      <formula>NOT(ISERROR(SEARCH("DISABLED",J657)))</formula>
    </cfRule>
    <cfRule type="containsText" dxfId="576" priority="1745" operator="containsText" text="ENABLED">
      <formula>NOT(ISERROR(SEARCH("ENABLED",J657)))</formula>
    </cfRule>
  </conditionalFormatting>
  <conditionalFormatting sqref="K657:L657">
    <cfRule type="containsText" dxfId="575" priority="1740" operator="containsText" text="DISABLED">
      <formula>NOT(ISERROR(SEARCH("DISABLED",K657)))</formula>
    </cfRule>
    <cfRule type="containsText" dxfId="574" priority="1741" operator="containsText" text="ENABLED">
      <formula>NOT(ISERROR(SEARCH("ENABLED",K657)))</formula>
    </cfRule>
  </conditionalFormatting>
  <conditionalFormatting sqref="J659">
    <cfRule type="containsText" dxfId="573" priority="1738" operator="containsText" text="DISABLED">
      <formula>NOT(ISERROR(SEARCH("DISABLED",J659)))</formula>
    </cfRule>
    <cfRule type="containsText" dxfId="572" priority="1739" operator="containsText" text="ENABLED">
      <formula>NOT(ISERROR(SEARCH("ENABLED",J659)))</formula>
    </cfRule>
  </conditionalFormatting>
  <conditionalFormatting sqref="K659:L659">
    <cfRule type="containsText" dxfId="571" priority="1734" operator="containsText" text="DISABLED">
      <formula>NOT(ISERROR(SEARCH("DISABLED",K659)))</formula>
    </cfRule>
    <cfRule type="containsText" dxfId="570" priority="1735" operator="containsText" text="ENABLED">
      <formula>NOT(ISERROR(SEARCH("ENABLED",K659)))</formula>
    </cfRule>
  </conditionalFormatting>
  <conditionalFormatting sqref="J664">
    <cfRule type="containsText" dxfId="569" priority="1726" operator="containsText" text="DISABLED">
      <formula>NOT(ISERROR(SEARCH("DISABLED",J664)))</formula>
    </cfRule>
    <cfRule type="containsText" dxfId="568" priority="1727" operator="containsText" text="ENABLED">
      <formula>NOT(ISERROR(SEARCH("ENABLED",J664)))</formula>
    </cfRule>
  </conditionalFormatting>
  <conditionalFormatting sqref="K664:L664">
    <cfRule type="containsText" dxfId="567" priority="1722" operator="containsText" text="DISABLED">
      <formula>NOT(ISERROR(SEARCH("DISABLED",K664)))</formula>
    </cfRule>
    <cfRule type="containsText" dxfId="566" priority="1723" operator="containsText" text="ENABLED">
      <formula>NOT(ISERROR(SEARCH("ENABLED",K664)))</formula>
    </cfRule>
  </conditionalFormatting>
  <conditionalFormatting sqref="J706:J711">
    <cfRule type="containsText" dxfId="565" priority="1720" operator="containsText" text="DISABLED">
      <formula>NOT(ISERROR(SEARCH("DISABLED",J706)))</formula>
    </cfRule>
    <cfRule type="containsText" dxfId="564" priority="1721" operator="containsText" text="ENABLED">
      <formula>NOT(ISERROR(SEARCH("ENABLED",J706)))</formula>
    </cfRule>
  </conditionalFormatting>
  <conditionalFormatting sqref="K706:L711">
    <cfRule type="containsText" dxfId="563" priority="1716" operator="containsText" text="DISABLED">
      <formula>NOT(ISERROR(SEARCH("DISABLED",K706)))</formula>
    </cfRule>
    <cfRule type="containsText" dxfId="562" priority="1717" operator="containsText" text="ENABLED">
      <formula>NOT(ISERROR(SEARCH("ENABLED",K706)))</formula>
    </cfRule>
  </conditionalFormatting>
  <conditionalFormatting sqref="J735">
    <cfRule type="containsText" dxfId="561" priority="1714" operator="containsText" text="DISABLED">
      <formula>NOT(ISERROR(SEARCH("DISABLED",J735)))</formula>
    </cfRule>
    <cfRule type="containsText" dxfId="560" priority="1715" operator="containsText" text="ENABLED">
      <formula>NOT(ISERROR(SEARCH("ENABLED",J735)))</formula>
    </cfRule>
  </conditionalFormatting>
  <conditionalFormatting sqref="K735:L735">
    <cfRule type="containsText" dxfId="559" priority="1710" operator="containsText" text="DISABLED">
      <formula>NOT(ISERROR(SEARCH("DISABLED",K735)))</formula>
    </cfRule>
    <cfRule type="containsText" dxfId="558" priority="1711" operator="containsText" text="ENABLED">
      <formula>NOT(ISERROR(SEARCH("ENABLED",K735)))</formula>
    </cfRule>
  </conditionalFormatting>
  <conditionalFormatting sqref="J760:J761">
    <cfRule type="containsText" dxfId="557" priority="1708" operator="containsText" text="DISABLED">
      <formula>NOT(ISERROR(SEARCH("DISABLED",J760)))</formula>
    </cfRule>
    <cfRule type="containsText" dxfId="556" priority="1709" operator="containsText" text="ENABLED">
      <formula>NOT(ISERROR(SEARCH("ENABLED",J760)))</formula>
    </cfRule>
  </conditionalFormatting>
  <conditionalFormatting sqref="K760:L761">
    <cfRule type="containsText" dxfId="555" priority="1704" operator="containsText" text="DISABLED">
      <formula>NOT(ISERROR(SEARCH("DISABLED",K760)))</formula>
    </cfRule>
    <cfRule type="containsText" dxfId="554" priority="1705" operator="containsText" text="ENABLED">
      <formula>NOT(ISERROR(SEARCH("ENABLED",K760)))</formula>
    </cfRule>
  </conditionalFormatting>
  <conditionalFormatting sqref="J777:J779">
    <cfRule type="containsText" dxfId="553" priority="1702" operator="containsText" text="DISABLED">
      <formula>NOT(ISERROR(SEARCH("DISABLED",J777)))</formula>
    </cfRule>
    <cfRule type="containsText" dxfId="552" priority="1703" operator="containsText" text="ENABLED">
      <formula>NOT(ISERROR(SEARCH("ENABLED",J777)))</formula>
    </cfRule>
  </conditionalFormatting>
  <conditionalFormatting sqref="K777:L779">
    <cfRule type="containsText" dxfId="551" priority="1698" operator="containsText" text="DISABLED">
      <formula>NOT(ISERROR(SEARCH("DISABLED",K777)))</formula>
    </cfRule>
    <cfRule type="containsText" dxfId="550" priority="1699" operator="containsText" text="ENABLED">
      <formula>NOT(ISERROR(SEARCH("ENABLED",K777)))</formula>
    </cfRule>
  </conditionalFormatting>
  <conditionalFormatting sqref="J786:J791">
    <cfRule type="containsText" dxfId="549" priority="1696" operator="containsText" text="DISABLED">
      <formula>NOT(ISERROR(SEARCH("DISABLED",J786)))</formula>
    </cfRule>
    <cfRule type="containsText" dxfId="548" priority="1697" operator="containsText" text="ENABLED">
      <formula>NOT(ISERROR(SEARCH("ENABLED",J786)))</formula>
    </cfRule>
  </conditionalFormatting>
  <conditionalFormatting sqref="K786:L791">
    <cfRule type="containsText" dxfId="547" priority="1692" operator="containsText" text="DISABLED">
      <formula>NOT(ISERROR(SEARCH("DISABLED",K786)))</formula>
    </cfRule>
    <cfRule type="containsText" dxfId="546" priority="1693" operator="containsText" text="ENABLED">
      <formula>NOT(ISERROR(SEARCH("ENABLED",K786)))</formula>
    </cfRule>
  </conditionalFormatting>
  <conditionalFormatting sqref="J866:J871">
    <cfRule type="containsText" dxfId="545" priority="1690" operator="containsText" text="DISABLED">
      <formula>NOT(ISERROR(SEARCH("DISABLED",J866)))</formula>
    </cfRule>
    <cfRule type="containsText" dxfId="544" priority="1691" operator="containsText" text="ENABLED">
      <formula>NOT(ISERROR(SEARCH("ENABLED",J866)))</formula>
    </cfRule>
  </conditionalFormatting>
  <conditionalFormatting sqref="K866:L871">
    <cfRule type="containsText" dxfId="543" priority="1686" operator="containsText" text="DISABLED">
      <formula>NOT(ISERROR(SEARCH("DISABLED",K866)))</formula>
    </cfRule>
    <cfRule type="containsText" dxfId="542" priority="1687" operator="containsText" text="ENABLED">
      <formula>NOT(ISERROR(SEARCH("ENABLED",K866)))</formula>
    </cfRule>
  </conditionalFormatting>
  <conditionalFormatting sqref="J988">
    <cfRule type="containsText" dxfId="541" priority="1684" operator="containsText" text="DISABLED">
      <formula>NOT(ISERROR(SEARCH("DISABLED",J988)))</formula>
    </cfRule>
    <cfRule type="containsText" dxfId="540" priority="1685" operator="containsText" text="ENABLED">
      <formula>NOT(ISERROR(SEARCH("ENABLED",J988)))</formula>
    </cfRule>
  </conditionalFormatting>
  <conditionalFormatting sqref="K988:L988">
    <cfRule type="containsText" dxfId="539" priority="1680" operator="containsText" text="DISABLED">
      <formula>NOT(ISERROR(SEARCH("DISABLED",K988)))</formula>
    </cfRule>
    <cfRule type="containsText" dxfId="538" priority="1681" operator="containsText" text="ENABLED">
      <formula>NOT(ISERROR(SEARCH("ENABLED",K988)))</formula>
    </cfRule>
  </conditionalFormatting>
  <conditionalFormatting sqref="J1092:J1093">
    <cfRule type="containsText" dxfId="537" priority="1678" operator="containsText" text="DISABLED">
      <formula>NOT(ISERROR(SEARCH("DISABLED",J1092)))</formula>
    </cfRule>
    <cfRule type="containsText" dxfId="536" priority="1679" operator="containsText" text="ENABLED">
      <formula>NOT(ISERROR(SEARCH("ENABLED",J1092)))</formula>
    </cfRule>
  </conditionalFormatting>
  <conditionalFormatting sqref="K1092:L1093">
    <cfRule type="containsText" dxfId="535" priority="1674" operator="containsText" text="DISABLED">
      <formula>NOT(ISERROR(SEARCH("DISABLED",K1092)))</formula>
    </cfRule>
    <cfRule type="containsText" dxfId="534" priority="1675" operator="containsText" text="ENABLED">
      <formula>NOT(ISERROR(SEARCH("ENABLED",K1092)))</formula>
    </cfRule>
  </conditionalFormatting>
  <conditionalFormatting sqref="J1095:J1096">
    <cfRule type="containsText" dxfId="533" priority="1672" operator="containsText" text="DISABLED">
      <formula>NOT(ISERROR(SEARCH("DISABLED",J1095)))</formula>
    </cfRule>
    <cfRule type="containsText" dxfId="532" priority="1673" operator="containsText" text="ENABLED">
      <formula>NOT(ISERROR(SEARCH("ENABLED",J1095)))</formula>
    </cfRule>
  </conditionalFormatting>
  <conditionalFormatting sqref="K1095:L1096">
    <cfRule type="containsText" dxfId="531" priority="1668" operator="containsText" text="DISABLED">
      <formula>NOT(ISERROR(SEARCH("DISABLED",K1095)))</formula>
    </cfRule>
    <cfRule type="containsText" dxfId="530" priority="1669" operator="containsText" text="ENABLED">
      <formula>NOT(ISERROR(SEARCH("ENABLED",K1095)))</formula>
    </cfRule>
  </conditionalFormatting>
  <conditionalFormatting sqref="J1312:J1326">
    <cfRule type="containsText" dxfId="529" priority="1660" operator="containsText" text="DISABLED">
      <formula>NOT(ISERROR(SEARCH("DISABLED",J1312)))</formula>
    </cfRule>
    <cfRule type="containsText" dxfId="528" priority="1661" operator="containsText" text="ENABLED">
      <formula>NOT(ISERROR(SEARCH("ENABLED",J1312)))</formula>
    </cfRule>
  </conditionalFormatting>
  <conditionalFormatting sqref="K1312:L1326">
    <cfRule type="containsText" dxfId="527" priority="1656" operator="containsText" text="DISABLED">
      <formula>NOT(ISERROR(SEARCH("DISABLED",K1312)))</formula>
    </cfRule>
    <cfRule type="containsText" dxfId="526" priority="1657" operator="containsText" text="ENABLED">
      <formula>NOT(ISERROR(SEARCH("ENABLED",K1312)))</formula>
    </cfRule>
  </conditionalFormatting>
  <conditionalFormatting sqref="K1342:L1345">
    <cfRule type="containsText" dxfId="525" priority="1650" operator="containsText" text="DISABLED">
      <formula>NOT(ISERROR(SEARCH("DISABLED",K1342)))</formula>
    </cfRule>
    <cfRule type="containsText" dxfId="524" priority="1651" operator="containsText" text="ENABLED">
      <formula>NOT(ISERROR(SEARCH("ENABLED",K1342)))</formula>
    </cfRule>
  </conditionalFormatting>
  <conditionalFormatting sqref="J1432">
    <cfRule type="containsText" dxfId="523" priority="1648" operator="containsText" text="DISABLED">
      <formula>NOT(ISERROR(SEARCH("DISABLED",J1432)))</formula>
    </cfRule>
    <cfRule type="containsText" dxfId="522" priority="1649" operator="containsText" text="ENABLED">
      <formula>NOT(ISERROR(SEARCH("ENABLED",J1432)))</formula>
    </cfRule>
  </conditionalFormatting>
  <conditionalFormatting sqref="K476:L480">
    <cfRule type="containsText" dxfId="521" priority="1632" operator="containsText" text="DISABLED">
      <formula>NOT(ISERROR(SEARCH("DISABLED",K476)))</formula>
    </cfRule>
    <cfRule type="containsText" dxfId="520" priority="1633" operator="containsText" text="ENABLED">
      <formula>NOT(ISERROR(SEARCH("ENABLED",K476)))</formula>
    </cfRule>
  </conditionalFormatting>
  <conditionalFormatting sqref="K1556:L1556">
    <cfRule type="containsText" dxfId="519" priority="1629" operator="containsText" text="DISABLED">
      <formula>NOT(ISERROR(SEARCH("DISABLED",K1556)))</formula>
    </cfRule>
    <cfRule type="containsText" dxfId="518" priority="1630" operator="containsText" text="ENABLED">
      <formula>NOT(ISERROR(SEARCH("ENABLED",K1556)))</formula>
    </cfRule>
  </conditionalFormatting>
  <conditionalFormatting sqref="J2078">
    <cfRule type="containsText" dxfId="517" priority="1582" operator="containsText" text="DISABLED">
      <formula>NOT(ISERROR(SEARCH("DISABLED",J2078)))</formula>
    </cfRule>
    <cfRule type="containsText" dxfId="516" priority="1583" operator="containsText" text="ENABLED">
      <formula>NOT(ISERROR(SEARCH("ENABLED",J2078)))</formula>
    </cfRule>
  </conditionalFormatting>
  <conditionalFormatting sqref="K2078:L2078">
    <cfRule type="containsText" dxfId="515" priority="1578" operator="containsText" text="DISABLED">
      <formula>NOT(ISERROR(SEARCH("DISABLED",K2078)))</formula>
    </cfRule>
    <cfRule type="containsText" dxfId="514" priority="1579" operator="containsText" text="ENABLED">
      <formula>NOT(ISERROR(SEARCH("ENABLED",K2078)))</formula>
    </cfRule>
  </conditionalFormatting>
  <conditionalFormatting sqref="J2079">
    <cfRule type="containsText" dxfId="513" priority="1576" operator="containsText" text="DISABLED">
      <formula>NOT(ISERROR(SEARCH("DISABLED",J2079)))</formula>
    </cfRule>
    <cfRule type="containsText" dxfId="512" priority="1577" operator="containsText" text="ENABLED">
      <formula>NOT(ISERROR(SEARCH("ENABLED",J2079)))</formula>
    </cfRule>
  </conditionalFormatting>
  <conditionalFormatting sqref="K2079:L2079">
    <cfRule type="containsText" dxfId="511" priority="1572" operator="containsText" text="DISABLED">
      <formula>NOT(ISERROR(SEARCH("DISABLED",K2079)))</formula>
    </cfRule>
    <cfRule type="containsText" dxfId="510" priority="1573" operator="containsText" text="ENABLED">
      <formula>NOT(ISERROR(SEARCH("ENABLED",K2079)))</formula>
    </cfRule>
  </conditionalFormatting>
  <conditionalFormatting sqref="AD2132:AD1048576">
    <cfRule type="cellIs" dxfId="509" priority="1564" operator="greaterThan">
      <formula>0</formula>
    </cfRule>
  </conditionalFormatting>
  <conditionalFormatting sqref="AD2">
    <cfRule type="cellIs" dxfId="508" priority="1563" operator="greaterThan">
      <formula>0</formula>
    </cfRule>
  </conditionalFormatting>
  <conditionalFormatting sqref="AD2130:AD1048576 AD1:AD7 AD9:AD1198 AD1200:AD1834 AD1838:AD2127">
    <cfRule type="notContainsText" dxfId="507" priority="1562" operator="notContains" text="//">
      <formula>ISERROR(SEARCH("//",AD1))</formula>
    </cfRule>
  </conditionalFormatting>
  <conditionalFormatting sqref="T2367:T1048576">
    <cfRule type="cellIs" dxfId="506" priority="1561" operator="greaterThan">
      <formula>0</formula>
    </cfRule>
  </conditionalFormatting>
  <conditionalFormatting sqref="T2">
    <cfRule type="cellIs" dxfId="505" priority="1560" operator="greaterThan">
      <formula>0</formula>
    </cfRule>
  </conditionalFormatting>
  <conditionalFormatting sqref="J1920:L1921">
    <cfRule type="containsText" dxfId="504" priority="1549" operator="containsText" text="DISABLED">
      <formula>NOT(ISERROR(SEARCH("DISABLED",J1920)))</formula>
    </cfRule>
    <cfRule type="containsText" dxfId="503" priority="1550" operator="containsText" text="ENABLED">
      <formula>NOT(ISERROR(SEARCH("ENABLED",J1920)))</formula>
    </cfRule>
  </conditionalFormatting>
  <conditionalFormatting sqref="J1963">
    <cfRule type="containsText" dxfId="502" priority="1544" operator="containsText" text="DISABLED">
      <formula>NOT(ISERROR(SEARCH("DISABLED",J1963)))</formula>
    </cfRule>
    <cfRule type="containsText" dxfId="501" priority="1545" operator="containsText" text="ENABLED">
      <formula>NOT(ISERROR(SEARCH("ENABLED",J1963)))</formula>
    </cfRule>
  </conditionalFormatting>
  <conditionalFormatting sqref="K1963:L1963">
    <cfRule type="containsText" dxfId="500" priority="1540" operator="containsText" text="DISABLED">
      <formula>NOT(ISERROR(SEARCH("DISABLED",K1963)))</formula>
    </cfRule>
    <cfRule type="containsText" dxfId="499" priority="1541" operator="containsText" text="ENABLED">
      <formula>NOT(ISERROR(SEARCH("ENABLED",K1963)))</formula>
    </cfRule>
  </conditionalFormatting>
  <conditionalFormatting sqref="K1509:L1509">
    <cfRule type="containsText" dxfId="498" priority="1528" operator="containsText" text="DISABLED">
      <formula>NOT(ISERROR(SEARCH("DISABLED",K1509)))</formula>
    </cfRule>
    <cfRule type="containsText" dxfId="497" priority="1529" operator="containsText" text="ENABLED">
      <formula>NOT(ISERROR(SEARCH("ENABLED",K1509)))</formula>
    </cfRule>
  </conditionalFormatting>
  <conditionalFormatting sqref="K1493:L1493">
    <cfRule type="containsText" dxfId="496" priority="1523" operator="containsText" text="DISABLED">
      <formula>NOT(ISERROR(SEARCH("DISABLED",K1493)))</formula>
    </cfRule>
    <cfRule type="containsText" dxfId="495" priority="1524" operator="containsText" text="ENABLED">
      <formula>NOT(ISERROR(SEARCH("ENABLED",K1493)))</formula>
    </cfRule>
  </conditionalFormatting>
  <conditionalFormatting sqref="AA1493">
    <cfRule type="notContainsBlanks" dxfId="494" priority="1522">
      <formula>LEN(TRIM(AA1493))&gt;0</formula>
    </cfRule>
  </conditionalFormatting>
  <conditionalFormatting sqref="AD1493">
    <cfRule type="notContainsText" dxfId="493" priority="1520" operator="notContains" text="//">
      <formula>ISERROR(SEARCH("//",AD1493))</formula>
    </cfRule>
  </conditionalFormatting>
  <conditionalFormatting sqref="J43">
    <cfRule type="containsText" dxfId="492" priority="1470" operator="containsText" text="DISABLED">
      <formula>NOT(ISERROR(SEARCH("DISABLED",J43)))</formula>
    </cfRule>
    <cfRule type="containsText" dxfId="491" priority="1471" operator="containsText" text="ENABLED">
      <formula>NOT(ISERROR(SEARCH("ENABLED",J43)))</formula>
    </cfRule>
  </conditionalFormatting>
  <conditionalFormatting sqref="J61:J62">
    <cfRule type="containsText" dxfId="490" priority="1468" operator="containsText" text="DISABLED">
      <formula>NOT(ISERROR(SEARCH("DISABLED",J61)))</formula>
    </cfRule>
    <cfRule type="containsText" dxfId="489" priority="1469" operator="containsText" text="ENABLED">
      <formula>NOT(ISERROR(SEARCH("ENABLED",J61)))</formula>
    </cfRule>
  </conditionalFormatting>
  <conditionalFormatting sqref="J82">
    <cfRule type="containsText" dxfId="488" priority="1464" operator="containsText" text="DISABLED">
      <formula>NOT(ISERROR(SEARCH("DISABLED",J82)))</formula>
    </cfRule>
    <cfRule type="containsText" dxfId="487" priority="1465" operator="containsText" text="ENABLED">
      <formula>NOT(ISERROR(SEARCH("ENABLED",J82)))</formula>
    </cfRule>
  </conditionalFormatting>
  <conditionalFormatting sqref="J106">
    <cfRule type="containsText" dxfId="486" priority="1462" operator="containsText" text="DISABLED">
      <formula>NOT(ISERROR(SEARCH("DISABLED",J106)))</formula>
    </cfRule>
    <cfRule type="containsText" dxfId="485" priority="1463" operator="containsText" text="ENABLED">
      <formula>NOT(ISERROR(SEARCH("ENABLED",J106)))</formula>
    </cfRule>
  </conditionalFormatting>
  <conditionalFormatting sqref="J115:J119">
    <cfRule type="containsText" dxfId="484" priority="1460" operator="containsText" text="DISABLED">
      <formula>NOT(ISERROR(SEARCH("DISABLED",J115)))</formula>
    </cfRule>
    <cfRule type="containsText" dxfId="483" priority="1461" operator="containsText" text="ENABLED">
      <formula>NOT(ISERROR(SEARCH("ENABLED",J115)))</formula>
    </cfRule>
  </conditionalFormatting>
  <conditionalFormatting sqref="J404:J407">
    <cfRule type="containsText" dxfId="482" priority="1458" operator="containsText" text="DISABLED">
      <formula>NOT(ISERROR(SEARCH("DISABLED",J404)))</formula>
    </cfRule>
    <cfRule type="containsText" dxfId="481" priority="1459" operator="containsText" text="ENABLED">
      <formula>NOT(ISERROR(SEARCH("ENABLED",J404)))</formula>
    </cfRule>
  </conditionalFormatting>
  <conditionalFormatting sqref="J411:J416">
    <cfRule type="containsText" dxfId="480" priority="1456" operator="containsText" text="DISABLED">
      <formula>NOT(ISERROR(SEARCH("DISABLED",J411)))</formula>
    </cfRule>
    <cfRule type="containsText" dxfId="479" priority="1457" operator="containsText" text="ENABLED">
      <formula>NOT(ISERROR(SEARCH("ENABLED",J411)))</formula>
    </cfRule>
  </conditionalFormatting>
  <conditionalFormatting sqref="J440:J447">
    <cfRule type="containsText" dxfId="478" priority="1454" operator="containsText" text="DISABLED">
      <formula>NOT(ISERROR(SEARCH("DISABLED",J440)))</formula>
    </cfRule>
    <cfRule type="containsText" dxfId="477" priority="1455" operator="containsText" text="ENABLED">
      <formula>NOT(ISERROR(SEARCH("ENABLED",J440)))</formula>
    </cfRule>
  </conditionalFormatting>
  <conditionalFormatting sqref="J476:J480">
    <cfRule type="containsText" dxfId="476" priority="1452" operator="containsText" text="DISABLED">
      <formula>NOT(ISERROR(SEARCH("DISABLED",J476)))</formula>
    </cfRule>
    <cfRule type="containsText" dxfId="475" priority="1453" operator="containsText" text="ENABLED">
      <formula>NOT(ISERROR(SEARCH("ENABLED",J476)))</formula>
    </cfRule>
  </conditionalFormatting>
  <conditionalFormatting sqref="J484:J524 J527:J547">
    <cfRule type="containsText" dxfId="474" priority="1450" operator="containsText" text="DISABLED">
      <formula>NOT(ISERROR(SEARCH("DISABLED",J484)))</formula>
    </cfRule>
    <cfRule type="containsText" dxfId="473" priority="1451" operator="containsText" text="ENABLED">
      <formula>NOT(ISERROR(SEARCH("ENABLED",J484)))</formula>
    </cfRule>
  </conditionalFormatting>
  <conditionalFormatting sqref="J1330:J1340 J1342:J1345">
    <cfRule type="containsText" dxfId="472" priority="1448" operator="containsText" text="DISABLED">
      <formula>NOT(ISERROR(SEARCH("DISABLED",J1330)))</formula>
    </cfRule>
    <cfRule type="containsText" dxfId="471" priority="1449" operator="containsText" text="ENABLED">
      <formula>NOT(ISERROR(SEARCH("ENABLED",J1330)))</formula>
    </cfRule>
  </conditionalFormatting>
  <conditionalFormatting sqref="J1442:J1444">
    <cfRule type="containsText" dxfId="470" priority="1446" operator="containsText" text="DISABLED">
      <formula>NOT(ISERROR(SEARCH("DISABLED",J1442)))</formula>
    </cfRule>
    <cfRule type="containsText" dxfId="469" priority="1447" operator="containsText" text="ENABLED">
      <formula>NOT(ISERROR(SEARCH("ENABLED",J1442)))</formula>
    </cfRule>
  </conditionalFormatting>
  <conditionalFormatting sqref="J1452:J1468">
    <cfRule type="containsText" dxfId="468" priority="1444" operator="containsText" text="DISABLED">
      <formula>NOT(ISERROR(SEARCH("DISABLED",J1452)))</formula>
    </cfRule>
    <cfRule type="containsText" dxfId="467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6" priority="1442" operator="containsText" text="DISABLED">
      <formula>NOT(ISERROR(SEARCH("DISABLED",J1485)))</formula>
    </cfRule>
    <cfRule type="containsText" dxfId="465" priority="1443" operator="containsText" text="ENABLED">
      <formula>NOT(ISERROR(SEARCH("ENABLED",J1485)))</formula>
    </cfRule>
  </conditionalFormatting>
  <conditionalFormatting sqref="J1919">
    <cfRule type="containsText" dxfId="464" priority="1440" operator="containsText" text="DISABLED">
      <formula>NOT(ISERROR(SEARCH("DISABLED",J1919)))</formula>
    </cfRule>
    <cfRule type="containsText" dxfId="463" priority="1441" operator="containsText" text="ENABLED">
      <formula>NOT(ISERROR(SEARCH("ENABLED",J1919)))</formula>
    </cfRule>
  </conditionalFormatting>
  <conditionalFormatting sqref="J2027">
    <cfRule type="containsText" dxfId="462" priority="1436" operator="containsText" text="DISABLED">
      <formula>NOT(ISERROR(SEARCH("DISABLED",J2027)))</formula>
    </cfRule>
    <cfRule type="containsText" dxfId="461" priority="1437" operator="containsText" text="ENABLED">
      <formula>NOT(ISERROR(SEARCH("ENABLED",J2027)))</formula>
    </cfRule>
  </conditionalFormatting>
  <conditionalFormatting sqref="J2028">
    <cfRule type="containsText" dxfId="460" priority="1434" operator="containsText" text="DISABLED">
      <formula>NOT(ISERROR(SEARCH("DISABLED",J2028)))</formula>
    </cfRule>
    <cfRule type="containsText" dxfId="459" priority="1435" operator="containsText" text="ENABLED">
      <formula>NOT(ISERROR(SEARCH("ENABLED",J2028)))</formula>
    </cfRule>
  </conditionalFormatting>
  <conditionalFormatting sqref="J2073">
    <cfRule type="containsText" dxfId="458" priority="1394" operator="containsText" text="DISABLED">
      <formula>NOT(ISERROR(SEARCH("DISABLED",J2073)))</formula>
    </cfRule>
    <cfRule type="containsText" dxfId="457" priority="1395" operator="containsText" text="ENABLED">
      <formula>NOT(ISERROR(SEARCH("ENABLED",J2073)))</formula>
    </cfRule>
  </conditionalFormatting>
  <conditionalFormatting sqref="J2072">
    <cfRule type="containsText" dxfId="456" priority="1392" operator="containsText" text="DISABLED">
      <formula>NOT(ISERROR(SEARCH("DISABLED",J2072)))</formula>
    </cfRule>
    <cfRule type="containsText" dxfId="455" priority="1393" operator="containsText" text="ENABLED">
      <formula>NOT(ISERROR(SEARCH("ENABLED",J2072)))</formula>
    </cfRule>
  </conditionalFormatting>
  <conditionalFormatting sqref="J2071">
    <cfRule type="containsText" dxfId="454" priority="1390" operator="containsText" text="DISABLED">
      <formula>NOT(ISERROR(SEARCH("DISABLED",J2071)))</formula>
    </cfRule>
    <cfRule type="containsText" dxfId="453" priority="1391" operator="containsText" text="ENABLED">
      <formula>NOT(ISERROR(SEARCH("ENABLED",J2071)))</formula>
    </cfRule>
  </conditionalFormatting>
  <conditionalFormatting sqref="J2070">
    <cfRule type="containsText" dxfId="452" priority="1388" operator="containsText" text="DISABLED">
      <formula>NOT(ISERROR(SEARCH("DISABLED",J2070)))</formula>
    </cfRule>
    <cfRule type="containsText" dxfId="451" priority="1389" operator="containsText" text="ENABLED">
      <formula>NOT(ISERROR(SEARCH("ENABLED",J2070)))</formula>
    </cfRule>
  </conditionalFormatting>
  <conditionalFormatting sqref="J2069">
    <cfRule type="containsText" dxfId="450" priority="1386" operator="containsText" text="DISABLED">
      <formula>NOT(ISERROR(SEARCH("DISABLED",J2069)))</formula>
    </cfRule>
    <cfRule type="containsText" dxfId="449" priority="1387" operator="containsText" text="ENABLED">
      <formula>NOT(ISERROR(SEARCH("ENABLED",J2069)))</formula>
    </cfRule>
  </conditionalFormatting>
  <conditionalFormatting sqref="J2068">
    <cfRule type="containsText" dxfId="448" priority="1384" operator="containsText" text="DISABLED">
      <formula>NOT(ISERROR(SEARCH("DISABLED",J2068)))</formula>
    </cfRule>
    <cfRule type="containsText" dxfId="447" priority="1385" operator="containsText" text="ENABLED">
      <formula>NOT(ISERROR(SEARCH("ENABLED",J2068)))</formula>
    </cfRule>
  </conditionalFormatting>
  <conditionalFormatting sqref="J2049:J2051 J2053:J2059">
    <cfRule type="containsText" dxfId="446" priority="1368" operator="containsText" text="DISABLED">
      <formula>NOT(ISERROR(SEARCH("DISABLED",J2049)))</formula>
    </cfRule>
    <cfRule type="containsText" dxfId="445" priority="1369" operator="containsText" text="ENABLED">
      <formula>NOT(ISERROR(SEARCH("ENABLED",J2049)))</formula>
    </cfRule>
  </conditionalFormatting>
  <conditionalFormatting sqref="J2047">
    <cfRule type="containsText" dxfId="444" priority="1366" operator="containsText" text="DISABLED">
      <formula>NOT(ISERROR(SEARCH("DISABLED",J2047)))</formula>
    </cfRule>
    <cfRule type="containsText" dxfId="443" priority="1367" operator="containsText" text="ENABLED">
      <formula>NOT(ISERROR(SEARCH("ENABLED",J2047)))</formula>
    </cfRule>
  </conditionalFormatting>
  <conditionalFormatting sqref="J2048">
    <cfRule type="containsText" dxfId="442" priority="1364" operator="containsText" text="DISABLED">
      <formula>NOT(ISERROR(SEARCH("DISABLED",J2048)))</formula>
    </cfRule>
    <cfRule type="containsText" dxfId="441" priority="1365" operator="containsText" text="ENABLED">
      <formula>NOT(ISERROR(SEARCH("ENABLED",J2048)))</formula>
    </cfRule>
  </conditionalFormatting>
  <conditionalFormatting sqref="K2083:L2083">
    <cfRule type="containsText" dxfId="440" priority="1315" operator="containsText" text="DISABLED">
      <formula>NOT(ISERROR(SEARCH("DISABLED",K2083)))</formula>
    </cfRule>
    <cfRule type="containsText" dxfId="439" priority="1316" operator="containsText" text="ENABLED">
      <formula>NOT(ISERROR(SEARCH("ENABLED",K2083)))</formula>
    </cfRule>
  </conditionalFormatting>
  <conditionalFormatting sqref="J2083">
    <cfRule type="containsText" dxfId="438" priority="1312" operator="containsText" text="DISABLED">
      <formula>NOT(ISERROR(SEARCH("DISABLED",J2083)))</formula>
    </cfRule>
    <cfRule type="containsText" dxfId="437" priority="1313" operator="containsText" text="ENABLED">
      <formula>NOT(ISERROR(SEARCH("ENABLED",J2083)))</formula>
    </cfRule>
  </conditionalFormatting>
  <conditionalFormatting sqref="J1431">
    <cfRule type="containsText" dxfId="436" priority="1308" operator="containsText" text="DISABLED">
      <formula>NOT(ISERROR(SEARCH("DISABLED",J1431)))</formula>
    </cfRule>
    <cfRule type="containsText" dxfId="435" priority="1309" operator="containsText" text="ENABLED">
      <formula>NOT(ISERROR(SEARCH("ENABLED",J1431)))</formula>
    </cfRule>
  </conditionalFormatting>
  <conditionalFormatting sqref="K1431:L1431">
    <cfRule type="containsText" dxfId="434" priority="1304" operator="containsText" text="DISABLED">
      <formula>NOT(ISERROR(SEARCH("DISABLED",K1431)))</formula>
    </cfRule>
    <cfRule type="containsText" dxfId="433" priority="1305" operator="containsText" text="ENABLED">
      <formula>NOT(ISERROR(SEARCH("ENABLED",K1431)))</formula>
    </cfRule>
  </conditionalFormatting>
  <conditionalFormatting sqref="K2084:L2084">
    <cfRule type="containsText" dxfId="432" priority="1301" operator="containsText" text="DISABLED">
      <formula>NOT(ISERROR(SEARCH("DISABLED",K2084)))</formula>
    </cfRule>
    <cfRule type="containsText" dxfId="431" priority="1302" operator="containsText" text="ENABLED">
      <formula>NOT(ISERROR(SEARCH("ENABLED",K2084)))</formula>
    </cfRule>
  </conditionalFormatting>
  <conditionalFormatting sqref="J2084">
    <cfRule type="containsText" dxfId="430" priority="1296" operator="containsText" text="DISABLED">
      <formula>NOT(ISERROR(SEARCH("DISABLED",J2084)))</formula>
    </cfRule>
    <cfRule type="containsText" dxfId="429" priority="1297" operator="containsText" text="ENABLED">
      <formula>NOT(ISERROR(SEARCH("ENABLED",J2084)))</formula>
    </cfRule>
  </conditionalFormatting>
  <conditionalFormatting sqref="K1796:L1796">
    <cfRule type="containsText" dxfId="428" priority="1287" operator="containsText" text="DISABLED">
      <formula>NOT(ISERROR(SEARCH("DISABLED",K1796)))</formula>
    </cfRule>
    <cfRule type="containsText" dxfId="427" priority="1288" operator="containsText" text="ENABLED">
      <formula>NOT(ISERROR(SEARCH("ENABLED",K1796)))</formula>
    </cfRule>
  </conditionalFormatting>
  <conditionalFormatting sqref="J1796">
    <cfRule type="containsText" dxfId="426" priority="1284" operator="containsText" text="DISABLED">
      <formula>NOT(ISERROR(SEARCH("DISABLED",J1796)))</formula>
    </cfRule>
    <cfRule type="containsText" dxfId="425" priority="1285" operator="containsText" text="ENABLED">
      <formula>NOT(ISERROR(SEARCH("ENABLED",J1796)))</formula>
    </cfRule>
  </conditionalFormatting>
  <conditionalFormatting sqref="J215">
    <cfRule type="containsText" dxfId="424" priority="1268" operator="containsText" text="DISABLED">
      <formula>NOT(ISERROR(SEARCH("DISABLED",J215)))</formula>
    </cfRule>
    <cfRule type="containsText" dxfId="423" priority="1269" operator="containsText" text="ENABLED">
      <formula>NOT(ISERROR(SEARCH("ENABLED",J215)))</formula>
    </cfRule>
  </conditionalFormatting>
  <conditionalFormatting sqref="K215:L215">
    <cfRule type="containsText" dxfId="422" priority="1266" operator="containsText" text="DISABLED">
      <formula>NOT(ISERROR(SEARCH("DISABLED",K215)))</formula>
    </cfRule>
    <cfRule type="containsText" dxfId="421" priority="1267" operator="containsText" text="ENABLED">
      <formula>NOT(ISERROR(SEARCH("ENABLED",K215)))</formula>
    </cfRule>
  </conditionalFormatting>
  <conditionalFormatting sqref="J1796 J1798">
    <cfRule type="containsText" dxfId="420" priority="1264" operator="containsText" text="DISABLED">
      <formula>NOT(ISERROR(SEARCH("DISABLED",J1796)))</formula>
    </cfRule>
    <cfRule type="containsText" dxfId="419" priority="1265" operator="containsText" text="ENABLED">
      <formula>NOT(ISERROR(SEARCH("ENABLED",J1796)))</formula>
    </cfRule>
  </conditionalFormatting>
  <conditionalFormatting sqref="K1796:L1796 K1798:L1798">
    <cfRule type="containsText" dxfId="418" priority="1262" operator="containsText" text="DISABLED">
      <formula>NOT(ISERROR(SEARCH("DISABLED",K1796)))</formula>
    </cfRule>
    <cfRule type="containsText" dxfId="417" priority="1263" operator="containsText" text="ENABLED">
      <formula>NOT(ISERROR(SEARCH("ENABLED",K1796)))</formula>
    </cfRule>
  </conditionalFormatting>
  <conditionalFormatting sqref="J1853:L1855 J1882:L1882 J1889:L1891">
    <cfRule type="containsText" dxfId="416" priority="1260" operator="containsText" text="DISABLED">
      <formula>NOT(ISERROR(SEARCH("DISABLED",J1853)))</formula>
    </cfRule>
    <cfRule type="containsText" dxfId="415" priority="1261" operator="containsText" text="ENABLED">
      <formula>NOT(ISERROR(SEARCH("ENABLED",J1853)))</formula>
    </cfRule>
  </conditionalFormatting>
  <conditionalFormatting sqref="K1587:L1587">
    <cfRule type="containsText" dxfId="414" priority="1255" operator="containsText" text="DISABLED">
      <formula>NOT(ISERROR(SEARCH("DISABLED",K1587)))</formula>
    </cfRule>
    <cfRule type="containsText" dxfId="413" priority="1256" operator="containsText" text="ENABLED">
      <formula>NOT(ISERROR(SEARCH("ENABLED",K1587)))</formula>
    </cfRule>
  </conditionalFormatting>
  <conditionalFormatting sqref="J1587">
    <cfRule type="containsText" dxfId="412" priority="1258" operator="containsText" text="DISABLED">
      <formula>NOT(ISERROR(SEARCH("DISABLED",J1587)))</formula>
    </cfRule>
    <cfRule type="containsText" dxfId="411" priority="1259" operator="containsText" text="ENABLED">
      <formula>NOT(ISERROR(SEARCH("ENABLED",J1587)))</formula>
    </cfRule>
  </conditionalFormatting>
  <conditionalFormatting sqref="J1917:L1917">
    <cfRule type="containsText" dxfId="410" priority="1240" operator="containsText" text="DISABLED">
      <formula>NOT(ISERROR(SEARCH("DISABLED",J1917)))</formula>
    </cfRule>
    <cfRule type="containsText" dxfId="409" priority="1241" operator="containsText" text="ENABLED">
      <formula>NOT(ISERROR(SEARCH("ENABLED",J1917)))</formula>
    </cfRule>
  </conditionalFormatting>
  <conditionalFormatting sqref="J1856:J1870">
    <cfRule type="containsText" dxfId="408" priority="1166" operator="containsText" text="DISABLED">
      <formula>NOT(ISERROR(SEARCH("DISABLED",J1856)))</formula>
    </cfRule>
    <cfRule type="containsText" dxfId="407" priority="1167" operator="containsText" text="ENABLED">
      <formula>NOT(ISERROR(SEARCH("ENABLED",J1856)))</formula>
    </cfRule>
  </conditionalFormatting>
  <conditionalFormatting sqref="K1856:L1870">
    <cfRule type="containsText" dxfId="406" priority="1163" operator="containsText" text="DISABLED">
      <formula>NOT(ISERROR(SEARCH("DISABLED",K1856)))</formula>
    </cfRule>
    <cfRule type="containsText" dxfId="405" priority="1164" operator="containsText" text="ENABLED">
      <formula>NOT(ISERROR(SEARCH("ENABLED",K1856)))</formula>
    </cfRule>
  </conditionalFormatting>
  <conditionalFormatting sqref="J1872:J1874">
    <cfRule type="containsText" dxfId="404" priority="1160" operator="containsText" text="DISABLED">
      <formula>NOT(ISERROR(SEARCH("DISABLED",J1872)))</formula>
    </cfRule>
    <cfRule type="containsText" dxfId="403" priority="1161" operator="containsText" text="ENABLED">
      <formula>NOT(ISERROR(SEARCH("ENABLED",J1872)))</formula>
    </cfRule>
  </conditionalFormatting>
  <conditionalFormatting sqref="K1872:L1874">
    <cfRule type="containsText" dxfId="402" priority="1157" operator="containsText" text="DISABLED">
      <formula>NOT(ISERROR(SEARCH("DISABLED",K1872)))</formula>
    </cfRule>
    <cfRule type="containsText" dxfId="401" priority="1158" operator="containsText" text="ENABLED">
      <formula>NOT(ISERROR(SEARCH("ENABLED",K1872)))</formula>
    </cfRule>
  </conditionalFormatting>
  <conditionalFormatting sqref="J1874:J1882">
    <cfRule type="containsText" dxfId="400" priority="1154" operator="containsText" text="DISABLED">
      <formula>NOT(ISERROR(SEARCH("DISABLED",J1874)))</formula>
    </cfRule>
    <cfRule type="containsText" dxfId="399" priority="1155" operator="containsText" text="ENABLED">
      <formula>NOT(ISERROR(SEARCH("ENABLED",J1874)))</formula>
    </cfRule>
  </conditionalFormatting>
  <conditionalFormatting sqref="K1874:L1882">
    <cfRule type="containsText" dxfId="398" priority="1151" operator="containsText" text="DISABLED">
      <formula>NOT(ISERROR(SEARCH("DISABLED",K1874)))</formula>
    </cfRule>
    <cfRule type="containsText" dxfId="397" priority="1152" operator="containsText" text="ENABLED">
      <formula>NOT(ISERROR(SEARCH("ENABLED",K1874)))</formula>
    </cfRule>
  </conditionalFormatting>
  <conditionalFormatting sqref="J1871:L1871">
    <cfRule type="containsText" dxfId="396" priority="1148" operator="containsText" text="DISABLED">
      <formula>NOT(ISERROR(SEARCH("DISABLED",J1871)))</formula>
    </cfRule>
    <cfRule type="containsText" dxfId="395" priority="1149" operator="containsText" text="ENABLED">
      <formula>NOT(ISERROR(SEARCH("ENABLED",J1871)))</formula>
    </cfRule>
  </conditionalFormatting>
  <conditionalFormatting sqref="J1885">
    <cfRule type="containsText" dxfId="394" priority="1144" operator="containsText" text="DISABLED">
      <formula>NOT(ISERROR(SEARCH("DISABLED",J1885)))</formula>
    </cfRule>
    <cfRule type="containsText" dxfId="393" priority="1145" operator="containsText" text="ENABLED">
      <formula>NOT(ISERROR(SEARCH("ENABLED",J1885)))</formula>
    </cfRule>
  </conditionalFormatting>
  <conditionalFormatting sqref="K1885:L1885">
    <cfRule type="containsText" dxfId="392" priority="1141" operator="containsText" text="DISABLED">
      <formula>NOT(ISERROR(SEARCH("DISABLED",K1885)))</formula>
    </cfRule>
    <cfRule type="containsText" dxfId="391" priority="1142" operator="containsText" text="ENABLED">
      <formula>NOT(ISERROR(SEARCH("ENABLED",K1885)))</formula>
    </cfRule>
  </conditionalFormatting>
  <conditionalFormatting sqref="J1883:L1883">
    <cfRule type="containsText" dxfId="390" priority="1138" operator="containsText" text="DISABLED">
      <formula>NOT(ISERROR(SEARCH("DISABLED",J1883)))</formula>
    </cfRule>
    <cfRule type="containsText" dxfId="389" priority="1139" operator="containsText" text="ENABLED">
      <formula>NOT(ISERROR(SEARCH("ENABLED",J1883)))</formula>
    </cfRule>
  </conditionalFormatting>
  <conditionalFormatting sqref="J1884:L1884">
    <cfRule type="containsText" dxfId="388" priority="1134" operator="containsText" text="DISABLED">
      <formula>NOT(ISERROR(SEARCH("DISABLED",J1884)))</formula>
    </cfRule>
    <cfRule type="containsText" dxfId="387" priority="1135" operator="containsText" text="ENABLED">
      <formula>NOT(ISERROR(SEARCH("ENABLED",J1884)))</formula>
    </cfRule>
  </conditionalFormatting>
  <conditionalFormatting sqref="J1884:L1884">
    <cfRule type="containsText" dxfId="386" priority="1130" operator="containsText" text="DISABLED">
      <formula>NOT(ISERROR(SEARCH("DISABLED",J1884)))</formula>
    </cfRule>
    <cfRule type="containsText" dxfId="385" priority="1131" operator="containsText" text="ENABLED">
      <formula>NOT(ISERROR(SEARCH("ENABLED",J1884)))</formula>
    </cfRule>
  </conditionalFormatting>
  <conditionalFormatting sqref="J1885:L1885">
    <cfRule type="containsText" dxfId="384" priority="1126" operator="containsText" text="DISABLED">
      <formula>NOT(ISERROR(SEARCH("DISABLED",J1885)))</formula>
    </cfRule>
    <cfRule type="containsText" dxfId="383" priority="1127" operator="containsText" text="ENABLED">
      <formula>NOT(ISERROR(SEARCH("ENABLED",J1885)))</formula>
    </cfRule>
  </conditionalFormatting>
  <conditionalFormatting sqref="J1887:L1887">
    <cfRule type="containsText" dxfId="382" priority="1122" operator="containsText" text="DISABLED">
      <formula>NOT(ISERROR(SEARCH("DISABLED",J1887)))</formula>
    </cfRule>
    <cfRule type="containsText" dxfId="381" priority="1123" operator="containsText" text="ENABLED">
      <formula>NOT(ISERROR(SEARCH("ENABLED",J1887)))</formula>
    </cfRule>
  </conditionalFormatting>
  <conditionalFormatting sqref="K1886:L1886">
    <cfRule type="containsText" dxfId="380" priority="1118" operator="containsText" text="DISABLED">
      <formula>NOT(ISERROR(SEARCH("DISABLED",K1886)))</formula>
    </cfRule>
    <cfRule type="containsText" dxfId="379" priority="1119" operator="containsText" text="ENABLED">
      <formula>NOT(ISERROR(SEARCH("ENABLED",K1886)))</formula>
    </cfRule>
  </conditionalFormatting>
  <conditionalFormatting sqref="J1886">
    <cfRule type="containsText" dxfId="378" priority="1114" operator="containsText" text="DISABLED">
      <formula>NOT(ISERROR(SEARCH("DISABLED",J1886)))</formula>
    </cfRule>
    <cfRule type="containsText" dxfId="377" priority="1115" operator="containsText" text="ENABLED">
      <formula>NOT(ISERROR(SEARCH("ENABLED",J1886)))</formula>
    </cfRule>
  </conditionalFormatting>
  <conditionalFormatting sqref="J1842">
    <cfRule type="containsText" dxfId="376" priority="1080" operator="containsText" text="DISABLED">
      <formula>NOT(ISERROR(SEARCH("DISABLED",J1842)))</formula>
    </cfRule>
    <cfRule type="containsText" dxfId="375" priority="1081" operator="containsText" text="ENABLED">
      <formula>NOT(ISERROR(SEARCH("ENABLED",J1842)))</formula>
    </cfRule>
  </conditionalFormatting>
  <conditionalFormatting sqref="K1842:L1842">
    <cfRule type="containsText" dxfId="374" priority="1077" operator="containsText" text="DISABLED">
      <formula>NOT(ISERROR(SEARCH("DISABLED",K1842)))</formula>
    </cfRule>
    <cfRule type="containsText" dxfId="373" priority="1078" operator="containsText" text="ENABLED">
      <formula>NOT(ISERROR(SEARCH("ENABLED",K1842)))</formula>
    </cfRule>
  </conditionalFormatting>
  <conditionalFormatting sqref="J1842">
    <cfRule type="containsText" dxfId="372" priority="1074" operator="containsText" text="DISABLED">
      <formula>NOT(ISERROR(SEARCH("DISABLED",J1842)))</formula>
    </cfRule>
    <cfRule type="containsText" dxfId="371" priority="1075" operator="containsText" text="ENABLED">
      <formula>NOT(ISERROR(SEARCH("ENABLED",J1842)))</formula>
    </cfRule>
  </conditionalFormatting>
  <conditionalFormatting sqref="K1842:L1842">
    <cfRule type="containsText" dxfId="370" priority="1072" operator="containsText" text="DISABLED">
      <formula>NOT(ISERROR(SEARCH("DISABLED",K1842)))</formula>
    </cfRule>
    <cfRule type="containsText" dxfId="369" priority="1073" operator="containsText" text="ENABLED">
      <formula>NOT(ISERROR(SEARCH("ENABLED",K1842)))</formula>
    </cfRule>
  </conditionalFormatting>
  <conditionalFormatting sqref="K2086:L2086">
    <cfRule type="containsText" dxfId="368" priority="1068" operator="containsText" text="DISABLED">
      <formula>NOT(ISERROR(SEARCH("DISABLED",K2086)))</formula>
    </cfRule>
    <cfRule type="containsText" dxfId="367" priority="1069" operator="containsText" text="ENABLED">
      <formula>NOT(ISERROR(SEARCH("ENABLED",K2086)))</formula>
    </cfRule>
  </conditionalFormatting>
  <conditionalFormatting sqref="J2086">
    <cfRule type="containsText" dxfId="366" priority="1064" operator="containsText" text="DISABLED">
      <formula>NOT(ISERROR(SEARCH("DISABLED",J2086)))</formula>
    </cfRule>
    <cfRule type="containsText" dxfId="365" priority="1065" operator="containsText" text="ENABLED">
      <formula>NOT(ISERROR(SEARCH("ENABLED",J2086)))</formula>
    </cfRule>
  </conditionalFormatting>
  <conditionalFormatting sqref="AA1199">
    <cfRule type="notContainsBlanks" dxfId="364" priority="1056">
      <formula>LEN(TRIM(AA1199))&gt;0</formula>
    </cfRule>
  </conditionalFormatting>
  <conditionalFormatting sqref="J1199">
    <cfRule type="containsText" dxfId="363" priority="1054" operator="containsText" text="DISABLED">
      <formula>NOT(ISERROR(SEARCH("DISABLED",J1199)))</formula>
    </cfRule>
    <cfRule type="containsText" dxfId="362" priority="1055" operator="containsText" text="ENABLED">
      <formula>NOT(ISERROR(SEARCH("ENABLED",J1199)))</formula>
    </cfRule>
  </conditionalFormatting>
  <conditionalFormatting sqref="AA1199">
    <cfRule type="notContainsBlanks" dxfId="361" priority="1053">
      <formula>LEN(TRIM(AA1199))&gt;0</formula>
    </cfRule>
  </conditionalFormatting>
  <conditionalFormatting sqref="K1199:L1199">
    <cfRule type="containsText" dxfId="360" priority="1051" operator="containsText" text="DISABLED">
      <formula>NOT(ISERROR(SEARCH("DISABLED",K1199)))</formula>
    </cfRule>
    <cfRule type="containsText" dxfId="359" priority="1052" operator="containsText" text="ENABLED">
      <formula>NOT(ISERROR(SEARCH("ENABLED",K1199)))</formula>
    </cfRule>
  </conditionalFormatting>
  <conditionalFormatting sqref="AD1199">
    <cfRule type="notContainsText" dxfId="358" priority="1050" operator="notContains" text="//">
      <formula>ISERROR(SEARCH("//",AD1199))</formula>
    </cfRule>
  </conditionalFormatting>
  <conditionalFormatting sqref="J1798">
    <cfRule type="containsText" dxfId="357" priority="1014" operator="containsText" text="DISABLED">
      <formula>NOT(ISERROR(SEARCH("DISABLED",J1798)))</formula>
    </cfRule>
    <cfRule type="containsText" dxfId="356" priority="1015" operator="containsText" text="ENABLED">
      <formula>NOT(ISERROR(SEARCH("ENABLED",J1798)))</formula>
    </cfRule>
  </conditionalFormatting>
  <conditionalFormatting sqref="J1798">
    <cfRule type="containsText" dxfId="355" priority="1012" operator="containsText" text="DISABLED">
      <formula>NOT(ISERROR(SEARCH("DISABLED",J1798)))</formula>
    </cfRule>
    <cfRule type="containsText" dxfId="354" priority="1013" operator="containsText" text="ENABLED">
      <formula>NOT(ISERROR(SEARCH("ENABLED",J1798)))</formula>
    </cfRule>
  </conditionalFormatting>
  <conditionalFormatting sqref="K1766:L1768">
    <cfRule type="containsText" dxfId="353" priority="927" operator="containsText" text="DISABLED">
      <formula>NOT(ISERROR(SEARCH("DISABLED",K1766)))</formula>
    </cfRule>
    <cfRule type="containsText" dxfId="352" priority="928" operator="containsText" text="ENABLED">
      <formula>NOT(ISERROR(SEARCH("ENABLED",K1766)))</formula>
    </cfRule>
  </conditionalFormatting>
  <conditionalFormatting sqref="J1766:J1768">
    <cfRule type="containsText" dxfId="351" priority="925" operator="containsText" text="DISABLED">
      <formula>NOT(ISERROR(SEARCH("DISABLED",J1766)))</formula>
    </cfRule>
    <cfRule type="containsText" dxfId="350" priority="926" operator="containsText" text="ENABLED">
      <formula>NOT(ISERROR(SEARCH("ENABLED",J1766)))</formula>
    </cfRule>
  </conditionalFormatting>
  <conditionalFormatting sqref="K1611:L1611">
    <cfRule type="containsText" dxfId="349" priority="923" operator="containsText" text="DISABLED">
      <formula>NOT(ISERROR(SEARCH("DISABLED",K1611)))</formula>
    </cfRule>
    <cfRule type="containsText" dxfId="348" priority="924" operator="containsText" text="ENABLED">
      <formula>NOT(ISERROR(SEARCH("ENABLED",K1611)))</formula>
    </cfRule>
  </conditionalFormatting>
  <conditionalFormatting sqref="J1611">
    <cfRule type="containsText" dxfId="347" priority="921" operator="containsText" text="DISABLED">
      <formula>NOT(ISERROR(SEARCH("DISABLED",J1611)))</formula>
    </cfRule>
    <cfRule type="containsText" dxfId="346" priority="922" operator="containsText" text="ENABLED">
      <formula>NOT(ISERROR(SEARCH("ENABLED",J1611)))</formula>
    </cfRule>
  </conditionalFormatting>
  <conditionalFormatting sqref="K1684:L1684">
    <cfRule type="containsText" dxfId="345" priority="910" operator="containsText" text="DISABLED">
      <formula>NOT(ISERROR(SEARCH("DISABLED",K1684)))</formula>
    </cfRule>
    <cfRule type="containsText" dxfId="344" priority="911" operator="containsText" text="ENABLED">
      <formula>NOT(ISERROR(SEARCH("ENABLED",K1684)))</formula>
    </cfRule>
  </conditionalFormatting>
  <conditionalFormatting sqref="J1684">
    <cfRule type="containsText" dxfId="343" priority="906" operator="containsText" text="DISABLED">
      <formula>NOT(ISERROR(SEARCH("DISABLED",J1684)))</formula>
    </cfRule>
    <cfRule type="containsText" dxfId="342" priority="907" operator="containsText" text="ENABLED">
      <formula>NOT(ISERROR(SEARCH("ENABLED",J1684)))</formula>
    </cfRule>
  </conditionalFormatting>
  <conditionalFormatting sqref="J1948">
    <cfRule type="containsText" dxfId="341" priority="886" operator="containsText" text="DISABLED">
      <formula>NOT(ISERROR(SEARCH("DISABLED",J1948)))</formula>
    </cfRule>
    <cfRule type="containsText" dxfId="340" priority="887" operator="containsText" text="ENABLED">
      <formula>NOT(ISERROR(SEARCH("ENABLED",J1948)))</formula>
    </cfRule>
  </conditionalFormatting>
  <conditionalFormatting sqref="K1948:L1948">
    <cfRule type="containsText" dxfId="339" priority="883" operator="containsText" text="DISABLED">
      <formula>NOT(ISERROR(SEARCH("DISABLED",K1948)))</formula>
    </cfRule>
    <cfRule type="containsText" dxfId="338" priority="884" operator="containsText" text="ENABLED">
      <formula>NOT(ISERROR(SEARCH("ENABLED",K1948)))</formula>
    </cfRule>
  </conditionalFormatting>
  <conditionalFormatting sqref="J1942">
    <cfRule type="containsText" dxfId="337" priority="880" operator="containsText" text="DISABLED">
      <formula>NOT(ISERROR(SEARCH("DISABLED",J1942)))</formula>
    </cfRule>
    <cfRule type="containsText" dxfId="336" priority="881" operator="containsText" text="ENABLED">
      <formula>NOT(ISERROR(SEARCH("ENABLED",J1942)))</formula>
    </cfRule>
  </conditionalFormatting>
  <conditionalFormatting sqref="K1942:L1942">
    <cfRule type="containsText" dxfId="335" priority="877" operator="containsText" text="DISABLED">
      <formula>NOT(ISERROR(SEARCH("DISABLED",K1942)))</formula>
    </cfRule>
    <cfRule type="containsText" dxfId="334" priority="878" operator="containsText" text="ENABLED">
      <formula>NOT(ISERROR(SEARCH("ENABLED",K1942)))</formula>
    </cfRule>
  </conditionalFormatting>
  <conditionalFormatting sqref="J1950">
    <cfRule type="containsText" dxfId="333" priority="874" operator="containsText" text="DISABLED">
      <formula>NOT(ISERROR(SEARCH("DISABLED",J1950)))</formula>
    </cfRule>
    <cfRule type="containsText" dxfId="332" priority="875" operator="containsText" text="ENABLED">
      <formula>NOT(ISERROR(SEARCH("ENABLED",J1950)))</formula>
    </cfRule>
  </conditionalFormatting>
  <conditionalFormatting sqref="K1950:L1950">
    <cfRule type="containsText" dxfId="331" priority="871" operator="containsText" text="DISABLED">
      <formula>NOT(ISERROR(SEARCH("DISABLED",K1950)))</formula>
    </cfRule>
    <cfRule type="containsText" dxfId="330" priority="872" operator="containsText" text="ENABLED">
      <formula>NOT(ISERROR(SEARCH("ENABLED",K1950)))</formula>
    </cfRule>
  </conditionalFormatting>
  <conditionalFormatting sqref="J1951">
    <cfRule type="containsText" dxfId="329" priority="868" operator="containsText" text="DISABLED">
      <formula>NOT(ISERROR(SEARCH("DISABLED",J1951)))</formula>
    </cfRule>
    <cfRule type="containsText" dxfId="328" priority="869" operator="containsText" text="ENABLED">
      <formula>NOT(ISERROR(SEARCH("ENABLED",J1951)))</formula>
    </cfRule>
  </conditionalFormatting>
  <conditionalFormatting sqref="K1951:L1951">
    <cfRule type="containsText" dxfId="327" priority="865" operator="containsText" text="DISABLED">
      <formula>NOT(ISERROR(SEARCH("DISABLED",K1951)))</formula>
    </cfRule>
    <cfRule type="containsText" dxfId="326" priority="866" operator="containsText" text="ENABLED">
      <formula>NOT(ISERROR(SEARCH("ENABLED",K1951)))</formula>
    </cfRule>
  </conditionalFormatting>
  <conditionalFormatting sqref="J1949">
    <cfRule type="containsText" dxfId="325" priority="862" operator="containsText" text="DISABLED">
      <formula>NOT(ISERROR(SEARCH("DISABLED",J1949)))</formula>
    </cfRule>
    <cfRule type="containsText" dxfId="324" priority="863" operator="containsText" text="ENABLED">
      <formula>NOT(ISERROR(SEARCH("ENABLED",J1949)))</formula>
    </cfRule>
  </conditionalFormatting>
  <conditionalFormatting sqref="K1949:L1949">
    <cfRule type="containsText" dxfId="323" priority="859" operator="containsText" text="DISABLED">
      <formula>NOT(ISERROR(SEARCH("DISABLED",K1949)))</formula>
    </cfRule>
    <cfRule type="containsText" dxfId="322" priority="860" operator="containsText" text="ENABLED">
      <formula>NOT(ISERROR(SEARCH("ENABLED",K1949)))</formula>
    </cfRule>
  </conditionalFormatting>
  <conditionalFormatting sqref="J1946">
    <cfRule type="containsText" dxfId="321" priority="856" operator="containsText" text="DISABLED">
      <formula>NOT(ISERROR(SEARCH("DISABLED",J1946)))</formula>
    </cfRule>
    <cfRule type="containsText" dxfId="320" priority="857" operator="containsText" text="ENABLED">
      <formula>NOT(ISERROR(SEARCH("ENABLED",J1946)))</formula>
    </cfRule>
  </conditionalFormatting>
  <conditionalFormatting sqref="K1946:L1946">
    <cfRule type="containsText" dxfId="319" priority="853" operator="containsText" text="DISABLED">
      <formula>NOT(ISERROR(SEARCH("DISABLED",K1946)))</formula>
    </cfRule>
    <cfRule type="containsText" dxfId="318" priority="854" operator="containsText" text="ENABLED">
      <formula>NOT(ISERROR(SEARCH("ENABLED",K1946)))</formula>
    </cfRule>
  </conditionalFormatting>
  <conditionalFormatting sqref="J1944">
    <cfRule type="containsText" dxfId="317" priority="850" operator="containsText" text="DISABLED">
      <formula>NOT(ISERROR(SEARCH("DISABLED",J1944)))</formula>
    </cfRule>
    <cfRule type="containsText" dxfId="316" priority="851" operator="containsText" text="ENABLED">
      <formula>NOT(ISERROR(SEARCH("ENABLED",J1944)))</formula>
    </cfRule>
  </conditionalFormatting>
  <conditionalFormatting sqref="K1944:L1944">
    <cfRule type="containsText" dxfId="315" priority="847" operator="containsText" text="DISABLED">
      <formula>NOT(ISERROR(SEARCH("DISABLED",K1944)))</formula>
    </cfRule>
    <cfRule type="containsText" dxfId="314" priority="848" operator="containsText" text="ENABLED">
      <formula>NOT(ISERROR(SEARCH("ENABLED",K1944)))</formula>
    </cfRule>
  </conditionalFormatting>
  <conditionalFormatting sqref="J1958">
    <cfRule type="containsText" dxfId="313" priority="826" operator="containsText" text="DISABLED">
      <formula>NOT(ISERROR(SEARCH("DISABLED",J1958)))</formula>
    </cfRule>
    <cfRule type="containsText" dxfId="312" priority="827" operator="containsText" text="ENABLED">
      <formula>NOT(ISERROR(SEARCH("ENABLED",J1958)))</formula>
    </cfRule>
  </conditionalFormatting>
  <conditionalFormatting sqref="K1958:L1958">
    <cfRule type="containsText" dxfId="311" priority="823" operator="containsText" text="DISABLED">
      <formula>NOT(ISERROR(SEARCH("DISABLED",K1958)))</formula>
    </cfRule>
    <cfRule type="containsText" dxfId="310" priority="824" operator="containsText" text="ENABLED">
      <formula>NOT(ISERROR(SEARCH("ENABLED",K1958)))</formula>
    </cfRule>
  </conditionalFormatting>
  <conditionalFormatting sqref="K61:L61">
    <cfRule type="containsText" dxfId="309" priority="820" operator="containsText" text="DISABLED">
      <formula>NOT(ISERROR(SEARCH("DISABLED",K61)))</formula>
    </cfRule>
    <cfRule type="containsText" dxfId="308" priority="821" operator="containsText" text="ENABLED">
      <formula>NOT(ISERROR(SEARCH("ENABLED",K61)))</formula>
    </cfRule>
  </conditionalFormatting>
  <conditionalFormatting sqref="K118:L118">
    <cfRule type="containsText" dxfId="307" priority="818" operator="containsText" text="DISABLED">
      <formula>NOT(ISERROR(SEARCH("DISABLED",K118)))</formula>
    </cfRule>
    <cfRule type="containsText" dxfId="306" priority="819" operator="containsText" text="ENABLED">
      <formula>NOT(ISERROR(SEARCH("ENABLED",K118)))</formula>
    </cfRule>
  </conditionalFormatting>
  <conditionalFormatting sqref="K1799:L1802">
    <cfRule type="containsText" dxfId="305" priority="810" operator="containsText" text="DISABLED">
      <formula>NOT(ISERROR(SEARCH("DISABLED",K1799)))</formula>
    </cfRule>
    <cfRule type="containsText" dxfId="304" priority="811" operator="containsText" text="ENABLED">
      <formula>NOT(ISERROR(SEARCH("ENABLED",K1799)))</formula>
    </cfRule>
  </conditionalFormatting>
  <conditionalFormatting sqref="J1799:J1802">
    <cfRule type="containsText" dxfId="303" priority="808" operator="containsText" text="DISABLED">
      <formula>NOT(ISERROR(SEARCH("DISABLED",J1799)))</formula>
    </cfRule>
    <cfRule type="containsText" dxfId="302" priority="809" operator="containsText" text="ENABLED">
      <formula>NOT(ISERROR(SEARCH("ENABLED",J1799)))</formula>
    </cfRule>
  </conditionalFormatting>
  <conditionalFormatting sqref="J1799:J1802">
    <cfRule type="containsText" dxfId="301" priority="806" operator="containsText" text="DISABLED">
      <formula>NOT(ISERROR(SEARCH("DISABLED",J1799)))</formula>
    </cfRule>
    <cfRule type="containsText" dxfId="300" priority="807" operator="containsText" text="ENABLED">
      <formula>NOT(ISERROR(SEARCH("ENABLED",J1799)))</formula>
    </cfRule>
  </conditionalFormatting>
  <conditionalFormatting sqref="K1799:L1802">
    <cfRule type="containsText" dxfId="299" priority="804" operator="containsText" text="DISABLED">
      <formula>NOT(ISERROR(SEARCH("DISABLED",K1799)))</formula>
    </cfRule>
    <cfRule type="containsText" dxfId="298" priority="805" operator="containsText" text="ENABLED">
      <formula>NOT(ISERROR(SEARCH("ENABLED",K1799)))</formula>
    </cfRule>
  </conditionalFormatting>
  <conditionalFormatting sqref="K1726:L1726">
    <cfRule type="containsText" dxfId="297" priority="795" operator="containsText" text="DISABLED">
      <formula>NOT(ISERROR(SEARCH("DISABLED",K1726)))</formula>
    </cfRule>
    <cfRule type="containsText" dxfId="296" priority="796" operator="containsText" text="ENABLED">
      <formula>NOT(ISERROR(SEARCH("ENABLED",K1726)))</formula>
    </cfRule>
  </conditionalFormatting>
  <conditionalFormatting sqref="J1726">
    <cfRule type="containsText" dxfId="295" priority="792" operator="containsText" text="DISABLED">
      <formula>NOT(ISERROR(SEARCH("DISABLED",J1726)))</formula>
    </cfRule>
    <cfRule type="containsText" dxfId="294" priority="793" operator="containsText" text="ENABLED">
      <formula>NOT(ISERROR(SEARCH("ENABLED",J1726)))</formula>
    </cfRule>
  </conditionalFormatting>
  <conditionalFormatting sqref="K1727:L1727">
    <cfRule type="containsText" dxfId="293" priority="784" operator="containsText" text="DISABLED">
      <formula>NOT(ISERROR(SEARCH("DISABLED",K1727)))</formula>
    </cfRule>
    <cfRule type="containsText" dxfId="292" priority="785" operator="containsText" text="ENABLED">
      <formula>NOT(ISERROR(SEARCH("ENABLED",K1727)))</formula>
    </cfRule>
  </conditionalFormatting>
  <conditionalFormatting sqref="J1727">
    <cfRule type="containsText" dxfId="291" priority="782" operator="containsText" text="DISABLED">
      <formula>NOT(ISERROR(SEARCH("DISABLED",J1727)))</formula>
    </cfRule>
    <cfRule type="containsText" dxfId="290" priority="783" operator="containsText" text="ENABLED">
      <formula>NOT(ISERROR(SEARCH("ENABLED",J1727)))</formula>
    </cfRule>
  </conditionalFormatting>
  <conditionalFormatting sqref="K1728:L1728">
    <cfRule type="containsText" dxfId="289" priority="780" operator="containsText" text="DISABLED">
      <formula>NOT(ISERROR(SEARCH("DISABLED",K1728)))</formula>
    </cfRule>
    <cfRule type="containsText" dxfId="288" priority="781" operator="containsText" text="ENABLED">
      <formula>NOT(ISERROR(SEARCH("ENABLED",K1728)))</formula>
    </cfRule>
  </conditionalFormatting>
  <conditionalFormatting sqref="J1728">
    <cfRule type="containsText" dxfId="287" priority="778" operator="containsText" text="DISABLED">
      <formula>NOT(ISERROR(SEARCH("DISABLED",J1728)))</formula>
    </cfRule>
    <cfRule type="containsText" dxfId="286" priority="779" operator="containsText" text="ENABLED">
      <formula>NOT(ISERROR(SEARCH("ENABLED",J1728)))</formula>
    </cfRule>
  </conditionalFormatting>
  <conditionalFormatting sqref="K2093:L2102">
    <cfRule type="containsText" dxfId="285" priority="738" operator="containsText" text="DISABLED">
      <formula>NOT(ISERROR(SEARCH("DISABLED",K2093)))</formula>
    </cfRule>
    <cfRule type="containsText" dxfId="284" priority="739" operator="containsText" text="ENABLED">
      <formula>NOT(ISERROR(SEARCH("ENABLED",K2093)))</formula>
    </cfRule>
  </conditionalFormatting>
  <conditionalFormatting sqref="J2093:J2102">
    <cfRule type="containsText" dxfId="283" priority="734" operator="containsText" text="DISABLED">
      <formula>NOT(ISERROR(SEARCH("DISABLED",J2093)))</formula>
    </cfRule>
    <cfRule type="containsText" dxfId="282" priority="735" operator="containsText" text="ENABLED">
      <formula>NOT(ISERROR(SEARCH("ENABLED",J2093)))</formula>
    </cfRule>
  </conditionalFormatting>
  <conditionalFormatting sqref="K2103:L2103">
    <cfRule type="containsText" dxfId="281" priority="732" operator="containsText" text="DISABLED">
      <formula>NOT(ISERROR(SEARCH("DISABLED",K2103)))</formula>
    </cfRule>
    <cfRule type="containsText" dxfId="280" priority="733" operator="containsText" text="ENABLED">
      <formula>NOT(ISERROR(SEARCH("ENABLED",K2103)))</formula>
    </cfRule>
  </conditionalFormatting>
  <conditionalFormatting sqref="J2103">
    <cfRule type="containsText" dxfId="279" priority="728" operator="containsText" text="DISABLED">
      <formula>NOT(ISERROR(SEARCH("DISABLED",J2103)))</formula>
    </cfRule>
    <cfRule type="containsText" dxfId="278" priority="729" operator="containsText" text="ENABLED">
      <formula>NOT(ISERROR(SEARCH("ENABLED",J2103)))</formula>
    </cfRule>
  </conditionalFormatting>
  <conditionalFormatting sqref="K1341:L1341">
    <cfRule type="containsText" dxfId="277" priority="724" operator="containsText" text="DISABLED">
      <formula>NOT(ISERROR(SEARCH("DISABLED",K1341)))</formula>
    </cfRule>
    <cfRule type="containsText" dxfId="276" priority="725" operator="containsText" text="ENABLED">
      <formula>NOT(ISERROR(SEARCH("ENABLED",K1341)))</formula>
    </cfRule>
  </conditionalFormatting>
  <conditionalFormatting sqref="J1341">
    <cfRule type="containsText" dxfId="275" priority="721" operator="containsText" text="DISABLED">
      <formula>NOT(ISERROR(SEARCH("DISABLED",J1341)))</formula>
    </cfRule>
    <cfRule type="containsText" dxfId="274" priority="722" operator="containsText" text="ENABLED">
      <formula>NOT(ISERROR(SEARCH("ENABLED",J1341)))</formula>
    </cfRule>
  </conditionalFormatting>
  <conditionalFormatting sqref="J1433">
    <cfRule type="containsText" dxfId="273" priority="718" operator="containsText" text="DISABLED">
      <formula>NOT(ISERROR(SEARCH("DISABLED",J1433)))</formula>
    </cfRule>
    <cfRule type="containsText" dxfId="272" priority="719" operator="containsText" text="ENABLED">
      <formula>NOT(ISERROR(SEARCH("ENABLED",J1433)))</formula>
    </cfRule>
  </conditionalFormatting>
  <conditionalFormatting sqref="K1433:L1433">
    <cfRule type="containsText" dxfId="271" priority="715" operator="containsText" text="DISABLED">
      <formula>NOT(ISERROR(SEARCH("DISABLED",K1433)))</formula>
    </cfRule>
    <cfRule type="containsText" dxfId="270" priority="716" operator="containsText" text="ENABLED">
      <formula>NOT(ISERROR(SEARCH("ENABLED",K1433)))</formula>
    </cfRule>
  </conditionalFormatting>
  <conditionalFormatting sqref="K1703:L1703">
    <cfRule type="containsText" dxfId="269" priority="708" operator="containsText" text="DISABLED">
      <formula>NOT(ISERROR(SEARCH("DISABLED",K1703)))</formula>
    </cfRule>
    <cfRule type="containsText" dxfId="268" priority="709" operator="containsText" text="ENABLED">
      <formula>NOT(ISERROR(SEARCH("ENABLED",K1703)))</formula>
    </cfRule>
  </conditionalFormatting>
  <conditionalFormatting sqref="J1703">
    <cfRule type="containsText" dxfId="267" priority="704" operator="containsText" text="DISABLED">
      <formula>NOT(ISERROR(SEARCH("DISABLED",J1703)))</formula>
    </cfRule>
    <cfRule type="containsText" dxfId="266" priority="705" operator="containsText" text="ENABLED">
      <formula>NOT(ISERROR(SEARCH("ENABLED",J1703)))</formula>
    </cfRule>
  </conditionalFormatting>
  <conditionalFormatting sqref="K1720:L1722">
    <cfRule type="containsText" dxfId="265" priority="696" operator="containsText" text="DISABLED">
      <formula>NOT(ISERROR(SEARCH("DISABLED",K1720)))</formula>
    </cfRule>
    <cfRule type="containsText" dxfId="264" priority="697" operator="containsText" text="ENABLED">
      <formula>NOT(ISERROR(SEARCH("ENABLED",K1720)))</formula>
    </cfRule>
  </conditionalFormatting>
  <conditionalFormatting sqref="J1720:J1722">
    <cfRule type="containsText" dxfId="263" priority="692" operator="containsText" text="DISABLED">
      <formula>NOT(ISERROR(SEARCH("DISABLED",J1720)))</formula>
    </cfRule>
    <cfRule type="containsText" dxfId="262" priority="693" operator="containsText" text="ENABLED">
      <formula>NOT(ISERROR(SEARCH("ENABLED",J1720)))</formula>
    </cfRule>
  </conditionalFormatting>
  <conditionalFormatting sqref="K1622:L1622">
    <cfRule type="containsText" dxfId="261" priority="686" operator="containsText" text="DISABLED">
      <formula>NOT(ISERROR(SEARCH("DISABLED",K1622)))</formula>
    </cfRule>
    <cfRule type="containsText" dxfId="260" priority="687" operator="containsText" text="ENABLED">
      <formula>NOT(ISERROR(SEARCH("ENABLED",K1622)))</formula>
    </cfRule>
  </conditionalFormatting>
  <conditionalFormatting sqref="J1622">
    <cfRule type="containsText" dxfId="259" priority="682" operator="containsText" text="DISABLED">
      <formula>NOT(ISERROR(SEARCH("DISABLED",J1622)))</formula>
    </cfRule>
    <cfRule type="containsText" dxfId="258" priority="683" operator="containsText" text="ENABLED">
      <formula>NOT(ISERROR(SEARCH("ENABLED",J1622)))</formula>
    </cfRule>
  </conditionalFormatting>
  <conditionalFormatting sqref="K1803:L1805">
    <cfRule type="containsText" dxfId="257" priority="674" operator="containsText" text="DISABLED">
      <formula>NOT(ISERROR(SEARCH("DISABLED",K1803)))</formula>
    </cfRule>
    <cfRule type="containsText" dxfId="256" priority="675" operator="containsText" text="ENABLED">
      <formula>NOT(ISERROR(SEARCH("ENABLED",K1803)))</formula>
    </cfRule>
  </conditionalFormatting>
  <conditionalFormatting sqref="J1803:J1805">
    <cfRule type="containsText" dxfId="255" priority="670" operator="containsText" text="DISABLED">
      <formula>NOT(ISERROR(SEARCH("DISABLED",J1803)))</formula>
    </cfRule>
    <cfRule type="containsText" dxfId="254" priority="671" operator="containsText" text="ENABLED">
      <formula>NOT(ISERROR(SEARCH("ENABLED",J1803)))</formula>
    </cfRule>
  </conditionalFormatting>
  <conditionalFormatting sqref="J1975:L1975">
    <cfRule type="containsText" dxfId="253" priority="664" operator="containsText" text="DISABLED">
      <formula>NOT(ISERROR(SEARCH("DISABLED",J1975)))</formula>
    </cfRule>
    <cfRule type="containsText" dxfId="252" priority="665" operator="containsText" text="ENABLED">
      <formula>NOT(ISERROR(SEARCH("ENABLED",J1975)))</formula>
    </cfRule>
  </conditionalFormatting>
  <conditionalFormatting sqref="J2085:L2085">
    <cfRule type="containsText" dxfId="251" priority="658" operator="containsText" text="DISABLED">
      <formula>NOT(ISERROR(SEARCH("DISABLED",J2085)))</formula>
    </cfRule>
    <cfRule type="containsText" dxfId="250" priority="659" operator="containsText" text="ENABLED">
      <formula>NOT(ISERROR(SEARCH("ENABLED",J2085)))</formula>
    </cfRule>
  </conditionalFormatting>
  <conditionalFormatting sqref="J1797:L1797">
    <cfRule type="containsText" dxfId="249" priority="654" operator="containsText" text="DISABLED">
      <formula>NOT(ISERROR(SEARCH("DISABLED",J1797)))</formula>
    </cfRule>
    <cfRule type="containsText" dxfId="248" priority="655" operator="containsText" text="ENABLED">
      <formula>NOT(ISERROR(SEARCH("ENABLED",J1797)))</formula>
    </cfRule>
  </conditionalFormatting>
  <conditionalFormatting sqref="K1806:L1806">
    <cfRule type="containsText" dxfId="247" priority="650" operator="containsText" text="DISABLED">
      <formula>NOT(ISERROR(SEARCH("DISABLED",K1806)))</formula>
    </cfRule>
    <cfRule type="containsText" dxfId="246" priority="651" operator="containsText" text="ENABLED">
      <formula>NOT(ISERROR(SEARCH("ENABLED",K1806)))</formula>
    </cfRule>
  </conditionalFormatting>
  <conditionalFormatting sqref="J1806">
    <cfRule type="containsText" dxfId="245" priority="646" operator="containsText" text="DISABLED">
      <formula>NOT(ISERROR(SEARCH("DISABLED",J1806)))</formula>
    </cfRule>
    <cfRule type="containsText" dxfId="244" priority="647" operator="containsText" text="ENABLED">
      <formula>NOT(ISERROR(SEARCH("ENABLED",J1806)))</formula>
    </cfRule>
  </conditionalFormatting>
  <conditionalFormatting sqref="AA2128:AA2129">
    <cfRule type="notContainsBlanks" dxfId="243" priority="645">
      <formula>LEN(TRIM(AA2128))&gt;0</formula>
    </cfRule>
  </conditionalFormatting>
  <conditionalFormatting sqref="J2104:L2104 J2128:L2129">
    <cfRule type="containsText" dxfId="242" priority="643" operator="containsText" text="DISABLED">
      <formula>NOT(ISERROR(SEARCH("DISABLED",J2104)))</formula>
    </cfRule>
    <cfRule type="containsText" dxfId="241" priority="644" operator="containsText" text="ENABLED">
      <formula>NOT(ISERROR(SEARCH("ENABLED",J2104)))</formula>
    </cfRule>
  </conditionalFormatting>
  <conditionalFormatting sqref="AA2128:AA2129">
    <cfRule type="notContainsBlanks" dxfId="240" priority="642">
      <formula>LEN(TRIM(AA2128))&gt;0</formula>
    </cfRule>
  </conditionalFormatting>
  <conditionalFormatting sqref="AD2128:AD2129">
    <cfRule type="notContainsText" dxfId="239" priority="641" operator="notContains" text="//">
      <formula>ISERROR(SEARCH("//",AD2128))</formula>
    </cfRule>
  </conditionalFormatting>
  <conditionalFormatting sqref="J1434">
    <cfRule type="containsText" dxfId="238" priority="631" operator="containsText" text="DISABLED">
      <formula>NOT(ISERROR(SEARCH("DISABLED",J1434)))</formula>
    </cfRule>
    <cfRule type="containsText" dxfId="237" priority="632" operator="containsText" text="ENABLED">
      <formula>NOT(ISERROR(SEARCH("ENABLED",J1434)))</formula>
    </cfRule>
  </conditionalFormatting>
  <conditionalFormatting sqref="K1434:L1434">
    <cfRule type="containsText" dxfId="236" priority="628" operator="containsText" text="DISABLED">
      <formula>NOT(ISERROR(SEARCH("DISABLED",K1434)))</formula>
    </cfRule>
    <cfRule type="containsText" dxfId="235" priority="629" operator="containsText" text="ENABLED">
      <formula>NOT(ISERROR(SEARCH("ENABLED",K1434)))</formula>
    </cfRule>
  </conditionalFormatting>
  <conditionalFormatting sqref="J1435">
    <cfRule type="containsText" dxfId="234" priority="603" operator="containsText" text="DISABLED">
      <formula>NOT(ISERROR(SEARCH("DISABLED",J1435)))</formula>
    </cfRule>
    <cfRule type="containsText" dxfId="233" priority="604" operator="containsText" text="ENABLED">
      <formula>NOT(ISERROR(SEARCH("ENABLED",J1435)))</formula>
    </cfRule>
  </conditionalFormatting>
  <conditionalFormatting sqref="K1435:L1435">
    <cfRule type="containsText" dxfId="232" priority="600" operator="containsText" text="DISABLED">
      <formula>NOT(ISERROR(SEARCH("DISABLED",K1435)))</formula>
    </cfRule>
    <cfRule type="containsText" dxfId="231" priority="601" operator="containsText" text="ENABLED">
      <formula>NOT(ISERROR(SEARCH("ENABLED",K1435)))</formula>
    </cfRule>
  </conditionalFormatting>
  <conditionalFormatting sqref="K1807:L1807">
    <cfRule type="containsText" dxfId="230" priority="597" operator="containsText" text="DISABLED">
      <formula>NOT(ISERROR(SEARCH("DISABLED",K1807)))</formula>
    </cfRule>
    <cfRule type="containsText" dxfId="229" priority="598" operator="containsText" text="ENABLED">
      <formula>NOT(ISERROR(SEARCH("ENABLED",K1807)))</formula>
    </cfRule>
  </conditionalFormatting>
  <conditionalFormatting sqref="J1807">
    <cfRule type="containsText" dxfId="228" priority="593" operator="containsText" text="DISABLED">
      <formula>NOT(ISERROR(SEARCH("DISABLED",J1807)))</formula>
    </cfRule>
    <cfRule type="containsText" dxfId="227" priority="594" operator="containsText" text="ENABLED">
      <formula>NOT(ISERROR(SEARCH("ENABLED",J1807)))</formula>
    </cfRule>
  </conditionalFormatting>
  <conditionalFormatting sqref="K1808:L1808">
    <cfRule type="containsText" dxfId="226" priority="591" operator="containsText" text="DISABLED">
      <formula>NOT(ISERROR(SEARCH("DISABLED",K1808)))</formula>
    </cfRule>
    <cfRule type="containsText" dxfId="225" priority="592" operator="containsText" text="ENABLED">
      <formula>NOT(ISERROR(SEARCH("ENABLED",K1808)))</formula>
    </cfRule>
  </conditionalFormatting>
  <conditionalFormatting sqref="J1808">
    <cfRule type="containsText" dxfId="224" priority="587" operator="containsText" text="DISABLED">
      <formula>NOT(ISERROR(SEARCH("DISABLED",J1808)))</formula>
    </cfRule>
    <cfRule type="containsText" dxfId="223" priority="588" operator="containsText" text="ENABLED">
      <formula>NOT(ISERROR(SEARCH("ENABLED",J1808)))</formula>
    </cfRule>
  </conditionalFormatting>
  <conditionalFormatting sqref="K525:L526">
    <cfRule type="containsText" dxfId="222" priority="577" operator="containsText" text="DISABLED">
      <formula>NOT(ISERROR(SEARCH("DISABLED",K525)))</formula>
    </cfRule>
    <cfRule type="containsText" dxfId="221" priority="578" operator="containsText" text="ENABLED">
      <formula>NOT(ISERROR(SEARCH("ENABLED",K525)))</formula>
    </cfRule>
  </conditionalFormatting>
  <conditionalFormatting sqref="J525:J526">
    <cfRule type="containsText" dxfId="220" priority="574" operator="containsText" text="DISABLED">
      <formula>NOT(ISERROR(SEARCH("DISABLED",J525)))</formula>
    </cfRule>
    <cfRule type="containsText" dxfId="219" priority="575" operator="containsText" text="ENABLED">
      <formula>NOT(ISERROR(SEARCH("ENABLED",J525)))</formula>
    </cfRule>
  </conditionalFormatting>
  <conditionalFormatting sqref="K1809:L1809">
    <cfRule type="containsText" dxfId="218" priority="572" operator="containsText" text="DISABLED">
      <formula>NOT(ISERROR(SEARCH("DISABLED",K1809)))</formula>
    </cfRule>
    <cfRule type="containsText" dxfId="217" priority="573" operator="containsText" text="ENABLED">
      <formula>NOT(ISERROR(SEARCH("ENABLED",K1809)))</formula>
    </cfRule>
  </conditionalFormatting>
  <conditionalFormatting sqref="J1809">
    <cfRule type="containsText" dxfId="216" priority="568" operator="containsText" text="DISABLED">
      <formula>NOT(ISERROR(SEARCH("DISABLED",J1809)))</formula>
    </cfRule>
    <cfRule type="containsText" dxfId="215" priority="569" operator="containsText" text="ENABLED">
      <formula>NOT(ISERROR(SEARCH("ENABLED",J1809)))</formula>
    </cfRule>
  </conditionalFormatting>
  <conditionalFormatting sqref="K1810:L1814">
    <cfRule type="containsText" dxfId="214" priority="566" operator="containsText" text="DISABLED">
      <formula>NOT(ISERROR(SEARCH("DISABLED",K1810)))</formula>
    </cfRule>
    <cfRule type="containsText" dxfId="213" priority="567" operator="containsText" text="ENABLED">
      <formula>NOT(ISERROR(SEARCH("ENABLED",K1810)))</formula>
    </cfRule>
  </conditionalFormatting>
  <conditionalFormatting sqref="J1810:J1814">
    <cfRule type="containsText" dxfId="212" priority="562" operator="containsText" text="DISABLED">
      <formula>NOT(ISERROR(SEARCH("DISABLED",J1810)))</formula>
    </cfRule>
    <cfRule type="containsText" dxfId="211" priority="563" operator="containsText" text="ENABLED">
      <formula>NOT(ISERROR(SEARCH("ENABLED",J1810)))</formula>
    </cfRule>
  </conditionalFormatting>
  <conditionalFormatting sqref="L3">
    <cfRule type="containsText" dxfId="210" priority="541" operator="containsText" text="DISABLED">
      <formula>NOT(ISERROR(SEARCH("DISABLED",L3)))</formula>
    </cfRule>
    <cfRule type="containsText" dxfId="209" priority="542" operator="containsText" text="ENABLED">
      <formula>NOT(ISERROR(SEARCH("ENABLED",L3)))</formula>
    </cfRule>
  </conditionalFormatting>
  <conditionalFormatting sqref="K1815:L1815">
    <cfRule type="containsText" dxfId="208" priority="529" operator="containsText" text="DISABLED">
      <formula>NOT(ISERROR(SEARCH("DISABLED",K1815)))</formula>
    </cfRule>
    <cfRule type="containsText" dxfId="207" priority="530" operator="containsText" text="ENABLED">
      <formula>NOT(ISERROR(SEARCH("ENABLED",K1815)))</formula>
    </cfRule>
  </conditionalFormatting>
  <conditionalFormatting sqref="J1815">
    <cfRule type="containsText" dxfId="206" priority="527" operator="containsText" text="DISABLED">
      <formula>NOT(ISERROR(SEARCH("DISABLED",J1815)))</formula>
    </cfRule>
    <cfRule type="containsText" dxfId="205" priority="528" operator="containsText" text="ENABLED">
      <formula>NOT(ISERROR(SEARCH("ENABLED",J1815)))</formula>
    </cfRule>
  </conditionalFormatting>
  <conditionalFormatting sqref="J1436:J1438">
    <cfRule type="containsText" dxfId="204" priority="524" operator="containsText" text="DISABLED">
      <formula>NOT(ISERROR(SEARCH("DISABLED",J1436)))</formula>
    </cfRule>
    <cfRule type="containsText" dxfId="203" priority="525" operator="containsText" text="ENABLED">
      <formula>NOT(ISERROR(SEARCH("ENABLED",J1436)))</formula>
    </cfRule>
  </conditionalFormatting>
  <conditionalFormatting sqref="K1436:L1438">
    <cfRule type="containsText" dxfId="202" priority="521" operator="containsText" text="DISABLED">
      <formula>NOT(ISERROR(SEARCH("DISABLED",K1436)))</formula>
    </cfRule>
    <cfRule type="containsText" dxfId="201" priority="522" operator="containsText" text="ENABLED">
      <formula>NOT(ISERROR(SEARCH("ENABLED",K1436)))</formula>
    </cfRule>
  </conditionalFormatting>
  <conditionalFormatting sqref="AA1835:AA1837">
    <cfRule type="notContainsBlanks" dxfId="200" priority="519">
      <formula>LEN(TRIM(AA1835))&gt;0</formula>
    </cfRule>
  </conditionalFormatting>
  <conditionalFormatting sqref="J1835:L1837">
    <cfRule type="containsText" dxfId="199" priority="517" operator="containsText" text="DISABLED">
      <formula>NOT(ISERROR(SEARCH("DISABLED",J1835)))</formula>
    </cfRule>
    <cfRule type="containsText" dxfId="198" priority="518" operator="containsText" text="ENABLED">
      <formula>NOT(ISERROR(SEARCH("ENABLED",J1835)))</formula>
    </cfRule>
  </conditionalFormatting>
  <conditionalFormatting sqref="AA1835:AA1837">
    <cfRule type="notContainsBlanks" dxfId="197" priority="516">
      <formula>LEN(TRIM(AA1835))&gt;0</formula>
    </cfRule>
  </conditionalFormatting>
  <conditionalFormatting sqref="AD1835:AD1837">
    <cfRule type="notContainsText" dxfId="196" priority="515" operator="notContains" text="//">
      <formula>ISERROR(SEARCH("//",AD1835))</formula>
    </cfRule>
  </conditionalFormatting>
  <conditionalFormatting sqref="J1816:J1819">
    <cfRule type="containsText" dxfId="195" priority="505" operator="containsText" text="DISABLED">
      <formula>NOT(ISERROR(SEARCH("DISABLED",J1816)))</formula>
    </cfRule>
    <cfRule type="containsText" dxfId="194" priority="506" operator="containsText" text="ENABLED">
      <formula>NOT(ISERROR(SEARCH("ENABLED",J1816)))</formula>
    </cfRule>
  </conditionalFormatting>
  <conditionalFormatting sqref="J1816:J1819">
    <cfRule type="containsText" dxfId="193" priority="503" operator="containsText" text="DISABLED">
      <formula>NOT(ISERROR(SEARCH("DISABLED",J1816)))</formula>
    </cfRule>
    <cfRule type="containsText" dxfId="192" priority="504" operator="containsText" text="ENABLED">
      <formula>NOT(ISERROR(SEARCH("ENABLED",J1816)))</formula>
    </cfRule>
  </conditionalFormatting>
  <conditionalFormatting sqref="J1816:J1819">
    <cfRule type="containsText" dxfId="191" priority="501" operator="containsText" text="DISABLED">
      <formula>NOT(ISERROR(SEARCH("DISABLED",J1816)))</formula>
    </cfRule>
    <cfRule type="containsText" dxfId="190" priority="502" operator="containsText" text="ENABLED">
      <formula>NOT(ISERROR(SEARCH("ENABLED",J1816)))</formula>
    </cfRule>
  </conditionalFormatting>
  <conditionalFormatting sqref="K1816:L1819">
    <cfRule type="containsText" dxfId="189" priority="499" operator="containsText" text="DISABLED">
      <formula>NOT(ISERROR(SEARCH("DISABLED",K1816)))</formula>
    </cfRule>
    <cfRule type="containsText" dxfId="188" priority="500" operator="containsText" text="ENABLED">
      <formula>NOT(ISERROR(SEARCH("ENABLED",K1816)))</formula>
    </cfRule>
  </conditionalFormatting>
  <conditionalFormatting sqref="J2113:L2117">
    <cfRule type="containsText" dxfId="187" priority="489" operator="containsText" text="DISABLED">
      <formula>NOT(ISERROR(SEARCH("DISABLED",J2113)))</formula>
    </cfRule>
    <cfRule type="containsText" dxfId="186" priority="490" operator="containsText" text="ENABLED">
      <formula>NOT(ISERROR(SEARCH("ENABLED",J2113)))</formula>
    </cfRule>
  </conditionalFormatting>
  <conditionalFormatting sqref="J1821:J1824">
    <cfRule type="containsText" dxfId="185" priority="481" operator="containsText" text="DISABLED">
      <formula>NOT(ISERROR(SEARCH("DISABLED",J1821)))</formula>
    </cfRule>
    <cfRule type="containsText" dxfId="184" priority="482" operator="containsText" text="ENABLED">
      <formula>NOT(ISERROR(SEARCH("ENABLED",J1821)))</formula>
    </cfRule>
  </conditionalFormatting>
  <conditionalFormatting sqref="J1821:J1824">
    <cfRule type="containsText" dxfId="183" priority="479" operator="containsText" text="DISABLED">
      <formula>NOT(ISERROR(SEARCH("DISABLED",J1821)))</formula>
    </cfRule>
    <cfRule type="containsText" dxfId="182" priority="480" operator="containsText" text="ENABLED">
      <formula>NOT(ISERROR(SEARCH("ENABLED",J1821)))</formula>
    </cfRule>
  </conditionalFormatting>
  <conditionalFormatting sqref="J1821:J1824">
    <cfRule type="containsText" dxfId="181" priority="477" operator="containsText" text="DISABLED">
      <formula>NOT(ISERROR(SEARCH("DISABLED",J1821)))</formula>
    </cfRule>
    <cfRule type="containsText" dxfId="180" priority="478" operator="containsText" text="ENABLED">
      <formula>NOT(ISERROR(SEARCH("ENABLED",J1821)))</formula>
    </cfRule>
  </conditionalFormatting>
  <conditionalFormatting sqref="K1823:L1824 L1821:L1822">
    <cfRule type="containsText" dxfId="179" priority="475" operator="containsText" text="DISABLED">
      <formula>NOT(ISERROR(SEARCH("DISABLED",K1821)))</formula>
    </cfRule>
    <cfRule type="containsText" dxfId="178" priority="476" operator="containsText" text="ENABLED">
      <formula>NOT(ISERROR(SEARCH("ENABLED",K1821)))</formula>
    </cfRule>
  </conditionalFormatting>
  <conditionalFormatting sqref="K2112:L2112">
    <cfRule type="containsText" dxfId="177" priority="469" operator="containsText" text="DISABLED">
      <formula>NOT(ISERROR(SEARCH("DISABLED",K2112)))</formula>
    </cfRule>
    <cfRule type="containsText" dxfId="176" priority="470" operator="containsText" text="ENABLED">
      <formula>NOT(ISERROR(SEARCH("ENABLED",K2112)))</formula>
    </cfRule>
  </conditionalFormatting>
  <conditionalFormatting sqref="J2112">
    <cfRule type="containsText" dxfId="175" priority="472" operator="containsText" text="DISABLED">
      <formula>NOT(ISERROR(SEARCH("DISABLED",J2112)))</formula>
    </cfRule>
    <cfRule type="containsText" dxfId="174" priority="473" operator="containsText" text="ENABLED">
      <formula>NOT(ISERROR(SEARCH("ENABLED",J2112)))</formula>
    </cfRule>
  </conditionalFormatting>
  <conditionalFormatting sqref="K2112:L2112">
    <cfRule type="containsText" dxfId="173" priority="462" operator="containsText" text="DISABLED">
      <formula>NOT(ISERROR(SEARCH("DISABLED",K2112)))</formula>
    </cfRule>
    <cfRule type="containsText" dxfId="172" priority="463" operator="containsText" text="ENABLED">
      <formula>NOT(ISERROR(SEARCH("ENABLED",K2112)))</formula>
    </cfRule>
  </conditionalFormatting>
  <conditionalFormatting sqref="J2112">
    <cfRule type="containsText" dxfId="171" priority="465" operator="containsText" text="DISABLED">
      <formula>NOT(ISERROR(SEARCH("DISABLED",J2112)))</formula>
    </cfRule>
    <cfRule type="containsText" dxfId="170" priority="466" operator="containsText" text="ENABLED">
      <formula>NOT(ISERROR(SEARCH("ENABLED",J2112)))</formula>
    </cfRule>
  </conditionalFormatting>
  <conditionalFormatting sqref="J8:L8">
    <cfRule type="containsText" dxfId="169" priority="445" operator="containsText" text="DISABLED">
      <formula>NOT(ISERROR(SEARCH("DISABLED",J8)))</formula>
    </cfRule>
    <cfRule type="containsText" dxfId="168" priority="446" operator="containsText" text="ENABLED">
      <formula>NOT(ISERROR(SEARCH("ENABLED",J8)))</formula>
    </cfRule>
  </conditionalFormatting>
  <conditionalFormatting sqref="AA8">
    <cfRule type="notContainsBlanks" dxfId="167" priority="444">
      <formula>LEN(TRIM(AA8))&gt;0</formula>
    </cfRule>
  </conditionalFormatting>
  <conditionalFormatting sqref="AD8">
    <cfRule type="notContainsText" dxfId="166" priority="443" operator="notContains" text="//">
      <formula>ISERROR(SEARCH("//",AD8))</formula>
    </cfRule>
  </conditionalFormatting>
  <conditionalFormatting sqref="K75:L75">
    <cfRule type="containsText" dxfId="165" priority="441" operator="containsText" text="DISABLED">
      <formula>NOT(ISERROR(SEARCH("DISABLED",K75)))</formula>
    </cfRule>
    <cfRule type="containsText" dxfId="164" priority="442" operator="containsText" text="ENABLED">
      <formula>NOT(ISERROR(SEARCH("ENABLED",K75)))</formula>
    </cfRule>
  </conditionalFormatting>
  <conditionalFormatting sqref="J75">
    <cfRule type="containsText" dxfId="163" priority="439" operator="containsText" text="DISABLED">
      <formula>NOT(ISERROR(SEARCH("DISABLED",J75)))</formula>
    </cfRule>
    <cfRule type="containsText" dxfId="162" priority="440" operator="containsText" text="ENABLED">
      <formula>NOT(ISERROR(SEARCH("ENABLED",J75)))</formula>
    </cfRule>
  </conditionalFormatting>
  <conditionalFormatting sqref="J1820">
    <cfRule type="containsText" dxfId="161" priority="433" operator="containsText" text="DISABLED">
      <formula>NOT(ISERROR(SEARCH("DISABLED",J1820)))</formula>
    </cfRule>
    <cfRule type="containsText" dxfId="160" priority="434" operator="containsText" text="ENABLED">
      <formula>NOT(ISERROR(SEARCH("ENABLED",J1820)))</formula>
    </cfRule>
  </conditionalFormatting>
  <conditionalFormatting sqref="J1820">
    <cfRule type="containsText" dxfId="159" priority="431" operator="containsText" text="DISABLED">
      <formula>NOT(ISERROR(SEARCH("DISABLED",J1820)))</formula>
    </cfRule>
    <cfRule type="containsText" dxfId="158" priority="432" operator="containsText" text="ENABLED">
      <formula>NOT(ISERROR(SEARCH("ENABLED",J1820)))</formula>
    </cfRule>
  </conditionalFormatting>
  <conditionalFormatting sqref="J1820">
    <cfRule type="containsText" dxfId="157" priority="429" operator="containsText" text="DISABLED">
      <formula>NOT(ISERROR(SEARCH("DISABLED",J1820)))</formula>
    </cfRule>
    <cfRule type="containsText" dxfId="156" priority="430" operator="containsText" text="ENABLED">
      <formula>NOT(ISERROR(SEARCH("ENABLED",J1820)))</formula>
    </cfRule>
  </conditionalFormatting>
  <conditionalFormatting sqref="K1820:L1820">
    <cfRule type="containsText" dxfId="155" priority="427" operator="containsText" text="DISABLED">
      <formula>NOT(ISERROR(SEARCH("DISABLED",K1820)))</formula>
    </cfRule>
    <cfRule type="containsText" dxfId="154" priority="428" operator="containsText" text="ENABLED">
      <formula>NOT(ISERROR(SEARCH("ENABLED",K1820)))</formula>
    </cfRule>
  </conditionalFormatting>
  <conditionalFormatting sqref="AC2">
    <cfRule type="notContainsBlanks" dxfId="153" priority="424">
      <formula>LEN(TRIM(AC2))&gt;0</formula>
    </cfRule>
  </conditionalFormatting>
  <conditionalFormatting sqref="K1538">
    <cfRule type="containsText" dxfId="152" priority="422" operator="containsText" text="DISABLED">
      <formula>NOT(ISERROR(SEARCH("DISABLED",K1538)))</formula>
    </cfRule>
    <cfRule type="containsText" dxfId="151" priority="423" operator="containsText" text="ENABLED">
      <formula>NOT(ISERROR(SEARCH("ENABLED",K1538)))</formula>
    </cfRule>
  </conditionalFormatting>
  <conditionalFormatting sqref="K1535">
    <cfRule type="containsText" dxfId="150" priority="420" operator="containsText" text="DISABLED">
      <formula>NOT(ISERROR(SEARCH("DISABLED",K1535)))</formula>
    </cfRule>
    <cfRule type="containsText" dxfId="149" priority="421" operator="containsText" text="ENABLED">
      <formula>NOT(ISERROR(SEARCH("ENABLED",K1535)))</formula>
    </cfRule>
  </conditionalFormatting>
  <conditionalFormatting sqref="J1535">
    <cfRule type="containsText" dxfId="148" priority="418" operator="containsText" text="DISABLED">
      <formula>NOT(ISERROR(SEARCH("DISABLED",J1535)))</formula>
    </cfRule>
    <cfRule type="containsText" dxfId="147" priority="419" operator="containsText" text="ENABLED">
      <formula>NOT(ISERROR(SEARCH("ENABLED",J1535)))</formula>
    </cfRule>
  </conditionalFormatting>
  <conditionalFormatting sqref="J1825:J1833">
    <cfRule type="containsText" dxfId="146" priority="384" operator="containsText" text="DISABLED">
      <formula>NOT(ISERROR(SEARCH("DISABLED",J1825)))</formula>
    </cfRule>
    <cfRule type="containsText" dxfId="145" priority="385" operator="containsText" text="ENABLED">
      <formula>NOT(ISERROR(SEARCH("ENABLED",J1825)))</formula>
    </cfRule>
  </conditionalFormatting>
  <conditionalFormatting sqref="J1825:J1833">
    <cfRule type="containsText" dxfId="144" priority="382" operator="containsText" text="DISABLED">
      <formula>NOT(ISERROR(SEARCH("DISABLED",J1825)))</formula>
    </cfRule>
    <cfRule type="containsText" dxfId="143" priority="383" operator="containsText" text="ENABLED">
      <formula>NOT(ISERROR(SEARCH("ENABLED",J1825)))</formula>
    </cfRule>
  </conditionalFormatting>
  <conditionalFormatting sqref="J1825:J1833">
    <cfRule type="containsText" dxfId="142" priority="380" operator="containsText" text="DISABLED">
      <formula>NOT(ISERROR(SEARCH("DISABLED",J1825)))</formula>
    </cfRule>
    <cfRule type="containsText" dxfId="141" priority="381" operator="containsText" text="ENABLED">
      <formula>NOT(ISERROR(SEARCH("ENABLED",J1825)))</formula>
    </cfRule>
  </conditionalFormatting>
  <conditionalFormatting sqref="K1825:L1826">
    <cfRule type="containsText" dxfId="140" priority="378" operator="containsText" text="DISABLED">
      <formula>NOT(ISERROR(SEARCH("DISABLED",K1825)))</formula>
    </cfRule>
    <cfRule type="containsText" dxfId="139" priority="379" operator="containsText" text="ENABLED">
      <formula>NOT(ISERROR(SEARCH("ENABLED",K1825)))</formula>
    </cfRule>
  </conditionalFormatting>
  <conditionalFormatting sqref="K1821">
    <cfRule type="containsText" dxfId="138" priority="374" operator="containsText" text="DISABLED">
      <formula>NOT(ISERROR(SEARCH("DISABLED",K1821)))</formula>
    </cfRule>
    <cfRule type="containsText" dxfId="137" priority="375" operator="containsText" text="ENABLED">
      <formula>NOT(ISERROR(SEARCH("ENABLED",K1821)))</formula>
    </cfRule>
  </conditionalFormatting>
  <conditionalFormatting sqref="K1822">
    <cfRule type="containsText" dxfId="136" priority="372" operator="containsText" text="DISABLED">
      <formula>NOT(ISERROR(SEARCH("DISABLED",K1822)))</formula>
    </cfRule>
    <cfRule type="containsText" dxfId="135" priority="373" operator="containsText" text="ENABLED">
      <formula>NOT(ISERROR(SEARCH("ENABLED",K1822)))</formula>
    </cfRule>
  </conditionalFormatting>
  <conditionalFormatting sqref="J1888:L1888">
    <cfRule type="containsText" dxfId="134" priority="370" operator="containsText" text="DISABLED">
      <formula>NOT(ISERROR(SEARCH("DISABLED",J1888)))</formula>
    </cfRule>
    <cfRule type="containsText" dxfId="133" priority="371" operator="containsText" text="ENABLED">
      <formula>NOT(ISERROR(SEARCH("ENABLED",J1888)))</formula>
    </cfRule>
  </conditionalFormatting>
  <conditionalFormatting sqref="L1794:L1795">
    <cfRule type="containsText" dxfId="132" priority="348" operator="containsText" text="DISABLED">
      <formula>NOT(ISERROR(SEARCH("DISABLED",L1794)))</formula>
    </cfRule>
    <cfRule type="containsText" dxfId="131" priority="349" operator="containsText" text="ENABLED">
      <formula>NOT(ISERROR(SEARCH("ENABLED",L1794)))</formula>
    </cfRule>
  </conditionalFormatting>
  <conditionalFormatting sqref="K2060:L2061">
    <cfRule type="containsText" dxfId="130" priority="345" operator="containsText" text="DISABLED">
      <formula>NOT(ISERROR(SEARCH("DISABLED",K2060)))</formula>
    </cfRule>
    <cfRule type="containsText" dxfId="129" priority="346" operator="containsText" text="ENABLED">
      <formula>NOT(ISERROR(SEARCH("ENABLED",K2060)))</formula>
    </cfRule>
  </conditionalFormatting>
  <conditionalFormatting sqref="J2060:J2061">
    <cfRule type="containsText" dxfId="128" priority="343" operator="containsText" text="DISABLED">
      <formula>NOT(ISERROR(SEARCH("DISABLED",J2060)))</formula>
    </cfRule>
    <cfRule type="containsText" dxfId="127" priority="344" operator="containsText" text="ENABLED">
      <formula>NOT(ISERROR(SEARCH("ENABLED",J2060)))</formula>
    </cfRule>
  </conditionalFormatting>
  <conditionalFormatting sqref="K2062:L2063">
    <cfRule type="containsText" dxfId="126" priority="339" operator="containsText" text="DISABLED">
      <formula>NOT(ISERROR(SEARCH("DISABLED",K2062)))</formula>
    </cfRule>
    <cfRule type="containsText" dxfId="125" priority="340" operator="containsText" text="ENABLED">
      <formula>NOT(ISERROR(SEARCH("ENABLED",K2062)))</formula>
    </cfRule>
  </conditionalFormatting>
  <conditionalFormatting sqref="J2062:J2063">
    <cfRule type="containsText" dxfId="124" priority="337" operator="containsText" text="DISABLED">
      <formula>NOT(ISERROR(SEARCH("DISABLED",J2062)))</formula>
    </cfRule>
    <cfRule type="containsText" dxfId="123" priority="338" operator="containsText" text="ENABLED">
      <formula>NOT(ISERROR(SEARCH("ENABLED",J2062)))</formula>
    </cfRule>
  </conditionalFormatting>
  <conditionalFormatting sqref="J876">
    <cfRule type="containsText" dxfId="122" priority="333" operator="containsText" text="DISABLED">
      <formula>NOT(ISERROR(SEARCH("DISABLED",J876)))</formula>
    </cfRule>
    <cfRule type="containsText" dxfId="121" priority="334" operator="containsText" text="ENABLED">
      <formula>NOT(ISERROR(SEARCH("ENABLED",J876)))</formula>
    </cfRule>
  </conditionalFormatting>
  <conditionalFormatting sqref="K876:L876">
    <cfRule type="containsText" dxfId="120" priority="330" operator="containsText" text="DISABLED">
      <formula>NOT(ISERROR(SEARCH("DISABLED",K876)))</formula>
    </cfRule>
    <cfRule type="containsText" dxfId="119" priority="331" operator="containsText" text="ENABLED">
      <formula>NOT(ISERROR(SEARCH("ENABLED",K876)))</formula>
    </cfRule>
  </conditionalFormatting>
  <conditionalFormatting sqref="J878">
    <cfRule type="containsText" dxfId="118" priority="328" operator="containsText" text="DISABLED">
      <formula>NOT(ISERROR(SEARCH("DISABLED",J878)))</formula>
    </cfRule>
    <cfRule type="containsText" dxfId="117" priority="329" operator="containsText" text="ENABLED">
      <formula>NOT(ISERROR(SEARCH("ENABLED",J878)))</formula>
    </cfRule>
  </conditionalFormatting>
  <conditionalFormatting sqref="K878:L878">
    <cfRule type="containsText" dxfId="116" priority="325" operator="containsText" text="DISABLED">
      <formula>NOT(ISERROR(SEARCH("DISABLED",K878)))</formula>
    </cfRule>
    <cfRule type="containsText" dxfId="115" priority="326" operator="containsText" text="ENABLED">
      <formula>NOT(ISERROR(SEARCH("ENABLED",K878)))</formula>
    </cfRule>
  </conditionalFormatting>
  <conditionalFormatting sqref="K2082:L2082">
    <cfRule type="containsText" dxfId="114" priority="312" operator="containsText" text="DISABLED">
      <formula>NOT(ISERROR(SEARCH("DISABLED",K2082)))</formula>
    </cfRule>
    <cfRule type="containsText" dxfId="113" priority="313" operator="containsText" text="ENABLED">
      <formula>NOT(ISERROR(SEARCH("ENABLED",K2082)))</formula>
    </cfRule>
  </conditionalFormatting>
  <conditionalFormatting sqref="J2082">
    <cfRule type="containsText" dxfId="112" priority="308" operator="containsText" text="DISABLED">
      <formula>NOT(ISERROR(SEARCH("DISABLED",J2082)))</formula>
    </cfRule>
    <cfRule type="containsText" dxfId="111" priority="309" operator="containsText" text="ENABLED">
      <formula>NOT(ISERROR(SEARCH("ENABLED",J2082)))</formula>
    </cfRule>
  </conditionalFormatting>
  <conditionalFormatting sqref="K1827:L1833">
    <cfRule type="containsText" dxfId="110" priority="297" operator="containsText" text="DISABLED">
      <formula>NOT(ISERROR(SEARCH("DISABLED",K1827)))</formula>
    </cfRule>
    <cfRule type="containsText" dxfId="109" priority="298" operator="containsText" text="ENABLED">
      <formula>NOT(ISERROR(SEARCH("ENABLED",K1827)))</formula>
    </cfRule>
  </conditionalFormatting>
  <conditionalFormatting sqref="J1976:L1976">
    <cfRule type="containsText" dxfId="108" priority="277" operator="containsText" text="DISABLED">
      <formula>NOT(ISERROR(SEARCH("DISABLED",J1976)))</formula>
    </cfRule>
    <cfRule type="containsText" dxfId="107" priority="278" operator="containsText" text="ENABLED">
      <formula>NOT(ISERROR(SEARCH("ENABLED",J1976)))</formula>
    </cfRule>
  </conditionalFormatting>
  <conditionalFormatting sqref="J1166:J1198">
    <cfRule type="containsText" dxfId="106" priority="268" operator="containsText" text="DISABLED">
      <formula>NOT(ISERROR(SEARCH("DISABLED",J1166)))</formula>
    </cfRule>
    <cfRule type="containsText" dxfId="105" priority="269" operator="containsText" text="ENABLED">
      <formula>NOT(ISERROR(SEARCH("ENABLED",J1166)))</formula>
    </cfRule>
  </conditionalFormatting>
  <conditionalFormatting sqref="K1166:L1198">
    <cfRule type="containsText" dxfId="104" priority="265" operator="containsText" text="DISABLED">
      <formula>NOT(ISERROR(SEARCH("DISABLED",K1166)))</formula>
    </cfRule>
    <cfRule type="containsText" dxfId="103" priority="266" operator="containsText" text="ENABLED">
      <formula>NOT(ISERROR(SEARCH("ENABLED",K1166)))</formula>
    </cfRule>
  </conditionalFormatting>
  <conditionalFormatting sqref="K1794:K1795">
    <cfRule type="containsText" dxfId="102" priority="263" operator="containsText" text="DISABLED">
      <formula>NOT(ISERROR(SEARCH("DISABLED",K1794)))</formula>
    </cfRule>
    <cfRule type="containsText" dxfId="101" priority="264" operator="containsText" text="ENABLED">
      <formula>NOT(ISERROR(SEARCH("ENABLED",K1794)))</formula>
    </cfRule>
  </conditionalFormatting>
  <conditionalFormatting sqref="J1953:L1953">
    <cfRule type="containsText" dxfId="100" priority="261" operator="containsText" text="DISABLED">
      <formula>NOT(ISERROR(SEARCH("DISABLED",J1953)))</formula>
    </cfRule>
    <cfRule type="containsText" dxfId="99" priority="262" operator="containsText" text="ENABLED">
      <formula>NOT(ISERROR(SEARCH("ENABLED",J1953)))</formula>
    </cfRule>
  </conditionalFormatting>
  <conditionalFormatting sqref="J1954:L1954">
    <cfRule type="containsText" dxfId="98" priority="250" operator="containsText" text="DISABLED">
      <formula>NOT(ISERROR(SEARCH("DISABLED",J1954)))</formula>
    </cfRule>
    <cfRule type="containsText" dxfId="97" priority="251" operator="containsText" text="ENABLED">
      <formula>NOT(ISERROR(SEARCH("ENABLED",J1954)))</formula>
    </cfRule>
  </conditionalFormatting>
  <conditionalFormatting sqref="J1908:L1908">
    <cfRule type="containsText" dxfId="96" priority="230" operator="containsText" text="DISABLED">
      <formula>NOT(ISERROR(SEARCH("DISABLED",J1908)))</formula>
    </cfRule>
    <cfRule type="containsText" dxfId="95" priority="231" operator="containsText" text="ENABLED">
      <formula>NOT(ISERROR(SEARCH("ENABLED",J1908)))</formula>
    </cfRule>
  </conditionalFormatting>
  <conditionalFormatting sqref="K1932:L1932">
    <cfRule type="containsText" dxfId="94" priority="228" operator="containsText" text="DISABLED">
      <formula>NOT(ISERROR(SEARCH("DISABLED",K1932)))</formula>
    </cfRule>
    <cfRule type="containsText" dxfId="93" priority="229" operator="containsText" text="ENABLED">
      <formula>NOT(ISERROR(SEARCH("ENABLED",K1932)))</formula>
    </cfRule>
  </conditionalFormatting>
  <conditionalFormatting sqref="K1834">
    <cfRule type="containsText" dxfId="92" priority="226" operator="containsText" text="DISABLED">
      <formula>NOT(ISERROR(SEARCH("DISABLED",K1834)))</formula>
    </cfRule>
    <cfRule type="containsText" dxfId="91" priority="227" operator="containsText" text="ENABLED">
      <formula>NOT(ISERROR(SEARCH("ENABLED",K1834)))</formula>
    </cfRule>
  </conditionalFormatting>
  <conditionalFormatting sqref="J1834">
    <cfRule type="containsText" dxfId="90" priority="222" operator="containsText" text="DISABLED">
      <formula>NOT(ISERROR(SEARCH("DISABLED",J1834)))</formula>
    </cfRule>
    <cfRule type="containsText" dxfId="89" priority="223" operator="containsText" text="ENABLED">
      <formula>NOT(ISERROR(SEARCH("ENABLED",J1834)))</formula>
    </cfRule>
  </conditionalFormatting>
  <conditionalFormatting sqref="L1834">
    <cfRule type="containsText" dxfId="88" priority="218" operator="containsText" text="DISABLED">
      <formula>NOT(ISERROR(SEARCH("DISABLED",L1834)))</formula>
    </cfRule>
    <cfRule type="containsText" dxfId="87" priority="219" operator="containsText" text="ENABLED">
      <formula>NOT(ISERROR(SEARCH("ENABLED",L1834)))</formula>
    </cfRule>
  </conditionalFormatting>
  <conditionalFormatting sqref="L1779">
    <cfRule type="containsText" dxfId="86" priority="214" operator="containsText" text="DISABLED">
      <formula>NOT(ISERROR(SEARCH("DISABLED",L1779)))</formula>
    </cfRule>
    <cfRule type="containsText" dxfId="85" priority="215" operator="containsText" text="ENABLED">
      <formula>NOT(ISERROR(SEARCH("ENABLED",L1779)))</formula>
    </cfRule>
  </conditionalFormatting>
  <conditionalFormatting sqref="K1779">
    <cfRule type="containsText" dxfId="84" priority="211" operator="containsText" text="DISABLED">
      <formula>NOT(ISERROR(SEARCH("DISABLED",K1779)))</formula>
    </cfRule>
    <cfRule type="containsText" dxfId="83" priority="212" operator="containsText" text="ENABLED">
      <formula>NOT(ISERROR(SEARCH("ENABLED",K1779)))</formula>
    </cfRule>
  </conditionalFormatting>
  <conditionalFormatting sqref="J2029:J2032">
    <cfRule type="containsText" dxfId="82" priority="202" operator="containsText" text="DISABLED">
      <formula>NOT(ISERROR(SEARCH("DISABLED",J2029)))</formula>
    </cfRule>
    <cfRule type="containsText" dxfId="81" priority="203" operator="containsText" text="ENABLED">
      <formula>NOT(ISERROR(SEARCH("ENABLED",J2029)))</formula>
    </cfRule>
  </conditionalFormatting>
  <conditionalFormatting sqref="K2029:L2029">
    <cfRule type="containsText" dxfId="80" priority="199" operator="containsText" text="DISABLED">
      <formula>NOT(ISERROR(SEARCH("DISABLED",K2029)))</formula>
    </cfRule>
    <cfRule type="containsText" dxfId="79" priority="200" operator="containsText" text="ENABLED">
      <formula>NOT(ISERROR(SEARCH("ENABLED",K2029)))</formula>
    </cfRule>
  </conditionalFormatting>
  <conditionalFormatting sqref="K2030:L2031">
    <cfRule type="containsText" dxfId="78" priority="183" operator="containsText" text="DISABLED">
      <formula>NOT(ISERROR(SEARCH("DISABLED",K2030)))</formula>
    </cfRule>
    <cfRule type="containsText" dxfId="77" priority="184" operator="containsText" text="ENABLED">
      <formula>NOT(ISERROR(SEARCH("ENABLED",K2030)))</formula>
    </cfRule>
  </conditionalFormatting>
  <conditionalFormatting sqref="K2032:L2032">
    <cfRule type="containsText" dxfId="76" priority="181" operator="containsText" text="DISABLED">
      <formula>NOT(ISERROR(SEARCH("DISABLED",K2032)))</formula>
    </cfRule>
    <cfRule type="containsText" dxfId="75" priority="182" operator="containsText" text="ENABLED">
      <formula>NOT(ISERROR(SEARCH("ENABLED",K2032)))</formula>
    </cfRule>
  </conditionalFormatting>
  <conditionalFormatting sqref="J2052">
    <cfRule type="containsText" dxfId="74" priority="179" operator="containsText" text="DISABLED">
      <formula>NOT(ISERROR(SEARCH("DISABLED",J2052)))</formula>
    </cfRule>
    <cfRule type="containsText" dxfId="73" priority="180" operator="containsText" text="ENABLED">
      <formula>NOT(ISERROR(SEARCH("ENABLED",J2052)))</formula>
    </cfRule>
  </conditionalFormatting>
  <conditionalFormatting sqref="K2052:L2052">
    <cfRule type="containsText" dxfId="72" priority="176" operator="containsText" text="DISABLED">
      <formula>NOT(ISERROR(SEARCH("DISABLED",K2052)))</formula>
    </cfRule>
    <cfRule type="containsText" dxfId="71" priority="177" operator="containsText" text="ENABLED">
      <formula>NOT(ISERROR(SEARCH("ENABLED",K2052)))</formula>
    </cfRule>
  </conditionalFormatting>
  <conditionalFormatting sqref="J682">
    <cfRule type="containsText" dxfId="70" priority="174" operator="containsText" text="DISABLED">
      <formula>NOT(ISERROR(SEARCH("DISABLED",J682)))</formula>
    </cfRule>
    <cfRule type="containsText" dxfId="69" priority="175" operator="containsText" text="ENABLED">
      <formula>NOT(ISERROR(SEARCH("ENABLED",J682)))</formula>
    </cfRule>
  </conditionalFormatting>
  <conditionalFormatting sqref="K682:L682">
    <cfRule type="containsText" dxfId="68" priority="171" operator="containsText" text="DISABLED">
      <formula>NOT(ISERROR(SEARCH("DISABLED",K682)))</formula>
    </cfRule>
    <cfRule type="containsText" dxfId="67" priority="172" operator="containsText" text="ENABLED">
      <formula>NOT(ISERROR(SEARCH("ENABLED",K682)))</formula>
    </cfRule>
  </conditionalFormatting>
  <conditionalFormatting sqref="J681">
    <cfRule type="containsText" dxfId="66" priority="169" operator="containsText" text="DISABLED">
      <formula>NOT(ISERROR(SEARCH("DISABLED",J681)))</formula>
    </cfRule>
    <cfRule type="containsText" dxfId="65" priority="170" operator="containsText" text="ENABLED">
      <formula>NOT(ISERROR(SEARCH("ENABLED",J681)))</formula>
    </cfRule>
  </conditionalFormatting>
  <conditionalFormatting sqref="K681:L681">
    <cfRule type="containsText" dxfId="64" priority="166" operator="containsText" text="DISABLED">
      <formula>NOT(ISERROR(SEARCH("DISABLED",K681)))</formula>
    </cfRule>
    <cfRule type="containsText" dxfId="63" priority="167" operator="containsText" text="ENABLED">
      <formula>NOT(ISERROR(SEARCH("ENABLED",K681)))</formula>
    </cfRule>
  </conditionalFormatting>
  <conditionalFormatting sqref="J2002:L2002">
    <cfRule type="containsText" dxfId="62" priority="164" operator="containsText" text="DISABLED">
      <formula>NOT(ISERROR(SEARCH("DISABLED",J2002)))</formula>
    </cfRule>
    <cfRule type="containsText" dxfId="61" priority="165" operator="containsText" text="ENABLED">
      <formula>NOT(ISERROR(SEARCH("ENABLED",J2002)))</formula>
    </cfRule>
  </conditionalFormatting>
  <conditionalFormatting sqref="J2064">
    <cfRule type="containsText" dxfId="60" priority="162" operator="containsText" text="DISABLED">
      <formula>NOT(ISERROR(SEARCH("DISABLED",J2064)))</formula>
    </cfRule>
    <cfRule type="containsText" dxfId="59" priority="163" operator="containsText" text="ENABLED">
      <formula>NOT(ISERROR(SEARCH("ENABLED",J2064)))</formula>
    </cfRule>
  </conditionalFormatting>
  <conditionalFormatting sqref="K2064:L2064">
    <cfRule type="containsText" dxfId="58" priority="159" operator="containsText" text="DISABLED">
      <formula>NOT(ISERROR(SEARCH("DISABLED",K2064)))</formula>
    </cfRule>
    <cfRule type="containsText" dxfId="57" priority="160" operator="containsText" text="ENABLED">
      <formula>NOT(ISERROR(SEARCH("ENABLED",K2064)))</formula>
    </cfRule>
  </conditionalFormatting>
  <conditionalFormatting sqref="K1906:L1906">
    <cfRule type="containsText" dxfId="56" priority="125" operator="containsText" text="DISABLED">
      <formula>NOT(ISERROR(SEARCH("DISABLED",K1906)))</formula>
    </cfRule>
    <cfRule type="containsText" dxfId="55" priority="126" operator="containsText" text="ENABLED">
      <formula>NOT(ISERROR(SEARCH("ENABLED",K1906)))</formula>
    </cfRule>
  </conditionalFormatting>
  <conditionalFormatting sqref="J1906">
    <cfRule type="containsText" dxfId="54" priority="123" operator="containsText" text="DISABLED">
      <formula>NOT(ISERROR(SEARCH("DISABLED",J1906)))</formula>
    </cfRule>
    <cfRule type="containsText" dxfId="53" priority="124" operator="containsText" text="ENABLED">
      <formula>NOT(ISERROR(SEARCH("ENABLED",J1906)))</formula>
    </cfRule>
  </conditionalFormatting>
  <conditionalFormatting sqref="K1907:L1907">
    <cfRule type="containsText" dxfId="52" priority="121" operator="containsText" text="DISABLED">
      <formula>NOT(ISERROR(SEARCH("DISABLED",K1907)))</formula>
    </cfRule>
    <cfRule type="containsText" dxfId="51" priority="122" operator="containsText" text="ENABLED">
      <formula>NOT(ISERROR(SEARCH("ENABLED",K1907)))</formula>
    </cfRule>
  </conditionalFormatting>
  <conditionalFormatting sqref="J1907">
    <cfRule type="containsText" dxfId="50" priority="119" operator="containsText" text="DISABLED">
      <formula>NOT(ISERROR(SEARCH("DISABLED",J1907)))</formula>
    </cfRule>
    <cfRule type="containsText" dxfId="49" priority="120" operator="containsText" text="ENABLED">
      <formula>NOT(ISERROR(SEARCH("ENABLED",J1907)))</formula>
    </cfRule>
  </conditionalFormatting>
  <conditionalFormatting sqref="L1534">
    <cfRule type="containsText" dxfId="48" priority="115" operator="containsText" text="DISABLED">
      <formula>NOT(ISERROR(SEARCH("DISABLED",L1534)))</formula>
    </cfRule>
    <cfRule type="containsText" dxfId="47" priority="116" operator="containsText" text="ENABLED">
      <formula>NOT(ISERROR(SEARCH("ENABLED",L1534)))</formula>
    </cfRule>
  </conditionalFormatting>
  <conditionalFormatting sqref="K1534">
    <cfRule type="containsText" dxfId="46" priority="112" operator="containsText" text="DISABLED">
      <formula>NOT(ISERROR(SEARCH("DISABLED",K1534)))</formula>
    </cfRule>
    <cfRule type="containsText" dxfId="45" priority="113" operator="containsText" text="ENABLED">
      <formula>NOT(ISERROR(SEARCH("ENABLED",K1534)))</formula>
    </cfRule>
  </conditionalFormatting>
  <conditionalFormatting sqref="K1938:L1938">
    <cfRule type="containsText" dxfId="44" priority="110" operator="containsText" text="DISABLED">
      <formula>NOT(ISERROR(SEARCH("DISABLED",K1938)))</formula>
    </cfRule>
    <cfRule type="containsText" dxfId="43" priority="111" operator="containsText" text="ENABLED">
      <formula>NOT(ISERROR(SEARCH("ENABLED",K1938)))</formula>
    </cfRule>
  </conditionalFormatting>
  <conditionalFormatting sqref="J2065:J2067">
    <cfRule type="containsText" dxfId="42" priority="108" operator="containsText" text="DISABLED">
      <formula>NOT(ISERROR(SEARCH("DISABLED",J2065)))</formula>
    </cfRule>
    <cfRule type="containsText" dxfId="41" priority="109" operator="containsText" text="ENABLED">
      <formula>NOT(ISERROR(SEARCH("ENABLED",J2065)))</formula>
    </cfRule>
  </conditionalFormatting>
  <conditionalFormatting sqref="K2065:L2067">
    <cfRule type="containsText" dxfId="40" priority="106" operator="containsText" text="DISABLED">
      <formula>NOT(ISERROR(SEARCH("DISABLED",K2065)))</formula>
    </cfRule>
    <cfRule type="containsText" dxfId="39" priority="107" operator="containsText" text="ENABLED">
      <formula>NOT(ISERROR(SEARCH("ENABLED",K2065)))</formula>
    </cfRule>
  </conditionalFormatting>
  <conditionalFormatting sqref="K1939:L1939">
    <cfRule type="containsText" dxfId="38" priority="95" operator="containsText" text="DISABLED">
      <formula>NOT(ISERROR(SEARCH("DISABLED",K1939)))</formula>
    </cfRule>
    <cfRule type="containsText" dxfId="37" priority="96" operator="containsText" text="ENABLED">
      <formula>NOT(ISERROR(SEARCH("ENABLED",K1939)))</formula>
    </cfRule>
  </conditionalFormatting>
  <conditionalFormatting sqref="K2105:L2111">
    <cfRule type="containsText" dxfId="36" priority="91" operator="containsText" text="DISABLED">
      <formula>NOT(ISERROR(SEARCH("DISABLED",K2105)))</formula>
    </cfRule>
    <cfRule type="containsText" dxfId="35" priority="92" operator="containsText" text="ENABLED">
      <formula>NOT(ISERROR(SEARCH("ENABLED",K2105)))</formula>
    </cfRule>
  </conditionalFormatting>
  <conditionalFormatting sqref="J2105:J2111">
    <cfRule type="containsText" dxfId="34" priority="87" operator="containsText" text="DISABLED">
      <formula>NOT(ISERROR(SEARCH("DISABLED",J2105)))</formula>
    </cfRule>
    <cfRule type="containsText" dxfId="33" priority="88" operator="containsText" text="ENABLED">
      <formula>NOT(ISERROR(SEARCH("ENABLED",J2105)))</formula>
    </cfRule>
  </conditionalFormatting>
  <conditionalFormatting sqref="K1941:L1941">
    <cfRule type="containsText" dxfId="32" priority="83" operator="containsText" text="DISABLED">
      <formula>NOT(ISERROR(SEARCH("DISABLED",K1941)))</formula>
    </cfRule>
    <cfRule type="containsText" dxfId="31" priority="84" operator="containsText" text="ENABLED">
      <formula>NOT(ISERROR(SEARCH("ENABLED",K1941)))</formula>
    </cfRule>
  </conditionalFormatting>
  <conditionalFormatting sqref="K2118:L2123">
    <cfRule type="containsText" dxfId="30" priority="72" operator="containsText" text="DISABLED">
      <formula>NOT(ISERROR(SEARCH("DISABLED",K2118)))</formula>
    </cfRule>
    <cfRule type="containsText" dxfId="29" priority="73" operator="containsText" text="ENABLED">
      <formula>NOT(ISERROR(SEARCH("ENABLED",K2118)))</formula>
    </cfRule>
  </conditionalFormatting>
  <conditionalFormatting sqref="J2118:J2123">
    <cfRule type="containsText" dxfId="28" priority="70" operator="containsText" text="DISABLED">
      <formula>NOT(ISERROR(SEARCH("DISABLED",J2118)))</formula>
    </cfRule>
    <cfRule type="containsText" dxfId="27" priority="71" operator="containsText" text="ENABLED">
      <formula>NOT(ISERROR(SEARCH("ENABLED",J2118)))</formula>
    </cfRule>
  </conditionalFormatting>
  <conditionalFormatting sqref="K2080:L2081">
    <cfRule type="containsText" dxfId="26" priority="65" operator="containsText" text="DISABLED">
      <formula>NOT(ISERROR(SEARCH("DISABLED",K2080)))</formula>
    </cfRule>
    <cfRule type="containsText" dxfId="25" priority="66" operator="containsText" text="ENABLED">
      <formula>NOT(ISERROR(SEARCH("ENABLED",K2080)))</formula>
    </cfRule>
  </conditionalFormatting>
  <conditionalFormatting sqref="J2080:J2081">
    <cfRule type="containsText" dxfId="24" priority="63" operator="containsText" text="DISABLED">
      <formula>NOT(ISERROR(SEARCH("DISABLED",J2080)))</formula>
    </cfRule>
    <cfRule type="containsText" dxfId="23" priority="64" operator="containsText" text="ENABLED">
      <formula>NOT(ISERROR(SEARCH("ENABLED",J2080)))</formula>
    </cfRule>
  </conditionalFormatting>
  <conditionalFormatting sqref="J2124:J2125">
    <cfRule type="containsText" dxfId="22" priority="58" operator="containsText" text="DISABLED">
      <formula>NOT(ISERROR(SEARCH("DISABLED",J2124)))</formula>
    </cfRule>
    <cfRule type="containsText" dxfId="21" priority="59" operator="containsText" text="ENABLED">
      <formula>NOT(ISERROR(SEARCH("ENABLED",J2124)))</formula>
    </cfRule>
  </conditionalFormatting>
  <conditionalFormatting sqref="K2124:L2125">
    <cfRule type="containsText" dxfId="20" priority="55" operator="containsText" text="DISABLED">
      <formula>NOT(ISERROR(SEARCH("DISABLED",K2124)))</formula>
    </cfRule>
    <cfRule type="containsText" dxfId="19" priority="56" operator="containsText" text="ENABLED">
      <formula>NOT(ISERROR(SEARCH("ENABLED",K2124)))</formula>
    </cfRule>
  </conditionalFormatting>
  <conditionalFormatting sqref="B1:B1048576">
    <cfRule type="cellIs" dxfId="18" priority="3895" operator="greaterThanOrEqual">
      <formula>$B$1838</formula>
    </cfRule>
  </conditionalFormatting>
  <conditionalFormatting sqref="K2126:L2127">
    <cfRule type="containsText" dxfId="17" priority="50" operator="containsText" text="DISABLED">
      <formula>NOT(ISERROR(SEARCH("DISABLED",K2126)))</formula>
    </cfRule>
    <cfRule type="containsText" dxfId="16" priority="51" operator="containsText" text="ENABLED">
      <formula>NOT(ISERROR(SEARCH("ENABLED",K2126)))</formula>
    </cfRule>
  </conditionalFormatting>
  <conditionalFormatting sqref="J2126:J2127">
    <cfRule type="containsText" dxfId="15" priority="48" operator="containsText" text="DISABLED">
      <formula>NOT(ISERROR(SEARCH("DISABLED",J2126)))</formula>
    </cfRule>
    <cfRule type="containsText" dxfId="14" priority="49" operator="containsText" text="ENABLED">
      <formula>NOT(ISERROR(SEARCH("ENABLED",J2126)))</formula>
    </cfRule>
  </conditionalFormatting>
  <conditionalFormatting sqref="K2087:L2092">
    <cfRule type="containsText" dxfId="13" priority="40" operator="containsText" text="DISABLED">
      <formula>NOT(ISERROR(SEARCH("DISABLED",K2087)))</formula>
    </cfRule>
    <cfRule type="containsText" dxfId="12" priority="41" operator="containsText" text="ENABLED">
      <formula>NOT(ISERROR(SEARCH("ENABLED",K2087)))</formula>
    </cfRule>
  </conditionalFormatting>
  <conditionalFormatting sqref="J2087:J2092">
    <cfRule type="containsText" dxfId="11" priority="43" operator="containsText" text="DISABLED">
      <formula>NOT(ISERROR(SEARCH("DISABLED",J2087)))</formula>
    </cfRule>
    <cfRule type="containsText" dxfId="10" priority="44" operator="containsText" text="ENABLED">
      <formula>NOT(ISERROR(SEARCH("ENABLED",J2087)))</formula>
    </cfRule>
  </conditionalFormatting>
  <conditionalFormatting sqref="J1904:L1904">
    <cfRule type="containsText" dxfId="9" priority="5" operator="containsText" text="DISABLED">
      <formula>NOT(ISERROR(SEARCH("DISABLED",J1904)))</formula>
    </cfRule>
    <cfRule type="containsText" dxfId="8" priority="6" operator="containsText" text="ENABLED">
      <formula>NOT(ISERROR(SEARCH("ENABLED",J1904)))</formula>
    </cfRule>
  </conditionalFormatting>
  <conditionalFormatting sqref="K400:L403">
    <cfRule type="containsText" dxfId="7" priority="3" operator="containsText" text="DISABLED">
      <formula>NOT(ISERROR(SEARCH("DISABLED",K400)))</formula>
    </cfRule>
    <cfRule type="containsText" dxfId="6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56" customWidth="1"/>
    <col min="3" max="3" width="24.33203125" style="256" bestFit="1" customWidth="1"/>
    <col min="4" max="4" width="19" style="256" bestFit="1" customWidth="1"/>
    <col min="7" max="7" width="10" bestFit="1" customWidth="1"/>
    <col min="8" max="8" width="92" style="259" bestFit="1" customWidth="1"/>
  </cols>
  <sheetData>
    <row r="1" spans="2:8" ht="33">
      <c r="H1" s="257" t="s">
        <v>5362</v>
      </c>
    </row>
    <row r="2" spans="2:8">
      <c r="B2" s="256">
        <f>VLOOKUP(E2,SOURCE!P:AB,13,0)</f>
        <v>33</v>
      </c>
      <c r="C2" s="256" t="str">
        <f>VLOOKUP(E2,SOURCE!P:AC,14,0)</f>
        <v>ITM_PRIME</v>
      </c>
      <c r="D2" s="256" t="str">
        <f>VLOOKUP(E2,SOURCE!P:AA,12,0)</f>
        <v>PRIME?</v>
      </c>
      <c r="E2" t="s">
        <v>1785</v>
      </c>
      <c r="G2" t="s">
        <v>3807</v>
      </c>
      <c r="H2" s="258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56">
        <f>VLOOKUP(E3,SOURCE!P:AB,13,0)</f>
        <v>35</v>
      </c>
      <c r="C3" s="256" t="str">
        <f>VLOOKUP(E3,SOURCE!P:AC,14,0)</f>
        <v>ITM_ENTER</v>
      </c>
      <c r="D3" s="256" t="str">
        <f>VLOOKUP(E3,SOURCE!P:AA,12,0)</f>
        <v>ENTER</v>
      </c>
      <c r="E3" t="s">
        <v>1517</v>
      </c>
      <c r="G3" t="s">
        <v>3808</v>
      </c>
      <c r="H3" s="258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56">
        <f>VLOOKUP(E4,SOURCE!P:AB,13,0)</f>
        <v>36</v>
      </c>
      <c r="C4" s="256" t="str">
        <f>VLOOKUP(E4,SOURCE!P:AC,14,0)</f>
        <v>ITM_XexY</v>
      </c>
      <c r="D4" s="256" t="str">
        <f>VLOOKUP(E4,SOURCE!P:AA,12,0)</f>
        <v>X&lt;&gt;Y</v>
      </c>
      <c r="E4" t="s">
        <v>1968</v>
      </c>
      <c r="G4" t="s">
        <v>3809</v>
      </c>
      <c r="H4" s="258" t="str">
        <f t="shared" si="0"/>
        <v xml:space="preserve">              {ITM_XexY,                      "X&lt;&gt;Y"},</v>
      </c>
    </row>
    <row r="5" spans="2:8">
      <c r="B5" s="256">
        <f>VLOOKUP(E5,SOURCE!P:AB,13,0)</f>
        <v>37</v>
      </c>
      <c r="C5" s="256" t="str">
        <f>VLOOKUP(E5,SOURCE!P:AC,14,0)</f>
        <v>ITM_DROP</v>
      </c>
      <c r="D5" s="256" t="str">
        <f>VLOOKUP(E5,SOURCE!P:AA,12,0)</f>
        <v>DROP</v>
      </c>
      <c r="E5" t="s">
        <v>1498</v>
      </c>
      <c r="G5" t="s">
        <v>3810</v>
      </c>
      <c r="H5" s="258" t="str">
        <f t="shared" si="0"/>
        <v xml:space="preserve">              {ITM_DROP,                      "DROP"},</v>
      </c>
    </row>
    <row r="6" spans="2:8">
      <c r="B6" s="256">
        <f>VLOOKUP(E6,SOURCE!P:AB,13,0)</f>
        <v>41</v>
      </c>
      <c r="C6" s="256" t="str">
        <f>VLOOKUP(E6,SOURCE!P:AC,14,0)</f>
        <v>ITM_CLX</v>
      </c>
      <c r="D6" s="256" t="str">
        <f>VLOOKUP(E6,SOURCE!P:AA,12,0)</f>
        <v>CLX</v>
      </c>
      <c r="E6" t="s">
        <v>1470</v>
      </c>
      <c r="G6" t="s">
        <v>3811</v>
      </c>
      <c r="H6" s="258" t="str">
        <f t="shared" si="0"/>
        <v xml:space="preserve">              {ITM_CLX,                       "CLX"},</v>
      </c>
    </row>
    <row r="7" spans="2:8">
      <c r="B7" s="256">
        <f>VLOOKUP(E7,SOURCE!P:AB,13,0)</f>
        <v>42</v>
      </c>
      <c r="C7" s="256" t="str">
        <f>VLOOKUP(E7,SOURCE!P:AC,14,0)</f>
        <v>ITM_FILL</v>
      </c>
      <c r="D7" s="256" t="str">
        <f>VLOOKUP(E7,SOURCE!P:AA,12,0)</f>
        <v>FILL</v>
      </c>
      <c r="E7" t="s">
        <v>1549</v>
      </c>
      <c r="G7" t="s">
        <v>3812</v>
      </c>
      <c r="H7" s="258" t="str">
        <f t="shared" si="0"/>
        <v xml:space="preserve">              {ITM_FILL,                      "FILL"},</v>
      </c>
    </row>
    <row r="8" spans="2:8">
      <c r="B8" s="256">
        <f>VLOOKUP(E8,SOURCE!P:AB,13,0)</f>
        <v>44</v>
      </c>
      <c r="C8" s="256" t="str">
        <f>VLOOKUP(E8,SOURCE!P:AC,14,0)</f>
        <v>ITM_STO</v>
      </c>
      <c r="D8" s="256" t="str">
        <f>VLOOKUP(E8,SOURCE!P:AA,12,0)</f>
        <v>STO</v>
      </c>
      <c r="E8" t="s">
        <v>1888</v>
      </c>
      <c r="G8" t="s">
        <v>3813</v>
      </c>
      <c r="H8" s="258" t="str">
        <f t="shared" si="0"/>
        <v xml:space="preserve">              {ITM_STO,                       "STO"},</v>
      </c>
    </row>
    <row r="9" spans="2:8">
      <c r="B9" s="256">
        <f>VLOOKUP(E9,SOURCE!P:AB,13,0)</f>
        <v>49</v>
      </c>
      <c r="C9" s="256" t="str">
        <f>VLOOKUP(E9,SOURCE!P:AC,14,0)</f>
        <v>ITM_COMB</v>
      </c>
      <c r="D9" s="256" t="str">
        <f>VLOOKUP(E9,SOURCE!P:AA,12,0)</f>
        <v>COMB</v>
      </c>
      <c r="E9" t="s">
        <v>1472</v>
      </c>
      <c r="G9" t="s">
        <v>3814</v>
      </c>
      <c r="H9" s="258" t="str">
        <f t="shared" si="0"/>
        <v xml:space="preserve">              {ITM_COMB,                      "COMB"},</v>
      </c>
    </row>
    <row r="10" spans="2:8">
      <c r="B10" s="256">
        <f>VLOOKUP(E10,SOURCE!P:AB,13,0)</f>
        <v>50</v>
      </c>
      <c r="C10" s="256" t="str">
        <f>VLOOKUP(E10,SOURCE!P:AC,14,0)</f>
        <v>ITM_PERM</v>
      </c>
      <c r="D10" s="256" t="str">
        <f>VLOOKUP(E10,SOURCE!P:AA,12,0)</f>
        <v>PERM</v>
      </c>
      <c r="E10" t="s">
        <v>1769</v>
      </c>
      <c r="G10" t="s">
        <v>3815</v>
      </c>
      <c r="H10" s="258" t="str">
        <f t="shared" si="0"/>
        <v xml:space="preserve">              {ITM_PERM,                      "PERM"},</v>
      </c>
    </row>
    <row r="11" spans="2:8">
      <c r="B11" s="256">
        <f>VLOOKUP(E11,SOURCE!P:AB,13,0)</f>
        <v>51</v>
      </c>
      <c r="C11" s="256" t="str">
        <f>VLOOKUP(E11,SOURCE!P:AC,14,0)</f>
        <v>ITM_RCL</v>
      </c>
      <c r="D11" s="256" t="str">
        <f>VLOOKUP(E11,SOURCE!P:AA,12,0)</f>
        <v>RCL</v>
      </c>
      <c r="E11" t="s">
        <v>1800</v>
      </c>
      <c r="G11" t="s">
        <v>3816</v>
      </c>
      <c r="H11" s="258" t="str">
        <f t="shared" si="0"/>
        <v xml:space="preserve">              {ITM_RCL,                       "RCL"},</v>
      </c>
    </row>
    <row r="12" spans="2:8">
      <c r="B12" s="256">
        <f>VLOOKUP(E12,SOURCE!P:AB,13,0)</f>
        <v>58</v>
      </c>
      <c r="C12" s="256" t="str">
        <f>VLOOKUP(E12,SOURCE!P:AC,14,0)</f>
        <v>ITM_SQUARE</v>
      </c>
      <c r="D12" s="256" t="str">
        <f>VLOOKUP(E12,SOURCE!P:AA,12,0)</f>
        <v>X^2</v>
      </c>
      <c r="E12" t="s">
        <v>1954</v>
      </c>
      <c r="G12" t="s">
        <v>3818</v>
      </c>
      <c r="H12" s="258" t="str">
        <f t="shared" si="0"/>
        <v xml:space="preserve">              {ITM_SQUARE,                    "X^2"},</v>
      </c>
    </row>
    <row r="13" spans="2:8">
      <c r="B13" s="256">
        <f>VLOOKUP(E13,SOURCE!P:AB,13,0)</f>
        <v>59</v>
      </c>
      <c r="C13" s="256" t="str">
        <f>VLOOKUP(E13,SOURCE!P:AC,14,0)</f>
        <v>ITM_CUBE</v>
      </c>
      <c r="D13" s="256" t="str">
        <f>VLOOKUP(E13,SOURCE!P:AA,12,0)</f>
        <v>X^3</v>
      </c>
      <c r="E13" t="s">
        <v>1955</v>
      </c>
      <c r="G13" t="s">
        <v>3819</v>
      </c>
      <c r="H13" s="258" t="str">
        <f t="shared" si="0"/>
        <v xml:space="preserve">              {ITM_CUBE,                      "X^3"},</v>
      </c>
    </row>
    <row r="14" spans="2:8">
      <c r="B14" s="256">
        <f>VLOOKUP(E14,SOURCE!P:AB,13,0)</f>
        <v>60</v>
      </c>
      <c r="C14" s="256" t="str">
        <f>VLOOKUP(E14,SOURCE!P:AC,14,0)</f>
        <v>ITM_YX</v>
      </c>
      <c r="D14" s="256" t="str">
        <f>VLOOKUP(E14,SOURCE!P:AA,12,0)</f>
        <v>Y^X</v>
      </c>
      <c r="E14" t="s">
        <v>1982</v>
      </c>
      <c r="G14" t="s">
        <v>3820</v>
      </c>
      <c r="H14" s="258" t="str">
        <f t="shared" si="0"/>
        <v xml:space="preserve">              {ITM_YX,                        "Y^X"},</v>
      </c>
    </row>
    <row r="15" spans="2:8">
      <c r="B15" s="256">
        <f>VLOOKUP(E15,SOURCE!P:AB,13,0)</f>
        <v>61</v>
      </c>
      <c r="C15" s="256" t="str">
        <f>VLOOKUP(E15,SOURCE!P:AC,14,0)</f>
        <v>ITM_SQUAREROOTX</v>
      </c>
      <c r="D15" s="256" t="str">
        <f>VLOOKUP(E15,SOURCE!P:AA,12,0)</f>
        <v>SQRT</v>
      </c>
      <c r="E15" t="s">
        <v>2073</v>
      </c>
      <c r="G15" t="s">
        <v>2595</v>
      </c>
      <c r="H15" s="258" t="str">
        <f t="shared" si="0"/>
        <v xml:space="preserve">              {ITM_SQUAREROOTX,               "SQRT"},</v>
      </c>
    </row>
    <row r="16" spans="2:8">
      <c r="B16" s="256">
        <f>VLOOKUP(E16,SOURCE!P:AB,13,0)</f>
        <v>62</v>
      </c>
      <c r="C16" s="256" t="str">
        <f>VLOOKUP(E16,SOURCE!P:AC,14,0)</f>
        <v>ITM_CUBEROOT</v>
      </c>
      <c r="D16" s="256" t="str">
        <f>VLOOKUP(E16,SOURCE!P:AA,12,0)</f>
        <v>CUBRT</v>
      </c>
      <c r="E16" t="s">
        <v>1402</v>
      </c>
      <c r="G16" t="s">
        <v>2715</v>
      </c>
      <c r="H16" s="258" t="str">
        <f t="shared" si="0"/>
        <v xml:space="preserve">              {ITM_CUBEROOT,                  "CUBRT"},</v>
      </c>
    </row>
    <row r="17" spans="2:8">
      <c r="B17" s="256">
        <f>VLOOKUP(E17,SOURCE!P:AB,13,0)</f>
        <v>63</v>
      </c>
      <c r="C17" s="256" t="str">
        <f>VLOOKUP(E17,SOURCE!P:AC,14,0)</f>
        <v>ITM_XTHROOT</v>
      </c>
      <c r="D17" s="256" t="str">
        <f>VLOOKUP(E17,SOURCE!P:AA,12,0)</f>
        <v>XRTY</v>
      </c>
      <c r="E17" t="s">
        <v>1978</v>
      </c>
      <c r="G17" t="s">
        <v>2593</v>
      </c>
      <c r="H17" s="258" t="str">
        <f t="shared" si="0"/>
        <v xml:space="preserve">              {ITM_XTHROOT,                   "XRTY"},</v>
      </c>
    </row>
    <row r="18" spans="2:8">
      <c r="B18" s="256">
        <f>VLOOKUP(E18,SOURCE!P:AB,13,0)</f>
        <v>64</v>
      </c>
      <c r="C18" s="256" t="str">
        <f>VLOOKUP(E18,SOURCE!P:AC,14,0)</f>
        <v>ITM_2X</v>
      </c>
      <c r="D18" s="256" t="str">
        <f>VLOOKUP(E18,SOURCE!P:AA,12,0)</f>
        <v>2^X</v>
      </c>
      <c r="E18" t="s">
        <v>1401</v>
      </c>
      <c r="G18" t="s">
        <v>3821</v>
      </c>
      <c r="H18" s="258" t="str">
        <f t="shared" si="0"/>
        <v xml:space="preserve">              {ITM_2X,                        "2^X"},</v>
      </c>
    </row>
    <row r="19" spans="2:8">
      <c r="B19" s="256">
        <f>VLOOKUP(E19,SOURCE!P:AB,13,0)</f>
        <v>65</v>
      </c>
      <c r="C19" s="256" t="str">
        <f>VLOOKUP(E19,SOURCE!P:AC,14,0)</f>
        <v>ITM_EXP</v>
      </c>
      <c r="D19" s="256" t="str">
        <f>VLOOKUP(E19,SOURCE!P:AA,12,0)</f>
        <v>E^X</v>
      </c>
      <c r="E19" t="s">
        <v>3202</v>
      </c>
      <c r="G19" t="s">
        <v>3822</v>
      </c>
      <c r="H19" s="258" t="str">
        <f t="shared" si="0"/>
        <v xml:space="preserve">              {ITM_EXP,                       "E^X"},</v>
      </c>
    </row>
    <row r="20" spans="2:8">
      <c r="B20" s="256">
        <f>VLOOKUP(E20,SOURCE!P:AB,13,0)</f>
        <v>67</v>
      </c>
      <c r="C20" s="256" t="str">
        <f>VLOOKUP(E20,SOURCE!P:AC,14,0)</f>
        <v>ITM_10x</v>
      </c>
      <c r="D20" s="256" t="str">
        <f>VLOOKUP(E20,SOURCE!P:AA,12,0)</f>
        <v>10^X</v>
      </c>
      <c r="E20" t="s">
        <v>1397</v>
      </c>
      <c r="G20" t="s">
        <v>3823</v>
      </c>
      <c r="H20" s="258" t="str">
        <f t="shared" si="0"/>
        <v xml:space="preserve">              {ITM_10x,                       "10^X"},</v>
      </c>
    </row>
    <row r="21" spans="2:8">
      <c r="B21" s="256">
        <f>VLOOKUP(E21,SOURCE!P:AB,13,0)</f>
        <v>68</v>
      </c>
      <c r="C21" s="256" t="str">
        <f>VLOOKUP(E21,SOURCE!P:AC,14,0)</f>
        <v>ITM_LOG2</v>
      </c>
      <c r="D21" s="256" t="str">
        <f>VLOOKUP(E21,SOURCE!P:AA,12,0)</f>
        <v>LB</v>
      </c>
      <c r="E21" t="s">
        <v>1669</v>
      </c>
      <c r="G21" t="s">
        <v>3824</v>
      </c>
      <c r="H21" s="258" t="str">
        <f t="shared" si="0"/>
        <v xml:space="preserve">              {ITM_LOG2,                      "LOG2"},</v>
      </c>
    </row>
    <row r="22" spans="2:8">
      <c r="B22" s="256">
        <f>VLOOKUP(E22,SOURCE!P:AB,13,0)</f>
        <v>69</v>
      </c>
      <c r="C22" s="256" t="str">
        <f>VLOOKUP(E22,SOURCE!P:AC,14,0)</f>
        <v>ITM_LN</v>
      </c>
      <c r="D22" s="256" t="str">
        <f>VLOOKUP(E22,SOURCE!P:AA,12,0)</f>
        <v>LN</v>
      </c>
      <c r="E22" t="s">
        <v>1657</v>
      </c>
      <c r="G22" t="s">
        <v>3825</v>
      </c>
      <c r="H22" s="258" t="str">
        <f t="shared" si="0"/>
        <v xml:space="preserve">              {ITM_LN,                        "LN"},</v>
      </c>
    </row>
    <row r="23" spans="2:8">
      <c r="B23" s="256">
        <f>VLOOKUP(E23,SOURCE!P:AB,13,0)</f>
        <v>71</v>
      </c>
      <c r="C23" s="256" t="str">
        <f>VLOOKUP(E23,SOURCE!P:AC,14,0)</f>
        <v>ITM_LOG10</v>
      </c>
      <c r="D23" s="256" t="str">
        <f>VLOOKUP(E23,SOURCE!P:AA,12,0)</f>
        <v>LOG</v>
      </c>
      <c r="E23" t="s">
        <v>1668</v>
      </c>
      <c r="G23" t="s">
        <v>3826</v>
      </c>
      <c r="H23" s="258" t="str">
        <f t="shared" si="0"/>
        <v xml:space="preserve">              {ITM_LOG10,                     "LOG10"},</v>
      </c>
    </row>
    <row r="24" spans="2:8">
      <c r="B24" s="256">
        <f>VLOOKUP(E24,SOURCE!P:AB,13,0)</f>
        <v>72</v>
      </c>
      <c r="C24" s="256" t="str">
        <f>VLOOKUP(E24,SOURCE!P:AC,14,0)</f>
        <v>ITM_LOGXY</v>
      </c>
      <c r="D24" s="256" t="str">
        <f>VLOOKUP(E24,SOURCE!P:AA,12,0)</f>
        <v>LOGXY</v>
      </c>
      <c r="E24" t="s">
        <v>1676</v>
      </c>
      <c r="G24" t="s">
        <v>3827</v>
      </c>
      <c r="H24" s="258" t="str">
        <f t="shared" si="0"/>
        <v xml:space="preserve">              {ITM_LOGXY,                     "LOGXY"},</v>
      </c>
    </row>
    <row r="25" spans="2:8">
      <c r="B25" s="256">
        <f>VLOOKUP(E25,SOURCE!P:AB,13,0)</f>
        <v>73</v>
      </c>
      <c r="C25" s="256" t="str">
        <f>VLOOKUP(E25,SOURCE!P:AC,14,0)</f>
        <v>ITM_1ONX</v>
      </c>
      <c r="D25" s="256" t="str">
        <f>VLOOKUP(E25,SOURCE!P:AA,12,0)</f>
        <v>1/X</v>
      </c>
      <c r="E25" t="s">
        <v>1399</v>
      </c>
      <c r="G25" t="s">
        <v>3828</v>
      </c>
      <c r="H25" s="258" t="str">
        <f t="shared" si="0"/>
        <v xml:space="preserve">              {ITM_1ONX,                      "1/X"},</v>
      </c>
    </row>
    <row r="26" spans="2:8">
      <c r="B26" s="256">
        <f>VLOOKUP(E26,SOURCE!P:AB,13,0)</f>
        <v>74</v>
      </c>
      <c r="C26" s="256" t="str">
        <f>VLOOKUP(E26,SOURCE!P:AC,14,0)</f>
        <v>ITM_cos</v>
      </c>
      <c r="D26" s="256" t="str">
        <f>VLOOKUP(E26,SOURCE!P:AA,12,0)</f>
        <v>COS</v>
      </c>
      <c r="E26" t="s">
        <v>1476</v>
      </c>
      <c r="G26" t="s">
        <v>3829</v>
      </c>
      <c r="H26" s="258" t="str">
        <f t="shared" si="0"/>
        <v xml:space="preserve">              {ITM_cos,                       "COS"},</v>
      </c>
    </row>
    <row r="27" spans="2:8">
      <c r="B27" s="256">
        <f>VLOOKUP(E27,SOURCE!P:AB,13,0)</f>
        <v>75</v>
      </c>
      <c r="C27" s="256" t="str">
        <f>VLOOKUP(E27,SOURCE!P:AC,14,0)</f>
        <v>ITM_cosh</v>
      </c>
      <c r="D27" s="256" t="str">
        <f>VLOOKUP(E27,SOURCE!P:AA,12,0)</f>
        <v>COSH</v>
      </c>
      <c r="E27" t="s">
        <v>1477</v>
      </c>
      <c r="G27" t="s">
        <v>3830</v>
      </c>
      <c r="H27" s="258" t="str">
        <f t="shared" si="0"/>
        <v xml:space="preserve">              {ITM_cosh,                      "COSH"},</v>
      </c>
    </row>
    <row r="28" spans="2:8">
      <c r="B28" s="256">
        <f>VLOOKUP(E28,SOURCE!P:AB,13,0)</f>
        <v>76</v>
      </c>
      <c r="C28" s="256" t="str">
        <f>VLOOKUP(E28,SOURCE!P:AC,14,0)</f>
        <v>ITM_sin</v>
      </c>
      <c r="D28" s="256" t="str">
        <f>VLOOKUP(E28,SOURCE!P:AA,12,0)</f>
        <v>SIN</v>
      </c>
      <c r="E28" t="s">
        <v>1872</v>
      </c>
      <c r="G28" t="s">
        <v>3831</v>
      </c>
      <c r="H28" s="258" t="str">
        <f t="shared" si="0"/>
        <v xml:space="preserve">              {ITM_sin,                       "SIN"},</v>
      </c>
    </row>
    <row r="29" spans="2:8">
      <c r="B29" s="256">
        <f>VLOOKUP(E29,SOURCE!P:AB,13,0)</f>
        <v>78</v>
      </c>
      <c r="C29" s="256" t="str">
        <f>VLOOKUP(E29,SOURCE!P:AC,14,0)</f>
        <v>ITM_sinh</v>
      </c>
      <c r="D29" s="256" t="str">
        <f>VLOOKUP(E29,SOURCE!P:AA,12,0)</f>
        <v>SINH</v>
      </c>
      <c r="E29" t="s">
        <v>1874</v>
      </c>
      <c r="G29" t="s">
        <v>3832</v>
      </c>
      <c r="H29" s="258" t="str">
        <f t="shared" si="0"/>
        <v xml:space="preserve">              {ITM_sinh,                      "SINH"},</v>
      </c>
    </row>
    <row r="30" spans="2:8">
      <c r="B30" s="256">
        <f>VLOOKUP(E30,SOURCE!P:AB,13,0)</f>
        <v>79</v>
      </c>
      <c r="C30" s="256" t="str">
        <f>VLOOKUP(E30,SOURCE!P:AC,14,0)</f>
        <v>ITM_tan</v>
      </c>
      <c r="D30" s="256" t="str">
        <f>VLOOKUP(E30,SOURCE!P:AA,12,0)</f>
        <v>TAN</v>
      </c>
      <c r="E30" t="s">
        <v>1906</v>
      </c>
      <c r="G30" t="s">
        <v>3833</v>
      </c>
      <c r="H30" s="258" t="str">
        <f t="shared" si="0"/>
        <v xml:space="preserve">              {ITM_tan,                       "TAN"},</v>
      </c>
    </row>
    <row r="31" spans="2:8">
      <c r="B31" s="256">
        <f>VLOOKUP(E31,SOURCE!P:AB,13,0)</f>
        <v>80</v>
      </c>
      <c r="C31" s="256" t="str">
        <f>VLOOKUP(E31,SOURCE!P:AC,14,0)</f>
        <v>ITM_tanh</v>
      </c>
      <c r="D31" s="256" t="str">
        <f>VLOOKUP(E31,SOURCE!P:AA,12,0)</f>
        <v>TANH</v>
      </c>
      <c r="E31" t="s">
        <v>1907</v>
      </c>
      <c r="G31" t="s">
        <v>3834</v>
      </c>
      <c r="H31" s="258" t="str">
        <f t="shared" si="0"/>
        <v xml:space="preserve">              {ITM_tanh,                      "TANH"},</v>
      </c>
    </row>
    <row r="32" spans="2:8">
      <c r="B32" s="256">
        <f>VLOOKUP(E32,SOURCE!P:AB,13,0)</f>
        <v>81</v>
      </c>
      <c r="C32" s="256" t="str">
        <f>VLOOKUP(E32,SOURCE!P:AC,14,0)</f>
        <v>ITM_arccos</v>
      </c>
      <c r="D32" s="256" t="str">
        <f>VLOOKUP(E32,SOURCE!P:AA,12,0)</f>
        <v>ARCCOS</v>
      </c>
      <c r="E32" t="s">
        <v>1413</v>
      </c>
      <c r="G32" t="s">
        <v>3835</v>
      </c>
      <c r="H32" s="258" t="str">
        <f t="shared" si="0"/>
        <v xml:space="preserve">              {ITM_arccos,                    "ARCCOS"},</v>
      </c>
    </row>
    <row r="33" spans="2:8">
      <c r="B33" s="256">
        <f>VLOOKUP(E33,SOURCE!P:AB,13,0)</f>
        <v>82</v>
      </c>
      <c r="C33" s="256" t="str">
        <f>VLOOKUP(E33,SOURCE!P:AC,14,0)</f>
        <v>ITM_arcosh</v>
      </c>
      <c r="D33" s="256" t="str">
        <f>VLOOKUP(E33,SOURCE!P:AA,12,0)</f>
        <v>ARCCOSH</v>
      </c>
      <c r="E33" t="s">
        <v>1414</v>
      </c>
      <c r="G33" t="s">
        <v>2759</v>
      </c>
      <c r="H33" s="258" t="str">
        <f t="shared" si="0"/>
        <v xml:space="preserve">              {ITM_arcosh,                    "ARCCOSH"},</v>
      </c>
    </row>
    <row r="34" spans="2:8">
      <c r="B34" s="256">
        <f>VLOOKUP(E34,SOURCE!P:AB,13,0)</f>
        <v>83</v>
      </c>
      <c r="C34" s="256" t="str">
        <f>VLOOKUP(E34,SOURCE!P:AC,14,0)</f>
        <v>ITM_arcsin</v>
      </c>
      <c r="D34" s="256" t="str">
        <f>VLOOKUP(E34,SOURCE!P:AA,12,0)</f>
        <v>ARCSIN</v>
      </c>
      <c r="E34" t="s">
        <v>1415</v>
      </c>
      <c r="G34" t="s">
        <v>3836</v>
      </c>
      <c r="H34" s="258" t="str">
        <f t="shared" si="0"/>
        <v xml:space="preserve">              {ITM_arcsin,                    "ARCSIN"},</v>
      </c>
    </row>
    <row r="35" spans="2:8">
      <c r="B35" s="256">
        <f>VLOOKUP(E35,SOURCE!P:AB,13,0)</f>
        <v>84</v>
      </c>
      <c r="C35" s="256" t="str">
        <f>VLOOKUP(E35,SOURCE!P:AC,14,0)</f>
        <v>ITM_arsinh</v>
      </c>
      <c r="D35" s="256" t="str">
        <f>VLOOKUP(E35,SOURCE!P:AA,12,0)</f>
        <v>ARCSINH</v>
      </c>
      <c r="E35" t="s">
        <v>1417</v>
      </c>
      <c r="G35" t="s">
        <v>2757</v>
      </c>
      <c r="H35" s="258" t="str">
        <f t="shared" si="0"/>
        <v xml:space="preserve">              {ITM_arsinh,                    "ARCSINH"},</v>
      </c>
    </row>
    <row r="36" spans="2:8">
      <c r="B36" s="256">
        <f>VLOOKUP(E36,SOURCE!P:AB,13,0)</f>
        <v>85</v>
      </c>
      <c r="C36" s="256" t="str">
        <f>VLOOKUP(E36,SOURCE!P:AC,14,0)</f>
        <v>ITM_arctan</v>
      </c>
      <c r="D36" s="256" t="str">
        <f>VLOOKUP(E36,SOURCE!P:AA,12,0)</f>
        <v>ARCTAN</v>
      </c>
      <c r="E36" t="s">
        <v>1416</v>
      </c>
      <c r="G36" t="s">
        <v>3837</v>
      </c>
      <c r="H36" s="258" t="str">
        <f t="shared" si="0"/>
        <v xml:space="preserve">              {ITM_arctan,                    "ARCTAN"},</v>
      </c>
    </row>
    <row r="37" spans="2:8">
      <c r="B37" s="256">
        <f>VLOOKUP(E37,SOURCE!P:AB,13,0)</f>
        <v>86</v>
      </c>
      <c r="C37" s="256" t="str">
        <f>VLOOKUP(E37,SOURCE!P:AC,14,0)</f>
        <v>ITM_artanh</v>
      </c>
      <c r="D37" s="256" t="str">
        <f>VLOOKUP(E37,SOURCE!P:AA,12,0)</f>
        <v>ARCTANH</v>
      </c>
      <c r="E37" t="s">
        <v>1418</v>
      </c>
      <c r="G37" t="s">
        <v>2758</v>
      </c>
      <c r="H37" s="258" t="str">
        <f t="shared" si="0"/>
        <v xml:space="preserve">              {ITM_artanh,                    "ARCTANH"},</v>
      </c>
    </row>
    <row r="38" spans="2:8">
      <c r="B38" s="256">
        <f>VLOOKUP(E38,SOURCE!P:AB,13,0)</f>
        <v>89</v>
      </c>
      <c r="C38" s="256" t="str">
        <f>VLOOKUP(E38,SOURCE!P:AC,14,0)</f>
        <v>ITM_GCD</v>
      </c>
      <c r="D38" s="256" t="str">
        <f>VLOOKUP(E38,SOURCE!P:AA,12,0)</f>
        <v>GCD</v>
      </c>
      <c r="E38" t="s">
        <v>1580</v>
      </c>
      <c r="G38" t="s">
        <v>3840</v>
      </c>
      <c r="H38" s="258" t="str">
        <f t="shared" si="0"/>
        <v xml:space="preserve">              {ITM_GCD,                       "GCD"},</v>
      </c>
    </row>
    <row r="39" spans="2:8">
      <c r="B39" s="256">
        <f>VLOOKUP(E39,SOURCE!P:AB,13,0)</f>
        <v>90</v>
      </c>
      <c r="C39" s="256" t="str">
        <f>VLOOKUP(E39,SOURCE!P:AC,14,0)</f>
        <v>ITM_LCM</v>
      </c>
      <c r="D39" s="256" t="str">
        <f>VLOOKUP(E39,SOURCE!P:AA,12,0)</f>
        <v>LCM</v>
      </c>
      <c r="E39" t="s">
        <v>1648</v>
      </c>
      <c r="G39" t="s">
        <v>3841</v>
      </c>
      <c r="H39" s="258" t="str">
        <f t="shared" si="0"/>
        <v xml:space="preserve">              {ITM_LCM,                       "LCM"},</v>
      </c>
    </row>
    <row r="40" spans="2:8">
      <c r="B40" s="256">
        <f>VLOOKUP(E40,SOURCE!P:AB,13,0)</f>
        <v>91</v>
      </c>
      <c r="C40" s="256" t="str">
        <f>VLOOKUP(E40,SOURCE!P:AC,14,0)</f>
        <v>ITM_DEC</v>
      </c>
      <c r="D40" s="256" t="str">
        <f>VLOOKUP(E40,SOURCE!P:AA,12,0)</f>
        <v>DEC</v>
      </c>
      <c r="E40" t="s">
        <v>1492</v>
      </c>
      <c r="G40" t="s">
        <v>3970</v>
      </c>
      <c r="H40" s="258" t="str">
        <f t="shared" si="0"/>
        <v xml:space="preserve">              {ITM_DEC,                       "DEC"},</v>
      </c>
    </row>
    <row r="41" spans="2:8">
      <c r="B41" s="256">
        <f>VLOOKUP(E41,SOURCE!P:AB,13,0)</f>
        <v>92</v>
      </c>
      <c r="C41" s="256" t="str">
        <f>VLOOKUP(E41,SOURCE!P:AC,14,0)</f>
        <v>ITM_INC</v>
      </c>
      <c r="D41" s="256" t="str">
        <f>VLOOKUP(E41,SOURCE!P:AA,12,0)</f>
        <v>INC</v>
      </c>
      <c r="E41" t="s">
        <v>1609</v>
      </c>
      <c r="G41" t="s">
        <v>3969</v>
      </c>
      <c r="H41" s="258" t="str">
        <f t="shared" si="0"/>
        <v xml:space="preserve">              {ITM_INC,                       "INC"},</v>
      </c>
    </row>
    <row r="42" spans="2:8">
      <c r="B42" s="256">
        <f>VLOOKUP(E42,SOURCE!P:AB,13,0)</f>
        <v>93</v>
      </c>
      <c r="C42" s="256" t="str">
        <f>VLOOKUP(E42,SOURCE!P:AC,14,0)</f>
        <v>ITM_IP</v>
      </c>
      <c r="D42" s="256" t="str">
        <f>VLOOKUP(E42,SOURCE!P:AA,12,0)</f>
        <v>IP</v>
      </c>
      <c r="E42" t="s">
        <v>1615</v>
      </c>
      <c r="G42" t="s">
        <v>3842</v>
      </c>
      <c r="H42" s="258" t="str">
        <f t="shared" si="0"/>
        <v xml:space="preserve">              {ITM_IP,                        "IP"},</v>
      </c>
    </row>
    <row r="43" spans="2:8">
      <c r="B43" s="256">
        <f>VLOOKUP(E43,SOURCE!P:AB,13,0)</f>
        <v>94</v>
      </c>
      <c r="C43" s="256" t="str">
        <f>VLOOKUP(E43,SOURCE!P:AC,14,0)</f>
        <v>ITM_FP</v>
      </c>
      <c r="D43" s="256" t="str">
        <f>VLOOKUP(E43,SOURCE!P:AA,12,0)</f>
        <v>FP</v>
      </c>
      <c r="E43" t="s">
        <v>1556</v>
      </c>
      <c r="G43" t="s">
        <v>3843</v>
      </c>
      <c r="H43" s="258" t="str">
        <f t="shared" si="0"/>
        <v xml:space="preserve">              {ITM_FP,                        "FP"},</v>
      </c>
    </row>
    <row r="44" spans="2:8">
      <c r="B44" s="256">
        <f>VLOOKUP(E44,SOURCE!P:AB,13,0)</f>
        <v>95</v>
      </c>
      <c r="C44" s="256" t="str">
        <f>VLOOKUP(E44,SOURCE!P:AC,14,0)</f>
        <v>ITM_ADD</v>
      </c>
      <c r="D44" s="256" t="str">
        <f>VLOOKUP(E44,SOURCE!P:AA,12,0)</f>
        <v>+</v>
      </c>
      <c r="E44" t="s">
        <v>994</v>
      </c>
      <c r="G44" t="s">
        <v>3844</v>
      </c>
      <c r="H44" s="258" t="str">
        <f t="shared" si="0"/>
        <v xml:space="preserve">              {ITM_ADD,                       "+"},</v>
      </c>
    </row>
    <row r="45" spans="2:8">
      <c r="B45" s="256">
        <f>VLOOKUP(E45,SOURCE!P:AB,13,0)</f>
        <v>96</v>
      </c>
      <c r="C45" s="256" t="str">
        <f>VLOOKUP(E45,SOURCE!P:AC,14,0)</f>
        <v>ITM_SUB</v>
      </c>
      <c r="D45" s="256" t="str">
        <f>VLOOKUP(E45,SOURCE!P:AA,12,0)</f>
        <v>-</v>
      </c>
      <c r="E45" t="s">
        <v>429</v>
      </c>
      <c r="G45" t="s">
        <v>3805</v>
      </c>
      <c r="H45" s="258" t="str">
        <f t="shared" si="0"/>
        <v xml:space="preserve">              {ITM_SUB,                       "-"},</v>
      </c>
    </row>
    <row r="46" spans="2:8">
      <c r="B46" s="256">
        <f>VLOOKUP(E46,SOURCE!P:AB,13,0)</f>
        <v>97</v>
      </c>
      <c r="C46" s="256" t="str">
        <f>VLOOKUP(E46,SOURCE!P:AC,14,0)</f>
        <v>ITM_CHS</v>
      </c>
      <c r="D46" s="256" t="str">
        <f>VLOOKUP(E46,SOURCE!P:AA,12,0)</f>
        <v>CHS</v>
      </c>
      <c r="E46" t="s">
        <v>427</v>
      </c>
      <c r="G46" t="s">
        <v>3845</v>
      </c>
      <c r="H46" s="258" t="str">
        <f t="shared" si="0"/>
        <v xml:space="preserve">              {ITM_CHS,                       "CHS"},</v>
      </c>
    </row>
    <row r="47" spans="2:8">
      <c r="B47" s="256">
        <f>VLOOKUP(E47,SOURCE!P:AB,13,0)</f>
        <v>98</v>
      </c>
      <c r="C47" s="256" t="str">
        <f>VLOOKUP(E47,SOURCE!P:AC,14,0)</f>
        <v>ITM_MULT</v>
      </c>
      <c r="D47" s="256" t="str">
        <f>VLOOKUP(E47,SOURCE!P:AA,12,0)</f>
        <v>*</v>
      </c>
      <c r="E47" t="s">
        <v>431</v>
      </c>
      <c r="G47" t="s">
        <v>2609</v>
      </c>
      <c r="H47" s="258" t="str">
        <f t="shared" si="0"/>
        <v xml:space="preserve">              {ITM_MULT,                      "*"},</v>
      </c>
    </row>
    <row r="48" spans="2:8">
      <c r="B48" s="256">
        <f>VLOOKUP(E48,SOURCE!P:AB,13,0)</f>
        <v>99</v>
      </c>
      <c r="C48" s="256" t="str">
        <f>VLOOKUP(E48,SOURCE!P:AC,14,0)</f>
        <v>ITM_DIV</v>
      </c>
      <c r="D48" s="256" t="str">
        <f>VLOOKUP(E48,SOURCE!P:AA,12,0)</f>
        <v>/</v>
      </c>
      <c r="E48" t="s">
        <v>433</v>
      </c>
      <c r="G48" t="s">
        <v>3890</v>
      </c>
      <c r="H48" s="258" t="str">
        <f t="shared" si="0"/>
        <v xml:space="preserve">              {ITM_DIV,                       "/"},</v>
      </c>
    </row>
    <row r="49" spans="2:8">
      <c r="B49" s="256">
        <f>VLOOKUP(E49,SOURCE!P:AB,13,0)</f>
        <v>100</v>
      </c>
      <c r="C49" s="256" t="str">
        <f>VLOOKUP(E49,SOURCE!P:AC,14,0)</f>
        <v>ITM_IDIV</v>
      </c>
      <c r="D49" s="256" t="str">
        <f>VLOOKUP(E49,SOURCE!P:AA,12,0)</f>
        <v>IDIV</v>
      </c>
      <c r="E49" t="s">
        <v>1607</v>
      </c>
      <c r="G49" t="s">
        <v>3846</v>
      </c>
      <c r="H49" s="258" t="str">
        <f t="shared" si="0"/>
        <v xml:space="preserve">              {ITM_IDIV,                      "IDIV"},</v>
      </c>
    </row>
    <row r="50" spans="2:8">
      <c r="B50" s="256">
        <f>VLOOKUP(E50,SOURCE!P:AB,13,0)</f>
        <v>101</v>
      </c>
      <c r="C50" s="256" t="str">
        <f>VLOOKUP(E50,SOURCE!P:AC,14,0)</f>
        <v>ITM_VIEW</v>
      </c>
      <c r="D50" s="256" t="str">
        <f>VLOOKUP(E50,SOURCE!P:AA,12,0)</f>
        <v>VIEW</v>
      </c>
      <c r="E50" t="s">
        <v>1935</v>
      </c>
      <c r="G50" t="s">
        <v>5294</v>
      </c>
      <c r="H50" s="258" t="str">
        <f t="shared" si="0"/>
        <v xml:space="preserve">              {ITM_VIEW,                      "VIEW"},</v>
      </c>
    </row>
    <row r="51" spans="2:8">
      <c r="B51" s="256">
        <f>VLOOKUP(E51,SOURCE!P:AB,13,0)</f>
        <v>102</v>
      </c>
      <c r="C51" s="256" t="str">
        <f>VLOOKUP(E51,SOURCE!P:AC,14,0)</f>
        <v>ITM_MOD</v>
      </c>
      <c r="D51" s="256" t="str">
        <f>VLOOKUP(E51,SOURCE!P:AA,12,0)</f>
        <v>MOD</v>
      </c>
      <c r="E51" t="s">
        <v>1697</v>
      </c>
      <c r="G51" t="s">
        <v>3847</v>
      </c>
      <c r="H51" s="258" t="str">
        <f t="shared" si="0"/>
        <v xml:space="preserve">              {ITM_MOD,                       "MOD"},</v>
      </c>
    </row>
    <row r="52" spans="2:8">
      <c r="B52" s="256">
        <f>VLOOKUP(E52,SOURCE!P:AB,13,0)</f>
        <v>103</v>
      </c>
      <c r="C52" s="256" t="str">
        <f>VLOOKUP(E52,SOURCE!P:AC,14,0)</f>
        <v>ITM_MAX</v>
      </c>
      <c r="D52" s="256" t="str">
        <f>VLOOKUP(E52,SOURCE!P:AA,12,0)</f>
        <v>MAX</v>
      </c>
      <c r="E52" t="s">
        <v>1687</v>
      </c>
      <c r="G52" t="s">
        <v>3848</v>
      </c>
      <c r="H52" s="258" t="str">
        <f t="shared" si="0"/>
        <v xml:space="preserve">              {ITM_MAX,                       "MAX"},</v>
      </c>
    </row>
    <row r="53" spans="2:8">
      <c r="B53" s="256">
        <f>VLOOKUP(E53,SOURCE!P:AB,13,0)</f>
        <v>104</v>
      </c>
      <c r="C53" s="256" t="str">
        <f>VLOOKUP(E53,SOURCE!P:AC,14,0)</f>
        <v>ITM_MIN</v>
      </c>
      <c r="D53" s="256" t="str">
        <f>VLOOKUP(E53,SOURCE!P:AA,12,0)</f>
        <v>MIN</v>
      </c>
      <c r="E53" t="s">
        <v>1692</v>
      </c>
      <c r="G53" t="s">
        <v>3849</v>
      </c>
      <c r="H53" s="258" t="str">
        <f t="shared" si="0"/>
        <v xml:space="preserve">              {ITM_MIN,                       "MIN"},</v>
      </c>
    </row>
    <row r="54" spans="2:8">
      <c r="B54" s="256">
        <f>VLOOKUP(E54,SOURCE!P:AB,13,0)</f>
        <v>105</v>
      </c>
      <c r="C54" s="256" t="str">
        <f>VLOOKUP(E54,SOURCE!P:AC,14,0)</f>
        <v>ITM_MAGNITUDE</v>
      </c>
      <c r="D54" s="256" t="str">
        <f>VLOOKUP(E54,SOURCE!P:AA,12,0)</f>
        <v>ABS</v>
      </c>
      <c r="E54" t="s">
        <v>2080</v>
      </c>
      <c r="G54" t="s">
        <v>2597</v>
      </c>
      <c r="H54" s="258" t="str">
        <f t="shared" si="0"/>
        <v xml:space="preserve">              {ITM_MAGNITUDE,                 "ABS"},</v>
      </c>
    </row>
    <row r="55" spans="2:8">
      <c r="B55" s="256">
        <f>VLOOKUP(E55,SOURCE!P:AB,13,0)</f>
        <v>107</v>
      </c>
      <c r="C55" s="256" t="str">
        <f>VLOOKUP(E55,SOURCE!P:AC,14,0)</f>
        <v>ITM_NEXTP</v>
      </c>
      <c r="D55" s="256" t="str">
        <f>VLOOKUP(E55,SOURCE!P:AA,12,0)</f>
        <v>NEXTP</v>
      </c>
      <c r="E55" t="s">
        <v>1745</v>
      </c>
      <c r="G55" t="s">
        <v>3850</v>
      </c>
      <c r="H55" s="258" t="str">
        <f t="shared" si="0"/>
        <v xml:space="preserve">              {ITM_NEXTP,                     "NEXTP"},</v>
      </c>
    </row>
    <row r="56" spans="2:8">
      <c r="B56" s="256">
        <f>VLOOKUP(E56,SOURCE!P:AB,13,0)</f>
        <v>109</v>
      </c>
      <c r="C56" s="256" t="str">
        <f>VLOOKUP(E56,SOURCE!P:AC,14,0)</f>
        <v>ITM_CONSTpi</v>
      </c>
      <c r="D56" s="256" t="str">
        <f>VLOOKUP(E56,SOURCE!P:AA,12,0)</f>
        <v>PI</v>
      </c>
      <c r="E56" t="s">
        <v>3203</v>
      </c>
      <c r="G56" t="s">
        <v>3852</v>
      </c>
      <c r="H56" s="258" t="str">
        <f t="shared" si="0"/>
        <v xml:space="preserve">              {ITM_CONSTpi,                   "PI"},</v>
      </c>
    </row>
    <row r="57" spans="2:8">
      <c r="B57" s="256">
        <f>VLOOKUP(E57,SOURCE!P:AB,13,0)</f>
        <v>115</v>
      </c>
      <c r="C57" s="256" t="str">
        <f>VLOOKUP(E57,SOURCE!P:AC,14,0)</f>
        <v>ITM_toDEG</v>
      </c>
      <c r="D57" s="256" t="str">
        <f>VLOOKUP(E57,SOURCE!P:AA,12,0)</f>
        <v>&gt;DEG</v>
      </c>
      <c r="E57" t="s">
        <v>2055</v>
      </c>
      <c r="G57" t="s">
        <v>3853</v>
      </c>
      <c r="H57" s="258" t="str">
        <f t="shared" si="0"/>
        <v xml:space="preserve">              {ITM_toDEG,                     "&gt;DEG"},</v>
      </c>
    </row>
    <row r="58" spans="2:8">
      <c r="B58" s="256">
        <f>VLOOKUP(E58,SOURCE!P:AB,13,0)</f>
        <v>116</v>
      </c>
      <c r="C58" s="256" t="str">
        <f>VLOOKUP(E58,SOURCE!P:AC,14,0)</f>
        <v>ITM_toDMS</v>
      </c>
      <c r="D58" s="256" t="str">
        <f>VLOOKUP(E58,SOURCE!P:AA,12,0)</f>
        <v>&gt;D.MS</v>
      </c>
      <c r="E58" t="s">
        <v>2056</v>
      </c>
      <c r="G58" t="s">
        <v>5295</v>
      </c>
      <c r="H58" s="258" t="str">
        <f t="shared" si="0"/>
        <v xml:space="preserve">              {ITM_toDMS,                     "&gt;D.MS"},</v>
      </c>
    </row>
    <row r="59" spans="2:8">
      <c r="B59" s="256">
        <f>VLOOKUP(E59,SOURCE!P:AB,13,0)</f>
        <v>117</v>
      </c>
      <c r="C59" s="256" t="str">
        <f>VLOOKUP(E59,SOURCE!P:AC,14,0)</f>
        <v>ITM_toGRAD</v>
      </c>
      <c r="D59" s="256" t="str">
        <f>VLOOKUP(E59,SOURCE!P:AA,12,0)</f>
        <v>&gt;GRAD</v>
      </c>
      <c r="E59" t="s">
        <v>2057</v>
      </c>
      <c r="G59" t="s">
        <v>5296</v>
      </c>
      <c r="H59" s="258" t="str">
        <f t="shared" si="0"/>
        <v xml:space="preserve">              {ITM_toGRAD,                    "&gt;GRAD"},</v>
      </c>
    </row>
    <row r="60" spans="2:8">
      <c r="B60" s="256">
        <f>VLOOKUP(E60,SOURCE!P:AB,13,0)</f>
        <v>118</v>
      </c>
      <c r="C60" s="256" t="str">
        <f>VLOOKUP(E60,SOURCE!P:AC,14,0)</f>
        <v>ITM_toMULpi</v>
      </c>
      <c r="D60" s="256" t="str">
        <f>VLOOKUP(E60,SOURCE!P:AA,12,0)</f>
        <v>&gt;MULPI</v>
      </c>
      <c r="E60" t="s">
        <v>2061</v>
      </c>
      <c r="G60" t="s">
        <v>5297</v>
      </c>
      <c r="H60" s="258" t="str">
        <f t="shared" si="0"/>
        <v xml:space="preserve">              {ITM_toMULpi,                   "&gt;MULPI"},</v>
      </c>
    </row>
    <row r="61" spans="2:8">
      <c r="B61" s="256">
        <f>VLOOKUP(E61,SOURCE!P:AB,13,0)</f>
        <v>119</v>
      </c>
      <c r="C61" s="256" t="str">
        <f>VLOOKUP(E61,SOURCE!P:AC,14,0)</f>
        <v>ITM_toRAD</v>
      </c>
      <c r="D61" s="256" t="str">
        <f>VLOOKUP(E61,SOURCE!P:AA,12,0)</f>
        <v>&gt;RAD</v>
      </c>
      <c r="E61" t="s">
        <v>2063</v>
      </c>
      <c r="G61" t="s">
        <v>3854</v>
      </c>
      <c r="H61" s="258" t="str">
        <f t="shared" si="0"/>
        <v xml:space="preserve">              {ITM_toRAD,                     "&gt;RAD"},</v>
      </c>
    </row>
    <row r="62" spans="2:8">
      <c r="B62" s="256">
        <f>VLOOKUP(E62,SOURCE!P:AB,13,0)</f>
        <v>1959</v>
      </c>
      <c r="C62" s="256" t="str">
        <f>VLOOKUP(E62,SOURCE!P:AC,14,0)</f>
        <v>ITM_DEG2</v>
      </c>
      <c r="D62" s="256" t="str">
        <f>VLOOKUP(E62,SOURCE!P:AA,12,0)</f>
        <v>&gt;&gt;DEG</v>
      </c>
      <c r="E62" t="s">
        <v>2648</v>
      </c>
      <c r="G62" t="s">
        <v>2669</v>
      </c>
      <c r="H62" s="258" t="str">
        <f t="shared" si="0"/>
        <v xml:space="preserve">              {ITM_DEG2,                      "&gt;&gt;DEG"},</v>
      </c>
    </row>
    <row r="63" spans="2:8">
      <c r="B63" s="256">
        <f>VLOOKUP(E63,SOURCE!P:AB,13,0)</f>
        <v>1963</v>
      </c>
      <c r="C63" s="256" t="str">
        <f>VLOOKUP(E63,SOURCE!P:AC,14,0)</f>
        <v>ITM_RAD2</v>
      </c>
      <c r="D63" s="256" t="str">
        <f>VLOOKUP(E63,SOURCE!P:AA,12,0)</f>
        <v>&gt;&gt;RAD</v>
      </c>
      <c r="E63" t="s">
        <v>2651</v>
      </c>
      <c r="G63" t="s">
        <v>2672</v>
      </c>
      <c r="H63" s="258" t="str">
        <f t="shared" si="0"/>
        <v xml:space="preserve">              {ITM_RAD2,                      "&gt;&gt;RAD"},</v>
      </c>
    </row>
    <row r="64" spans="2:8">
      <c r="B64" s="256">
        <f>VLOOKUP(E64,SOURCE!P:AB,13,0)</f>
        <v>1961</v>
      </c>
      <c r="C64" s="256" t="str">
        <f>VLOOKUP(E64,SOURCE!P:AC,14,0)</f>
        <v>ITM_GRAD2</v>
      </c>
      <c r="D64" s="256" t="str">
        <f>VLOOKUP(E64,SOURCE!P:AA,12,0)</f>
        <v>&gt;&gt;GRAD</v>
      </c>
      <c r="E64" t="s">
        <v>2653</v>
      </c>
      <c r="G64" t="s">
        <v>2671</v>
      </c>
      <c r="H64" s="258" t="str">
        <f t="shared" si="0"/>
        <v xml:space="preserve">              {ITM_GRAD2,                     "&gt;&gt;GRAD"},</v>
      </c>
    </row>
    <row r="65" spans="2:8">
      <c r="B65" s="256">
        <f>VLOOKUP(E65,SOURCE!P:AB,13,0)</f>
        <v>132</v>
      </c>
      <c r="C65" s="256" t="str">
        <f>VLOOKUP(E65,SOURCE!P:AC,14,0)</f>
        <v>CST_05</v>
      </c>
      <c r="D65" s="256" t="str">
        <f>VLOOKUP(E65,SOURCE!P:AA,12,0)</f>
        <v>c</v>
      </c>
      <c r="E65" t="s">
        <v>1442</v>
      </c>
      <c r="G65" t="s">
        <v>3857</v>
      </c>
      <c r="H65" s="258" t="str">
        <f t="shared" si="0"/>
        <v xml:space="preserve">              {CST_05,                        "c"},</v>
      </c>
    </row>
    <row r="66" spans="2:8">
      <c r="B66" s="256">
        <f>VLOOKUP(E66,SOURCE!P:AB,13,0)</f>
        <v>201</v>
      </c>
      <c r="C66" s="256" t="str">
        <f>VLOOKUP(E66,SOURCE!P:AC,14,0)</f>
        <v>CST_74</v>
      </c>
      <c r="D66" s="256" t="str">
        <f>VLOOKUP(E66,SOURCE!P:AA,12,0)</f>
        <v>phi</v>
      </c>
      <c r="E66" t="s">
        <v>2041</v>
      </c>
      <c r="G66" t="s">
        <v>5299</v>
      </c>
      <c r="H66" s="258" t="str">
        <f t="shared" si="0"/>
        <v xml:space="preserve">              {CST_74,                        "PHI"},</v>
      </c>
    </row>
    <row r="67" spans="2:8">
      <c r="B67" s="256">
        <f>VLOOKUP(E67,SOURCE!P:AB,13,0)</f>
        <v>433</v>
      </c>
      <c r="C67" s="256" t="str">
        <f>VLOOKUP(E67,SOURCE!P:AC,14,0)</f>
        <v>ITM_SIGMAPLUS</v>
      </c>
      <c r="D67" s="256" t="str">
        <f>VLOOKUP(E67,SOURCE!P:AA,12,0)</f>
        <v>SUM+</v>
      </c>
      <c r="E67" t="s">
        <v>1003</v>
      </c>
      <c r="G67" t="s">
        <v>2601</v>
      </c>
      <c r="H67" s="258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56">
        <f>VLOOKUP(E68,SOURCE!P:AB,13,0)</f>
        <v>435</v>
      </c>
      <c r="C68" s="256" t="str">
        <f>VLOOKUP(E68,SOURCE!P:AC,14,0)</f>
        <v>ITM_NSIGMA</v>
      </c>
      <c r="D68" s="256" t="str">
        <f>VLOOKUP(E68,SOURCE!P:AA,12,0)</f>
        <v>NSUM</v>
      </c>
      <c r="E68" t="s">
        <v>1754</v>
      </c>
      <c r="G68" t="s">
        <v>5302</v>
      </c>
      <c r="H68" s="258" t="str">
        <f t="shared" si="1"/>
        <v xml:space="preserve">              {ITM_NSIGMA,                    "NSUM"},</v>
      </c>
    </row>
    <row r="69" spans="2:8">
      <c r="B69" s="256">
        <f>VLOOKUP(E69,SOURCE!P:AB,13,0)</f>
        <v>436</v>
      </c>
      <c r="C69" s="256" t="str">
        <f>VLOOKUP(E69,SOURCE!P:AC,14,0)</f>
        <v>ITM_SIGMAx</v>
      </c>
      <c r="D69" s="256" t="str">
        <f>VLOOKUP(E69,SOURCE!P:AA,12,0)</f>
        <v>SUMX</v>
      </c>
      <c r="E69" t="s">
        <v>2032</v>
      </c>
      <c r="G69" t="s">
        <v>5303</v>
      </c>
      <c r="H69" s="258" t="str">
        <f t="shared" si="1"/>
        <v xml:space="preserve">              {ITM_SIGMAx,                    "SUMX"},</v>
      </c>
    </row>
    <row r="70" spans="2:8">
      <c r="B70" s="256">
        <f>VLOOKUP(E70,SOURCE!P:AB,13,0)</f>
        <v>437</v>
      </c>
      <c r="C70" s="256" t="str">
        <f>VLOOKUP(E70,SOURCE!P:AC,14,0)</f>
        <v>ITM_SIGMAy</v>
      </c>
      <c r="D70" s="256" t="str">
        <f>VLOOKUP(E70,SOURCE!P:AA,12,0)</f>
        <v>SUMY</v>
      </c>
      <c r="E70" t="s">
        <v>2037</v>
      </c>
      <c r="G70" t="s">
        <v>5304</v>
      </c>
      <c r="H70" s="258" t="str">
        <f t="shared" si="1"/>
        <v xml:space="preserve">              {ITM_SIGMAy,                    "SUMY"},</v>
      </c>
    </row>
    <row r="71" spans="2:8">
      <c r="B71" s="256">
        <f>VLOOKUP(E71,SOURCE!P:AB,13,0)</f>
        <v>527</v>
      </c>
      <c r="C71" s="256" t="str">
        <f>VLOOKUP(E71,SOURCE!P:AC,14,0)</f>
        <v>ITM_REG_X</v>
      </c>
      <c r="D71" s="256" t="str">
        <f>VLOOKUP(E71,SOURCE!P:AA,12,0)</f>
        <v>X</v>
      </c>
      <c r="E71" t="s">
        <v>2125</v>
      </c>
      <c r="G71" t="s">
        <v>5305</v>
      </c>
      <c r="H71" s="258" t="str">
        <f t="shared" si="1"/>
        <v xml:space="preserve">              {ITM_REG_X,                     "X"},</v>
      </c>
    </row>
    <row r="72" spans="2:8">
      <c r="B72" s="256">
        <f>VLOOKUP(E72,SOURCE!P:AB,13,0)</f>
        <v>528</v>
      </c>
      <c r="C72" s="256" t="str">
        <f>VLOOKUP(E72,SOURCE!P:AC,14,0)</f>
        <v>ITM_REG_Y</v>
      </c>
      <c r="D72" s="256" t="str">
        <f>VLOOKUP(E72,SOURCE!P:AA,12,0)</f>
        <v>Y</v>
      </c>
      <c r="E72" t="s">
        <v>2126</v>
      </c>
      <c r="G72" t="s">
        <v>5306</v>
      </c>
      <c r="H72" s="258" t="str">
        <f t="shared" si="1"/>
        <v xml:space="preserve">              {ITM_REG_Y,                     "Y"},</v>
      </c>
    </row>
    <row r="73" spans="2:8">
      <c r="B73" s="256">
        <f>VLOOKUP(E73,SOURCE!P:AB,13,0)</f>
        <v>539</v>
      </c>
      <c r="C73" s="256" t="str">
        <f>VLOOKUP(E73,SOURCE!P:AC,14,0)</f>
        <v>ITM_INDIRECTION</v>
      </c>
      <c r="D73" s="256" t="str">
        <f>VLOOKUP(E73,SOURCE!P:AA,12,0)</f>
        <v>IND&gt;</v>
      </c>
      <c r="E73" t="s">
        <v>995</v>
      </c>
      <c r="G73" t="s">
        <v>2760</v>
      </c>
      <c r="H73" s="258" t="str">
        <f t="shared" si="1"/>
        <v xml:space="preserve">              {ITM_INDIRECTION,               "IND&gt;"},</v>
      </c>
    </row>
    <row r="74" spans="2:8">
      <c r="B74" s="256">
        <f>VLOOKUP(E74,SOURCE!P:AB,13,0)</f>
        <v>103</v>
      </c>
      <c r="C74" s="256" t="str">
        <f>VLOOKUP(E74,SOURCE!P:AC,14,0)</f>
        <v>ITM_MAX</v>
      </c>
      <c r="D74" s="256" t="str">
        <f>VLOOKUP(E74,SOURCE!P:AA,12,0)</f>
        <v>MAX</v>
      </c>
      <c r="E74" t="s">
        <v>996</v>
      </c>
      <c r="G74" t="s">
        <v>3848</v>
      </c>
      <c r="H74" s="258" t="str">
        <f t="shared" si="1"/>
        <v xml:space="preserve">              {ITM_Max,                       "MAX"},</v>
      </c>
    </row>
    <row r="75" spans="2:8">
      <c r="B75" s="256">
        <f>VLOOKUP(E75,SOURCE!P:AB,13,0)</f>
        <v>104</v>
      </c>
      <c r="C75" s="256" t="str">
        <f>VLOOKUP(E75,SOURCE!P:AC,14,0)</f>
        <v>ITM_MIN</v>
      </c>
      <c r="D75" s="256" t="str">
        <f>VLOOKUP(E75,SOURCE!P:AA,12,0)</f>
        <v>MIN</v>
      </c>
      <c r="E75" t="s">
        <v>997</v>
      </c>
      <c r="G75" t="s">
        <v>3849</v>
      </c>
      <c r="H75" s="258" t="str">
        <f t="shared" si="1"/>
        <v xml:space="preserve">              {ITM_Min,                       "MIN"},</v>
      </c>
    </row>
    <row r="76" spans="2:8">
      <c r="B76" s="256">
        <f>VLOOKUP(E76,SOURCE!P:AB,13,0)</f>
        <v>990</v>
      </c>
      <c r="C76" s="256" t="str">
        <f>VLOOKUP(E76,SOURCE!P:AC,14,0)</f>
        <v>ITM_EXPONENT</v>
      </c>
      <c r="D76" s="256" t="str">
        <f>VLOOKUP(E76,SOURCE!P:AA,12,0)</f>
        <v/>
      </c>
      <c r="E76" t="s">
        <v>1002</v>
      </c>
      <c r="G76" t="s">
        <v>5307</v>
      </c>
      <c r="H76" s="258" t="str">
        <f t="shared" si="1"/>
        <v xml:space="preserve">              {ITM_EXPONENT,                  "EEX"},</v>
      </c>
    </row>
    <row r="77" spans="2:8">
      <c r="B77" s="256">
        <f>VLOOKUP(E77,SOURCE!P:AB,13,0)</f>
        <v>1405</v>
      </c>
      <c r="C77" s="256" t="str">
        <f>VLOOKUP(E77,SOURCE!P:AC,14,0)</f>
        <v>ITM_SNAP</v>
      </c>
      <c r="D77" s="256" t="str">
        <f>VLOOKUP(E77,SOURCE!P:AA,12,0)</f>
        <v>SNAP</v>
      </c>
      <c r="E77" t="s">
        <v>3946</v>
      </c>
      <c r="G77" t="s">
        <v>5308</v>
      </c>
      <c r="H77" s="258" t="str">
        <f t="shared" si="1"/>
        <v xml:space="preserve">              {ITM_SNAP,                      "SNAP"},</v>
      </c>
    </row>
    <row r="78" spans="2:8">
      <c r="B78" s="256">
        <f>VLOOKUP(E78,SOURCE!P:AB,13,0)</f>
        <v>1407</v>
      </c>
      <c r="C78" s="256" t="str">
        <f>VLOOKUP(E78,SOURCE!P:AC,14,0)</f>
        <v>ITM_ABS</v>
      </c>
      <c r="D78" s="256" t="str">
        <f>VLOOKUP(E78,SOURCE!P:AA,12,0)</f>
        <v>ABS</v>
      </c>
      <c r="E78" t="s">
        <v>1405</v>
      </c>
      <c r="G78" t="s">
        <v>2597</v>
      </c>
      <c r="H78" s="258" t="str">
        <f t="shared" si="1"/>
        <v xml:space="preserve">              {ITM_ABS,                       "ABS"},</v>
      </c>
    </row>
    <row r="79" spans="2:8">
      <c r="B79" s="256">
        <f>VLOOKUP(E79,SOURCE!P:AB,13,0)</f>
        <v>1410</v>
      </c>
      <c r="C79" s="256" t="str">
        <f>VLOOKUP(E79,SOURCE!P:AC,14,0)</f>
        <v>ITM_ALL</v>
      </c>
      <c r="D79" s="256" t="str">
        <f>VLOOKUP(E79,SOURCE!P:AA,12,0)</f>
        <v>ALL</v>
      </c>
      <c r="E79" t="s">
        <v>1409</v>
      </c>
      <c r="G79" t="s">
        <v>5309</v>
      </c>
      <c r="H79" s="258" t="str">
        <f t="shared" si="1"/>
        <v xml:space="preserve">              {ITM_ALL,                       "ALL"},</v>
      </c>
    </row>
    <row r="80" spans="2:8">
      <c r="B80" s="256">
        <f>VLOOKUP(E80,SOURCE!P:AB,13,0)</f>
        <v>1413</v>
      </c>
      <c r="C80" s="256" t="str">
        <f>VLOOKUP(E80,SOURCE!P:AC,14,0)</f>
        <v>ITM_BATT</v>
      </c>
      <c r="D80" s="256" t="str">
        <f>VLOOKUP(E80,SOURCE!P:AA,12,0)</f>
        <v>BATT?</v>
      </c>
      <c r="E80" t="s">
        <v>1427</v>
      </c>
      <c r="G80" t="s">
        <v>5310</v>
      </c>
      <c r="H80" s="258" t="str">
        <f t="shared" si="1"/>
        <v xml:space="preserve">              {ITM_BATT,                      "BATT?"},</v>
      </c>
    </row>
    <row r="81" spans="2:8">
      <c r="B81" s="256">
        <f>VLOOKUP(E81,SOURCE!P:AB,13,0)</f>
        <v>1418</v>
      </c>
      <c r="C81" s="256" t="str">
        <f>VLOOKUP(E81,SOURCE!P:AC,14,0)</f>
        <v>ITM_CASE</v>
      </c>
      <c r="D81" s="256" t="str">
        <f>VLOOKUP(E81,SOURCE!P:AA,12,0)</f>
        <v>CASE</v>
      </c>
      <c r="E81" t="s">
        <v>1446</v>
      </c>
      <c r="G81" t="s">
        <v>5311</v>
      </c>
      <c r="H81" s="258" t="str">
        <f t="shared" si="1"/>
        <v xml:space="preserve">              {ITM_CASE,                      "CASE"},</v>
      </c>
    </row>
    <row r="82" spans="2:8">
      <c r="B82" s="256">
        <f>VLOOKUP(E82,SOURCE!P:AB,13,0)</f>
        <v>1428</v>
      </c>
      <c r="C82" s="256" t="str">
        <f>VLOOKUP(E82,SOURCE!P:AC,14,0)</f>
        <v>ITM_CLSTK</v>
      </c>
      <c r="D82" s="256" t="str">
        <f>VLOOKUP(E82,SOURCE!P:AA,12,0)</f>
        <v>CLSTK</v>
      </c>
      <c r="E82" t="s">
        <v>1469</v>
      </c>
      <c r="G82" t="s">
        <v>5312</v>
      </c>
      <c r="H82" s="258" t="str">
        <f t="shared" si="1"/>
        <v xml:space="preserve">              {ITM_CLSTK,                     "CLSTK"},</v>
      </c>
    </row>
    <row r="83" spans="2:8">
      <c r="B83" s="256">
        <f>VLOOKUP(E83,SOURCE!P:AB,13,0)</f>
        <v>1429</v>
      </c>
      <c r="C83" s="256" t="str">
        <f>VLOOKUP(E83,SOURCE!P:AC,14,0)</f>
        <v>ITM_CLSIGMA</v>
      </c>
      <c r="D83" s="256" t="str">
        <f>VLOOKUP(E83,SOURCE!P:AA,12,0)</f>
        <v>CLSUM</v>
      </c>
      <c r="E83" t="s">
        <v>1471</v>
      </c>
      <c r="G83" t="s">
        <v>5313</v>
      </c>
      <c r="H83" s="258" t="str">
        <f t="shared" si="1"/>
        <v xml:space="preserve">              {ITM_CLSIGMA,                   "CLSUM"},</v>
      </c>
    </row>
    <row r="84" spans="2:8">
      <c r="B84" s="256">
        <f>VLOOKUP(E84,SOURCE!P:AB,13,0)</f>
        <v>1445</v>
      </c>
      <c r="C84" s="256" t="str">
        <f>VLOOKUP(E84,SOURCE!P:AC,14,0)</f>
        <v>ITM_DEG</v>
      </c>
      <c r="D84" s="256" t="str">
        <f>VLOOKUP(E84,SOURCE!P:AA,12,0)</f>
        <v>DEG</v>
      </c>
      <c r="E84" t="s">
        <v>1494</v>
      </c>
      <c r="G84" t="s">
        <v>5314</v>
      </c>
      <c r="H84" s="258" t="str">
        <f t="shared" si="1"/>
        <v xml:space="preserve">              {ITM_DEG,                       "DEG"},</v>
      </c>
    </row>
    <row r="85" spans="2:8">
      <c r="B85" s="256">
        <f>VLOOKUP(E85,SOURCE!P:AB,13,0)</f>
        <v>1460</v>
      </c>
      <c r="C85" s="256" t="str">
        <f>VLOOKUP(E85,SOURCE!P:AC,14,0)</f>
        <v>ITM_ENG</v>
      </c>
      <c r="D85" s="256" t="str">
        <f>VLOOKUP(E85,SOURCE!P:AA,12,0)</f>
        <v>ENG</v>
      </c>
      <c r="E85" t="s">
        <v>1515</v>
      </c>
      <c r="G85" t="s">
        <v>5315</v>
      </c>
      <c r="H85" s="258" t="str">
        <f t="shared" si="1"/>
        <v xml:space="preserve">              {ITM_ENG,                       "ENG"},</v>
      </c>
    </row>
    <row r="86" spans="2:8">
      <c r="B86" s="256">
        <f>VLOOKUP(E86,SOURCE!P:AB,13,0)</f>
        <v>1470</v>
      </c>
      <c r="C86" s="256" t="str">
        <f>VLOOKUP(E86,SOURCE!P:AC,14,0)</f>
        <v>ITM_EXPT</v>
      </c>
      <c r="D86" s="256" t="str">
        <f>VLOOKUP(E86,SOURCE!P:AA,12,0)</f>
        <v>EXPT</v>
      </c>
      <c r="E86" t="s">
        <v>1535</v>
      </c>
      <c r="G86" t="s">
        <v>5316</v>
      </c>
      <c r="H86" s="258" t="str">
        <f t="shared" si="1"/>
        <v xml:space="preserve">              {ITM_EXPT,                      "EXPT"},</v>
      </c>
    </row>
    <row r="87" spans="2:8">
      <c r="B87" s="256">
        <f>VLOOKUP(E87,SOURCE!P:AB,13,0)</f>
        <v>1472</v>
      </c>
      <c r="C87" s="256" t="str">
        <f>VLOOKUP(E87,SOURCE!P:AC,14,0)</f>
        <v>ITM_FIB</v>
      </c>
      <c r="D87" s="256" t="str">
        <f>VLOOKUP(E87,SOURCE!P:AA,12,0)</f>
        <v>FIB</v>
      </c>
      <c r="E87" t="s">
        <v>1548</v>
      </c>
      <c r="G87" t="s">
        <v>5317</v>
      </c>
      <c r="H87" s="258" t="str">
        <f t="shared" si="1"/>
        <v xml:space="preserve">              {ITM_FIB,                       "FIB"},</v>
      </c>
    </row>
    <row r="88" spans="2:8">
      <c r="B88" s="256">
        <f>VLOOKUP(E88,SOURCE!P:AB,13,0)</f>
        <v>1473</v>
      </c>
      <c r="C88" s="256" t="str">
        <f>VLOOKUP(E88,SOURCE!P:AC,14,0)</f>
        <v>ITM_FIX</v>
      </c>
      <c r="D88" s="256" t="str">
        <f>VLOOKUP(E88,SOURCE!P:AA,12,0)</f>
        <v>FIX</v>
      </c>
      <c r="E88" t="s">
        <v>1551</v>
      </c>
      <c r="G88" t="s">
        <v>5318</v>
      </c>
      <c r="H88" s="258" t="str">
        <f t="shared" si="1"/>
        <v xml:space="preserve">              {ITM_FIX,                       "FIX"},</v>
      </c>
    </row>
    <row r="89" spans="2:8">
      <c r="B89" s="256">
        <f>VLOOKUP(E89,SOURCE!P:AB,13,0)</f>
        <v>1478</v>
      </c>
      <c r="C89" s="256" t="str">
        <f>VLOOKUP(E89,SOURCE!P:AC,14,0)</f>
        <v>ITM_GD</v>
      </c>
      <c r="D89" s="256" t="str">
        <f>VLOOKUP(E89,SOURCE!P:AA,12,0)</f>
        <v>GD</v>
      </c>
      <c r="E89" t="s">
        <v>1581</v>
      </c>
      <c r="G89" t="s">
        <v>5319</v>
      </c>
      <c r="H89" s="258" t="str">
        <f t="shared" si="1"/>
        <v xml:space="preserve">              {ITM_GD,                        "GD"},</v>
      </c>
    </row>
    <row r="90" spans="2:8">
      <c r="B90" s="256">
        <f>VLOOKUP(E90,SOURCE!P:AB,13,0)</f>
        <v>1479</v>
      </c>
      <c r="C90" s="256" t="str">
        <f>VLOOKUP(E90,SOURCE!P:AC,14,0)</f>
        <v>ITM_GDM1</v>
      </c>
      <c r="D90" s="256" t="str">
        <f>VLOOKUP(E90,SOURCE!P:AA,12,0)</f>
        <v>GD^-1</v>
      </c>
      <c r="E90" t="s">
        <v>1582</v>
      </c>
      <c r="G90" t="s">
        <v>3955</v>
      </c>
      <c r="H90" s="258" t="str">
        <f t="shared" si="1"/>
        <v xml:space="preserve">              {ITM_GDM1,                      "GD^-1"},</v>
      </c>
    </row>
    <row r="91" spans="2:8">
      <c r="B91" s="256">
        <f>VLOOKUP(E91,SOURCE!P:AB,13,0)</f>
        <v>1485</v>
      </c>
      <c r="C91" s="256" t="str">
        <f>VLOOKUP(E91,SOURCE!P:AC,14,0)</f>
        <v>ITM_IM</v>
      </c>
      <c r="D91" s="256" t="str">
        <f>VLOOKUP(E91,SOURCE!P:AA,12,0)</f>
        <v>IM</v>
      </c>
      <c r="E91" t="s">
        <v>1608</v>
      </c>
      <c r="G91" t="s">
        <v>5320</v>
      </c>
      <c r="H91" s="258" t="str">
        <f t="shared" si="1"/>
        <v xml:space="preserve">              {ITM_IM,                        "IM"},</v>
      </c>
    </row>
    <row r="92" spans="2:8">
      <c r="B92" s="256">
        <f>VLOOKUP(E92,SOURCE!P:AB,13,0)</f>
        <v>1486</v>
      </c>
      <c r="C92" s="256" t="str">
        <f>VLOOKUP(E92,SOURCE!P:AC,14,0)</f>
        <v>ITM_INDEX</v>
      </c>
      <c r="D92" s="256" t="str">
        <f>VLOOKUP(E92,SOURCE!P:AA,12,0)</f>
        <v>INDEX</v>
      </c>
      <c r="E92" t="s">
        <v>1610</v>
      </c>
      <c r="G92" t="s">
        <v>5321</v>
      </c>
      <c r="H92" s="258" t="str">
        <f t="shared" si="1"/>
        <v xml:space="preserve">              {ITM_INDEX,                     "INDEX"},</v>
      </c>
    </row>
    <row r="93" spans="2:8">
      <c r="B93" s="256">
        <f>VLOOKUP(E93,SOURCE!P:AB,13,0)</f>
        <v>1490</v>
      </c>
      <c r="C93" s="256" t="str">
        <f>VLOOKUP(E93,SOURCE!P:AC,14,0)</f>
        <v>ITM_IPLUS</v>
      </c>
      <c r="D93" s="256" t="str">
        <f>VLOOKUP(E93,SOURCE!P:AA,12,0)</f>
        <v>I+</v>
      </c>
      <c r="E93" t="s">
        <v>1622</v>
      </c>
      <c r="G93" t="s">
        <v>5322</v>
      </c>
      <c r="H93" s="258" t="str">
        <f t="shared" si="1"/>
        <v xml:space="preserve">              {ITM_IPLUS,                     "I+"},</v>
      </c>
    </row>
    <row r="94" spans="2:8">
      <c r="B94" s="256">
        <f>VLOOKUP(E94,SOURCE!P:AB,13,0)</f>
        <v>1491</v>
      </c>
      <c r="C94" s="256" t="str">
        <f>VLOOKUP(E94,SOURCE!P:AC,14,0)</f>
        <v>ITM_IMINUS</v>
      </c>
      <c r="D94" s="256" t="str">
        <f>VLOOKUP(E94,SOURCE!P:AA,12,0)</f>
        <v>I-</v>
      </c>
      <c r="E94" t="s">
        <v>1623</v>
      </c>
      <c r="G94" t="s">
        <v>5323</v>
      </c>
      <c r="H94" s="258" t="str">
        <f t="shared" si="1"/>
        <v xml:space="preserve">              {ITM_IMINUS,                    "I-"},</v>
      </c>
    </row>
    <row r="95" spans="2:8">
      <c r="B95" s="256">
        <f>VLOOKUP(E95,SOURCE!P:AB,13,0)</f>
        <v>1493</v>
      </c>
      <c r="C95" s="256" t="str">
        <f>VLOOKUP(E95,SOURCE!P:AC,14,0)</f>
        <v>ITM_JPLUS</v>
      </c>
      <c r="D95" s="256" t="str">
        <f>VLOOKUP(E95,SOURCE!P:AA,12,0)</f>
        <v>J+</v>
      </c>
      <c r="E95" t="s">
        <v>1626</v>
      </c>
      <c r="G95" t="s">
        <v>5324</v>
      </c>
      <c r="H95" s="258" t="str">
        <f t="shared" si="1"/>
        <v xml:space="preserve">              {ITM_JPLUS,                     "J+"},</v>
      </c>
    </row>
    <row r="96" spans="2:8">
      <c r="B96" s="256">
        <f>VLOOKUP(E96,SOURCE!P:AB,13,0)</f>
        <v>1494</v>
      </c>
      <c r="C96" s="256" t="str">
        <f>VLOOKUP(E96,SOURCE!P:AC,14,0)</f>
        <v>ITM_JMINUS</v>
      </c>
      <c r="D96" s="256" t="str">
        <f>VLOOKUP(E96,SOURCE!P:AA,12,0)</f>
        <v>J-</v>
      </c>
      <c r="E96" t="s">
        <v>1627</v>
      </c>
      <c r="G96" t="s">
        <v>5325</v>
      </c>
      <c r="H96" s="258" t="str">
        <f t="shared" si="1"/>
        <v xml:space="preserve">              {ITM_JMINUS,                    "J-"},</v>
      </c>
    </row>
    <row r="97" spans="2:8">
      <c r="B97" s="256">
        <f>VLOOKUP(E97,SOURCE!P:AB,13,0)</f>
        <v>1500</v>
      </c>
      <c r="C97" s="256" t="str">
        <f>VLOOKUP(E97,SOURCE!P:AC,14,0)</f>
        <v>ITM_sinc</v>
      </c>
      <c r="D97" s="256" t="str">
        <f>VLOOKUP(E97,SOURCE!P:AA,12,0)</f>
        <v>SINC</v>
      </c>
      <c r="E97" t="s">
        <v>1873</v>
      </c>
      <c r="G97" t="s">
        <v>3858</v>
      </c>
      <c r="H97" s="258" t="str">
        <f t="shared" si="1"/>
        <v xml:space="preserve">              {ITM_sinc,                      "SINC"},</v>
      </c>
    </row>
    <row r="98" spans="2:8">
      <c r="B98" s="256">
        <f>VLOOKUP(E98,SOURCE!P:AB,13,0)</f>
        <v>1523</v>
      </c>
      <c r="C98" s="256" t="str">
        <f>VLOOKUP(E98,SOURCE!P:AC,14,0)</f>
        <v>ITM_MULPI</v>
      </c>
      <c r="D98" s="256" t="str">
        <f>VLOOKUP(E98,SOURCE!P:AA,12,0)</f>
        <v>MULPI</v>
      </c>
      <c r="E98" t="s">
        <v>1706</v>
      </c>
      <c r="G98" t="s">
        <v>5329</v>
      </c>
      <c r="H98" s="258" t="str">
        <f t="shared" si="1"/>
        <v xml:space="preserve">              {ITM_MULPI,                     "MULPI"},</v>
      </c>
    </row>
    <row r="99" spans="2:8">
      <c r="C99" s="256" t="s">
        <v>1900</v>
      </c>
      <c r="D99" s="256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1900</v>
      </c>
      <c r="G99" t="s">
        <v>5293</v>
      </c>
      <c r="H99" s="258" t="str">
        <f t="shared" si="1"/>
        <v xml:space="preserve">              {ITM_SUM,                       "SUM"},</v>
      </c>
    </row>
    <row r="100" spans="2:8">
      <c r="B100" s="256">
        <f>VLOOKUP(E100,SOURCE!P:AB,13,0)</f>
        <v>1540</v>
      </c>
      <c r="C100" s="256" t="str">
        <f>VLOOKUP(E100,SOURCE!P:AC,14,0)</f>
        <v>ITM_sincpi</v>
      </c>
      <c r="D100" s="256" t="str">
        <f>VLOOKUP(E100,SOURCE!P:AA,12,0)</f>
        <v>SINCPI</v>
      </c>
      <c r="E100" t="s">
        <v>2765</v>
      </c>
      <c r="G100" t="s">
        <v>5330</v>
      </c>
      <c r="H100" s="258" t="str">
        <f t="shared" si="1"/>
        <v xml:space="preserve">              {ITM_sincpi,                    "SINCPI"},</v>
      </c>
    </row>
    <row r="101" spans="2:8">
      <c r="B101" s="256">
        <f>VLOOKUP(E101,SOURCE!P:AB,13,0)</f>
        <v>1549</v>
      </c>
      <c r="C101" s="256" t="str">
        <f>VLOOKUP(E101,SOURCE!P:AC,14,0)</f>
        <v>ITM_PLOT</v>
      </c>
      <c r="D101" s="256" t="str">
        <f>VLOOKUP(E101,SOURCE!P:AA,12,0)</f>
        <v>PLOT</v>
      </c>
      <c r="E101" t="s">
        <v>1773</v>
      </c>
      <c r="G101" t="s">
        <v>5331</v>
      </c>
      <c r="H101" s="258" t="str">
        <f t="shared" si="1"/>
        <v xml:space="preserve">              {ITM_PLOT,                      "PLOT"},</v>
      </c>
    </row>
    <row r="102" spans="2:8">
      <c r="B102" s="256">
        <f>VLOOKUP(E102,SOURCE!P:AB,13,0)</f>
        <v>1557</v>
      </c>
      <c r="C102" s="256" t="str">
        <f>VLOOKUP(E102,SOURCE!P:AC,14,0)</f>
        <v>ITM_RAD</v>
      </c>
      <c r="D102" s="256" t="str">
        <f>VLOOKUP(E102,SOURCE!P:AA,12,0)</f>
        <v>RAD</v>
      </c>
      <c r="E102" t="s">
        <v>1795</v>
      </c>
      <c r="G102" t="s">
        <v>5332</v>
      </c>
      <c r="H102" s="258" t="str">
        <f t="shared" si="1"/>
        <v xml:space="preserve">              {ITM_RAD,                       "RAD"},</v>
      </c>
    </row>
    <row r="103" spans="2:8">
      <c r="B103" s="256">
        <f>VLOOKUP(E103,SOURCE!P:AB,13,0)</f>
        <v>1559</v>
      </c>
      <c r="C103" s="256" t="str">
        <f>VLOOKUP(E103,SOURCE!P:AC,14,0)</f>
        <v>ITM_RAN</v>
      </c>
      <c r="D103" s="256" t="str">
        <f>VLOOKUP(E103,SOURCE!P:AA,12,0)</f>
        <v>RAN#</v>
      </c>
      <c r="E103" t="s">
        <v>1798</v>
      </c>
      <c r="G103" t="s">
        <v>5333</v>
      </c>
      <c r="H103" s="258" t="str">
        <f t="shared" si="1"/>
        <v xml:space="preserve">              {ITM_RAN,                       "RAN#"},</v>
      </c>
    </row>
    <row r="104" spans="2:8">
      <c r="B104" s="256">
        <f>VLOOKUP(E104,SOURCE!P:AB,13,0)</f>
        <v>1562</v>
      </c>
      <c r="C104" s="256" t="str">
        <f>VLOOKUP(E104,SOURCE!P:AC,14,0)</f>
        <v>ITM_RCLEL</v>
      </c>
      <c r="D104" s="256" t="str">
        <f>VLOOKUP(E104,SOURCE!P:AA,12,0)</f>
        <v>RCLEL</v>
      </c>
      <c r="E104" t="s">
        <v>1802</v>
      </c>
      <c r="G104" t="s">
        <v>5334</v>
      </c>
      <c r="H104" s="258" t="str">
        <f t="shared" si="1"/>
        <v xml:space="preserve">              {ITM_RCLEL,                     "RCLEL"},</v>
      </c>
    </row>
    <row r="105" spans="2:8">
      <c r="B105" s="256">
        <f>VLOOKUP(E105,SOURCE!P:AB,13,0)</f>
        <v>1566</v>
      </c>
      <c r="C105" s="256" t="str">
        <f>VLOOKUP(E105,SOURCE!P:AC,14,0)</f>
        <v>ITM_RE</v>
      </c>
      <c r="D105" s="256" t="str">
        <f>VLOOKUP(E105,SOURCE!P:AA,12,0)</f>
        <v>RE</v>
      </c>
      <c r="E105" t="s">
        <v>1812</v>
      </c>
      <c r="G105" t="s">
        <v>3859</v>
      </c>
      <c r="H105" s="258" t="str">
        <f t="shared" si="1"/>
        <v xml:space="preserve">              {ITM_RE,                        "RE"},</v>
      </c>
    </row>
    <row r="106" spans="2:8">
      <c r="B106" s="256">
        <f>VLOOKUP(E106,SOURCE!P:AB,13,0)</f>
        <v>1570</v>
      </c>
      <c r="C106" s="256" t="str">
        <f>VLOOKUP(E106,SOURCE!P:AC,14,0)</f>
        <v>ITM_REexIM</v>
      </c>
      <c r="D106" s="256" t="str">
        <f>VLOOKUP(E106,SOURCE!P:AA,12,0)</f>
        <v>RE&lt;&gt;IM</v>
      </c>
      <c r="E106" t="s">
        <v>1818</v>
      </c>
      <c r="G106" t="s">
        <v>3860</v>
      </c>
      <c r="H106" s="258" t="str">
        <f t="shared" si="1"/>
        <v xml:space="preserve">              {ITM_REexIM,                    "RE&lt;&gt;IM"},</v>
      </c>
    </row>
    <row r="107" spans="2:8">
      <c r="B107" s="256">
        <f>VLOOKUP(E107,SOURCE!P:AB,13,0)</f>
        <v>1575</v>
      </c>
      <c r="C107" s="256" t="str">
        <f>VLOOKUP(E107,SOURCE!P:AC,14,0)</f>
        <v>ITM_EX1</v>
      </c>
      <c r="D107" s="256" t="str">
        <f>VLOOKUP(E107,SOURCE!P:AA,12,0)</f>
        <v>E^X-1</v>
      </c>
      <c r="E107" t="s">
        <v>1536</v>
      </c>
      <c r="G107" t="s">
        <v>3861</v>
      </c>
      <c r="H107" s="258" t="str">
        <f t="shared" si="1"/>
        <v xml:space="preserve">              {ITM_EX1,                       "E^X-1"},</v>
      </c>
    </row>
    <row r="108" spans="2:8">
      <c r="B108" s="256">
        <f>VLOOKUP(E108,SOURCE!P:AB,13,0)</f>
        <v>1587</v>
      </c>
      <c r="C108" s="256" t="str">
        <f>VLOOKUP(E108,SOURCE!P:AC,14,0)</f>
        <v>ITM_SCI</v>
      </c>
      <c r="D108" s="256" t="str">
        <f>VLOOKUP(E108,SOURCE!P:AA,12,0)</f>
        <v>SCI</v>
      </c>
      <c r="E108" t="s">
        <v>1851</v>
      </c>
      <c r="G108" t="s">
        <v>5335</v>
      </c>
      <c r="H108" s="258" t="str">
        <f t="shared" si="1"/>
        <v xml:space="preserve">              {ITM_SCI,                       "SCI"},</v>
      </c>
    </row>
    <row r="109" spans="2:8">
      <c r="B109" s="256">
        <f>VLOOKUP(E109,SOURCE!P:AB,13,0)</f>
        <v>1612</v>
      </c>
      <c r="C109" s="256" t="str">
        <f>VLOOKUP(E109,SOURCE!P:AC,14,0)</f>
        <v>ITM_STOEL</v>
      </c>
      <c r="D109" s="256" t="str">
        <f>VLOOKUP(E109,SOURCE!P:AA,12,0)</f>
        <v>STOEL</v>
      </c>
      <c r="E109" t="s">
        <v>1890</v>
      </c>
      <c r="G109" t="s">
        <v>5338</v>
      </c>
      <c r="H109" s="258" t="str">
        <f t="shared" si="1"/>
        <v xml:space="preserve">              {ITM_STOEL,                     "STOEL"},</v>
      </c>
    </row>
    <row r="110" spans="2:8">
      <c r="B110" s="256">
        <f>VLOOKUP(E110,SOURCE!P:AB,13,0)</f>
        <v>1613</v>
      </c>
      <c r="C110" s="256" t="str">
        <f>VLOOKUP(E110,SOURCE!P:AC,14,0)</f>
        <v>ITM_STOIJ</v>
      </c>
      <c r="D110" s="256" t="str">
        <f>VLOOKUP(E110,SOURCE!P:AA,12,0)</f>
        <v>STOIJ</v>
      </c>
      <c r="E110" t="s">
        <v>1891</v>
      </c>
      <c r="G110" t="s">
        <v>5339</v>
      </c>
      <c r="H110" s="258" t="str">
        <f t="shared" si="1"/>
        <v xml:space="preserve">              {ITM_STOIJ,                     "STOIJ"},</v>
      </c>
    </row>
    <row r="111" spans="2:8">
      <c r="B111" s="256">
        <f>VLOOKUP(E111,SOURCE!P:AB,13,0)</f>
        <v>1614</v>
      </c>
      <c r="C111" s="256" t="str">
        <f>VLOOKUP(E111,SOURCE!P:AC,14,0)</f>
        <v>ITM_LN1X</v>
      </c>
      <c r="D111" s="256" t="str">
        <f>VLOOKUP(E111,SOURCE!P:AA,12,0)</f>
        <v>LN(1+X)</v>
      </c>
      <c r="E111" t="s">
        <v>1658</v>
      </c>
      <c r="G111" t="s">
        <v>3862</v>
      </c>
      <c r="H111" s="258" t="str">
        <f t="shared" si="1"/>
        <v xml:space="preserve">              {ITM_LN1X,                      "LN(1+X)"},</v>
      </c>
    </row>
    <row r="112" spans="2:8">
      <c r="B112" s="256">
        <f>VLOOKUP(E112,SOURCE!P:AB,13,0)</f>
        <v>1620</v>
      </c>
      <c r="C112" s="256" t="str">
        <f>VLOOKUP(E112,SOURCE!P:AC,14,0)</f>
        <v>ITM_TICKS</v>
      </c>
      <c r="D112" s="256" t="str">
        <f>VLOOKUP(E112,SOURCE!P:AA,12,0)</f>
        <v>TICKS</v>
      </c>
      <c r="E112" t="s">
        <v>1910</v>
      </c>
      <c r="G112" t="s">
        <v>5340</v>
      </c>
      <c r="H112" s="258" t="str">
        <f t="shared" si="1"/>
        <v xml:space="preserve">              {ITM_TICKS,                     "TICKS"},</v>
      </c>
    </row>
    <row r="113" spans="2:8">
      <c r="B113" s="256">
        <f>VLOOKUP(E113,SOURCE!P:AB,13,0)</f>
        <v>1679</v>
      </c>
      <c r="C113" s="256" t="str">
        <f>VLOOKUP(E113,SOURCE!P:AC,14,0)</f>
        <v>ITM_M1X</v>
      </c>
      <c r="D113" s="256" t="str">
        <f>VLOOKUP(E113,SOURCE!P:AA,12,0)</f>
        <v>(-1)^X</v>
      </c>
      <c r="E113" t="s">
        <v>2050</v>
      </c>
      <c r="G113" t="s">
        <v>5344</v>
      </c>
      <c r="H113" s="258" t="str">
        <f t="shared" si="1"/>
        <v xml:space="preserve">              {ITM_M1X,                       "(-1)^X"},</v>
      </c>
    </row>
    <row r="114" spans="2:8">
      <c r="B114" s="256">
        <f>VLOOKUP(E114,SOURCE!P:AB,13,0)</f>
        <v>1691</v>
      </c>
      <c r="C114" s="256" t="str">
        <f>VLOOKUP(E114,SOURCE!P:AC,14,0)</f>
        <v>ITM_toREAL</v>
      </c>
      <c r="D114" s="256" t="str">
        <f>VLOOKUP(E114,SOURCE!P:AA,12,0)</f>
        <v>&gt;REAL</v>
      </c>
      <c r="E114" t="s">
        <v>2064</v>
      </c>
      <c r="G114" t="s">
        <v>5345</v>
      </c>
      <c r="H114" s="258" t="str">
        <f t="shared" si="1"/>
        <v xml:space="preserve">              {ITM_toREAL,                    "&gt;REAL"},</v>
      </c>
    </row>
    <row r="115" spans="2:8">
      <c r="B115" s="256">
        <f>VLOOKUP(E115,SOURCE!P:AB,13,0)</f>
        <v>1737</v>
      </c>
      <c r="C115" s="256" t="str">
        <f>VLOOKUP(E115,SOURCE!P:AC,14,0)</f>
        <v>ITM_EXIT1</v>
      </c>
      <c r="D115" s="256" t="str">
        <f>VLOOKUP(E115,SOURCE!P:AA,12,0)</f>
        <v>EXIT</v>
      </c>
      <c r="E115" t="s">
        <v>3407</v>
      </c>
      <c r="G115" t="s">
        <v>5346</v>
      </c>
      <c r="H115" s="258" t="str">
        <f t="shared" si="1"/>
        <v xml:space="preserve">              {ITM_EXIT1,                     "EXIT"},</v>
      </c>
    </row>
    <row r="116" spans="2:8">
      <c r="B116" s="256">
        <f>VLOOKUP(E116,SOURCE!P:AB,13,0)</f>
        <v>1740</v>
      </c>
      <c r="C116" s="256" t="str">
        <f>VLOOKUP(E116,SOURCE!P:AC,14,0)</f>
        <v>ITM_AIM</v>
      </c>
      <c r="D116" s="256" t="str">
        <f>VLOOKUP(E116,SOURCE!P:AA,12,0)</f>
        <v>ALPHA</v>
      </c>
      <c r="E116" t="s">
        <v>1005</v>
      </c>
      <c r="G116" t="s">
        <v>2701</v>
      </c>
      <c r="H116" s="258" t="str">
        <f t="shared" si="1"/>
        <v xml:space="preserve">              {ITM_AIM,                       "ALPHA"},</v>
      </c>
    </row>
    <row r="117" spans="2:8">
      <c r="B117" s="256">
        <f>VLOOKUP(E117,SOURCE!P:AB,13,0)</f>
        <v>1741</v>
      </c>
      <c r="C117" s="256" t="str">
        <f>VLOOKUP(E117,SOURCE!P:AC,14,0)</f>
        <v>ITM_dotD</v>
      </c>
      <c r="D117" s="256" t="str">
        <f>VLOOKUP(E117,SOURCE!P:AA,12,0)</f>
        <v>DOTD</v>
      </c>
      <c r="E117" t="s">
        <v>3409</v>
      </c>
      <c r="G117" t="s">
        <v>3945</v>
      </c>
      <c r="H117" s="258" t="str">
        <f t="shared" si="1"/>
        <v xml:space="preserve">              {ITM_dotD,                      "DOTD"},</v>
      </c>
    </row>
    <row r="118" spans="2:8">
      <c r="B118" s="256">
        <f>VLOOKUP(E118,SOURCE!P:AB,13,0)</f>
        <v>1840</v>
      </c>
      <c r="C118" s="256" t="str">
        <f>VLOOKUP(E118,SOURCE!P:AC,14,0)</f>
        <v>ITM_MINUTE</v>
      </c>
      <c r="D118" s="256" t="str">
        <f>VLOOKUP(E118,SOURCE!P:AA,12,0)</f>
        <v>MIN</v>
      </c>
      <c r="E118" t="s">
        <v>4268</v>
      </c>
      <c r="G118" t="s">
        <v>3849</v>
      </c>
      <c r="H118" s="258" t="str">
        <f t="shared" si="1"/>
        <v xml:space="preserve">              {ITM_MINUTE,                    "MIN"},</v>
      </c>
    </row>
    <row r="119" spans="2:8">
      <c r="B119" s="256">
        <f>VLOOKUP(E119,SOURCE!P:AB,13,0)</f>
        <v>1848</v>
      </c>
      <c r="C119" s="256" t="str">
        <f>VLOOKUP(E119,SOURCE!P:AC,14,0)</f>
        <v>KEY_COMPLEX</v>
      </c>
      <c r="D119" s="256" t="str">
        <f>VLOOKUP(E119,SOURCE!P:AA,12,0)</f>
        <v>COMPLEX</v>
      </c>
      <c r="E119" t="s">
        <v>2226</v>
      </c>
      <c r="G119" t="s">
        <v>5347</v>
      </c>
      <c r="H119" s="258" t="str">
        <f t="shared" si="1"/>
        <v xml:space="preserve">              {KEY_COMPLEX,                   "COMPLEX"},</v>
      </c>
    </row>
    <row r="120" spans="2:8">
      <c r="B120" s="256">
        <f>VLOOKUP(E120,SOURCE!P:AB,13,0)</f>
        <v>1849</v>
      </c>
      <c r="C120" s="256" t="str">
        <f>VLOOKUP(E120,SOURCE!P:AC,14,0)</f>
        <v>ITM_toPOL2</v>
      </c>
      <c r="D120" s="256" t="str">
        <f>VLOOKUP(E120,SOURCE!P:AA,12,0)</f>
        <v>&gt;POLAR</v>
      </c>
      <c r="E120" t="s">
        <v>2356</v>
      </c>
      <c r="G120" t="s">
        <v>5348</v>
      </c>
      <c r="H120" s="258" t="str">
        <f t="shared" si="1"/>
        <v xml:space="preserve">              {ITM_toPOL2,                    "&gt;POLAR"},</v>
      </c>
    </row>
    <row r="121" spans="2:8">
      <c r="B121" s="256">
        <f>VLOOKUP(E121,SOURCE!P:AB,13,0)</f>
        <v>1850</v>
      </c>
      <c r="C121" s="256" t="str">
        <f>VLOOKUP(E121,SOURCE!P:AC,14,0)</f>
        <v>ITM_toREC2</v>
      </c>
      <c r="D121" s="256" t="str">
        <f>VLOOKUP(E121,SOURCE!P:AA,12,0)</f>
        <v>&gt;RECT</v>
      </c>
      <c r="E121" t="s">
        <v>2357</v>
      </c>
      <c r="G121" t="s">
        <v>5349</v>
      </c>
      <c r="H121" s="258" t="str">
        <f t="shared" si="1"/>
        <v xml:space="preserve">              {ITM_toREC2,                    "&gt;RECT"},</v>
      </c>
    </row>
    <row r="122" spans="2:8">
      <c r="B122" s="256">
        <f>VLOOKUP(E122,SOURCE!P:AB,13,0)</f>
        <v>1851</v>
      </c>
      <c r="C122" s="256" t="str">
        <f>VLOOKUP(E122,SOURCE!P:AC,14,0)</f>
        <v>ITM_eRPN_ON</v>
      </c>
      <c r="D122" s="256" t="str">
        <f>VLOOKUP(E122,SOURCE!P:AA,12,0)</f>
        <v>ERPN</v>
      </c>
      <c r="E122" t="s">
        <v>2617</v>
      </c>
      <c r="G122" t="s">
        <v>5350</v>
      </c>
      <c r="H122" s="258" t="str">
        <f t="shared" si="1"/>
        <v xml:space="preserve">              {ITM_eRPN_ON,                   "ERPN"},</v>
      </c>
    </row>
    <row r="123" spans="2:8">
      <c r="B123" s="256">
        <f>VLOOKUP(E123,SOURCE!P:AB,13,0)</f>
        <v>1852</v>
      </c>
      <c r="C123" s="256" t="str">
        <f>VLOOKUP(E123,SOURCE!P:AC,14,0)</f>
        <v>ITM_eRPN_OFF</v>
      </c>
      <c r="D123" s="256" t="str">
        <f>VLOOKUP(E123,SOURCE!P:AA,12,0)</f>
        <v>RPN</v>
      </c>
      <c r="E123" t="s">
        <v>2618</v>
      </c>
      <c r="G123" t="s">
        <v>5351</v>
      </c>
      <c r="H123" s="258" t="str">
        <f t="shared" si="1"/>
        <v xml:space="preserve">              {ITM_eRPN_OFF,                  "RPN"},</v>
      </c>
    </row>
    <row r="124" spans="2:8">
      <c r="B124" s="256">
        <f>VLOOKUP(E124,SOURCE!P:AB,13,0)</f>
        <v>1866</v>
      </c>
      <c r="C124" s="256" t="str">
        <f>VLOOKUP(E124,SOURCE!P:AC,14,0)</f>
        <v>ITM_SIGFIG</v>
      </c>
      <c r="D124" s="256" t="str">
        <f>VLOOKUP(E124,SOURCE!P:AA,12,0)</f>
        <v>SIG</v>
      </c>
      <c r="E124" t="s">
        <v>2191</v>
      </c>
      <c r="G124" t="s">
        <v>5352</v>
      </c>
      <c r="H124" s="258" t="str">
        <f t="shared" si="1"/>
        <v xml:space="preserve">              {ITM_SIGFIG,                    "SIG"},</v>
      </c>
    </row>
    <row r="125" spans="2:8">
      <c r="B125" s="256">
        <f>VLOOKUP(E125,SOURCE!P:AB,13,0)</f>
        <v>1868</v>
      </c>
      <c r="C125" s="256" t="str">
        <f>VLOOKUP(E125,SOURCE!P:AC,14,0)</f>
        <v>ITM_ROUND2</v>
      </c>
      <c r="D125" s="256" t="str">
        <f>VLOOKUP(E125,SOURCE!P:AA,12,0)</f>
        <v>ROUND</v>
      </c>
      <c r="E125" t="s">
        <v>2590</v>
      </c>
      <c r="G125" t="s">
        <v>3863</v>
      </c>
      <c r="H125" s="258" t="str">
        <f t="shared" si="1"/>
        <v xml:space="preserve">              {ITM_ROUND2,                    "ROUND"},</v>
      </c>
    </row>
    <row r="126" spans="2:8">
      <c r="B126" s="256">
        <f>VLOOKUP(E126,SOURCE!P:AB,13,0)</f>
        <v>1869</v>
      </c>
      <c r="C126" s="256" t="str">
        <f>VLOOKUP(E126,SOURCE!P:AC,14,0)</f>
        <v>ITM_ROUNDI2</v>
      </c>
      <c r="D126" s="256" t="str">
        <f>VLOOKUP(E126,SOURCE!P:AA,12,0)</f>
        <v>ROUNDI</v>
      </c>
      <c r="E126" t="s">
        <v>2589</v>
      </c>
      <c r="G126" t="s">
        <v>3864</v>
      </c>
      <c r="H126" s="258" t="str">
        <f t="shared" si="1"/>
        <v xml:space="preserve">              {ITM_ROUNDI2,                   "ROUNDI"},</v>
      </c>
    </row>
    <row r="127" spans="2:8">
      <c r="B127" s="256">
        <f>VLOOKUP(E127,SOURCE!P:AB,13,0)</f>
        <v>1878</v>
      </c>
      <c r="C127" s="256" t="str">
        <f>VLOOKUP(E127,SOURCE!P:AC,14,0)</f>
        <v>CHR_caseUP</v>
      </c>
      <c r="D127" s="256" t="str">
        <f>VLOOKUP(E127,SOURCE!P:AA,12,0)</f>
        <v>CASEUP</v>
      </c>
      <c r="E127" t="s">
        <v>3790</v>
      </c>
      <c r="G127" t="s">
        <v>3791</v>
      </c>
      <c r="H127" s="258" t="str">
        <f t="shared" si="1"/>
        <v xml:space="preserve">              {CHR_caseUP,                    "CASEUP"},</v>
      </c>
    </row>
    <row r="128" spans="2:8">
      <c r="B128" s="256">
        <f>VLOOKUP(E128,SOURCE!P:AB,13,0)</f>
        <v>1879</v>
      </c>
      <c r="C128" s="256" t="str">
        <f>VLOOKUP(E128,SOURCE!P:AC,14,0)</f>
        <v>CHR_caseDN</v>
      </c>
      <c r="D128" s="256" t="str">
        <f>VLOOKUP(E128,SOURCE!P:AA,12,0)</f>
        <v>CASEDN</v>
      </c>
      <c r="E128" t="s">
        <v>3793</v>
      </c>
      <c r="G128" t="s">
        <v>3794</v>
      </c>
      <c r="H128" s="258" t="str">
        <f t="shared" si="1"/>
        <v xml:space="preserve">              {CHR_caseDN,                    "CASEDN"},</v>
      </c>
    </row>
    <row r="129" spans="2:8">
      <c r="B129" s="256">
        <f>VLOOKUP(E129,SOURCE!P:AB,13,0)</f>
        <v>1880</v>
      </c>
      <c r="C129" s="256" t="str">
        <f>VLOOKUP(E129,SOURCE!P:AC,14,0)</f>
        <v>ITM_LISTXY</v>
      </c>
      <c r="D129" s="256" t="str">
        <f>VLOOKUP(E129,SOURCE!P:AA,12,0)</f>
        <v>LISTXY</v>
      </c>
      <c r="E129" t="s">
        <v>2310</v>
      </c>
      <c r="G129" t="s">
        <v>5354</v>
      </c>
      <c r="H129" s="258" t="str">
        <f t="shared" si="1"/>
        <v xml:space="preserve">              {ITM_LISTXY,                    "LISTXY"},</v>
      </c>
    </row>
    <row r="130" spans="2:8">
      <c r="B130" s="256">
        <f>VLOOKUP(E130,SOURCE!P:AB,13,0)</f>
        <v>1931</v>
      </c>
      <c r="C130" s="256" t="str">
        <f>VLOOKUP(E130,SOURCE!P:AC,14,0)</f>
        <v>ITM_STKTO3x1</v>
      </c>
      <c r="D130" s="256" t="str">
        <f>VLOOKUP(E130,SOURCE!P:AA,12,0)</f>
        <v>ZYX&gt;M</v>
      </c>
      <c r="E130" t="s">
        <v>4646</v>
      </c>
      <c r="G130" t="s">
        <v>5355</v>
      </c>
      <c r="H130" s="258" t="str">
        <f t="shared" si="1"/>
        <v xml:space="preserve">              {ITM_STKTO3x1,                  "ZYX&gt;M"},</v>
      </c>
    </row>
    <row r="131" spans="2:8">
      <c r="B131" s="256">
        <f>VLOOKUP(E131,SOURCE!P:AB,13,0)</f>
        <v>1946</v>
      </c>
      <c r="C131" s="256" t="str">
        <f>VLOOKUP(E131,SOURCE!P:AC,14,0)</f>
        <v>ITM_POLAR</v>
      </c>
      <c r="D131" s="256" t="str">
        <f>VLOOKUP(E131,SOURCE!P:AA,12,0)</f>
        <v>POLAR</v>
      </c>
      <c r="E131" t="s">
        <v>1780</v>
      </c>
      <c r="G131" t="s">
        <v>5356</v>
      </c>
      <c r="H131" s="258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56">
        <f>VLOOKUP(E132,SOURCE!P:AB,13,0)</f>
        <v>1949</v>
      </c>
      <c r="C132" s="256" t="str">
        <f>VLOOKUP(E132,SOURCE!P:AC,14,0)</f>
        <v>ITM_RECT</v>
      </c>
      <c r="D132" s="256" t="str">
        <f>VLOOKUP(E132,SOURCE!P:AA,12,0)</f>
        <v>RECT</v>
      </c>
      <c r="E132" t="s">
        <v>1815</v>
      </c>
      <c r="G132" t="s">
        <v>5357</v>
      </c>
      <c r="H132" s="258" t="str">
        <f t="shared" si="3"/>
        <v xml:space="preserve">              {ITM_RECT,                      "RECT"},</v>
      </c>
    </row>
    <row r="133" spans="2:8">
      <c r="B133" s="256">
        <f>VLOOKUP(E133,SOURCE!P:AB,13,0)</f>
        <v>2024</v>
      </c>
      <c r="C133" s="256" t="str">
        <f>VLOOKUP(E133,SOURCE!P:AC,14,0)</f>
        <v>ITM_INTG</v>
      </c>
      <c r="D133" s="256" t="str">
        <f>VLOOKUP(E133,SOURCE!P:AA,12,0)</f>
        <v>P_INT</v>
      </c>
      <c r="E133" t="s">
        <v>2779</v>
      </c>
      <c r="G133" t="s">
        <v>3963</v>
      </c>
      <c r="H133" s="258" t="str">
        <f t="shared" si="3"/>
        <v xml:space="preserve">              {ITM_INTG,                      "P_INT"},</v>
      </c>
    </row>
    <row r="134" spans="2:8">
      <c r="B134" s="256">
        <f>VLOOKUP(E134,SOURCE!P:AB,13,0)</f>
        <v>2025</v>
      </c>
      <c r="C134" s="256" t="str">
        <f>VLOOKUP(E134,SOURCE!P:AC,14,0)</f>
        <v>ITM_DIFF</v>
      </c>
      <c r="D134" s="256" t="str">
        <f>VLOOKUP(E134,SOURCE!P:AA,12,0)</f>
        <v>P_DIFF</v>
      </c>
      <c r="E134" t="s">
        <v>2780</v>
      </c>
      <c r="G134" t="s">
        <v>3964</v>
      </c>
      <c r="H134" s="258" t="str">
        <f t="shared" si="3"/>
        <v xml:space="preserve">              {ITM_DIFF,                      "P_DIFF"},</v>
      </c>
    </row>
    <row r="135" spans="2:8">
      <c r="B135" s="256">
        <f>VLOOKUP(E135,SOURCE!P:AB,13,0)</f>
        <v>2026</v>
      </c>
      <c r="C135" s="256" t="str">
        <f>VLOOKUP(E135,SOURCE!P:AC,14,0)</f>
        <v>ITM_RMS</v>
      </c>
      <c r="D135" s="256" t="str">
        <f>VLOOKUP(E135,SOURCE!P:AA,12,0)</f>
        <v>P_RMS</v>
      </c>
      <c r="E135" t="s">
        <v>3410</v>
      </c>
      <c r="G135" t="s">
        <v>3965</v>
      </c>
      <c r="H135" s="258" t="str">
        <f t="shared" si="3"/>
        <v xml:space="preserve">              {ITM_RMS,                       "P_RMS"},</v>
      </c>
    </row>
    <row r="136" spans="2:8">
      <c r="B136" s="256">
        <f>VLOOKUP(E136,SOURCE!P:AB,13,0)</f>
        <v>2027</v>
      </c>
      <c r="C136" s="256" t="str">
        <f>VLOOKUP(E136,SOURCE!P:AC,14,0)</f>
        <v>ITM_SHADE</v>
      </c>
      <c r="D136" s="256" t="str">
        <f>VLOOKUP(E136,SOURCE!P:AA,12,0)</f>
        <v>P_SHADE</v>
      </c>
      <c r="E136" t="s">
        <v>2788</v>
      </c>
      <c r="G136" t="s">
        <v>3966</v>
      </c>
      <c r="H136" s="258" t="str">
        <f t="shared" si="3"/>
        <v xml:space="preserve">              {ITM_SHADE,                     "P_SHADE"},</v>
      </c>
    </row>
    <row r="137" spans="2:8">
      <c r="B137" s="256">
        <f>VLOOKUP(E137,SOURCE!P:AB,13,0)</f>
        <v>2033</v>
      </c>
      <c r="C137" s="256" t="str">
        <f>VLOOKUP(E137,SOURCE!P:AC,14,0)</f>
        <v>ITM_CLGRF</v>
      </c>
      <c r="D137" s="256" t="str">
        <f>VLOOKUP(E137,SOURCE!P:AA,12,0)</f>
        <v>CLGRF</v>
      </c>
      <c r="E137" t="s">
        <v>3962</v>
      </c>
      <c r="G137" t="s">
        <v>5358</v>
      </c>
      <c r="H137" s="258" t="str">
        <f t="shared" si="3"/>
        <v xml:space="preserve">              {ITM_CLGRF,                     "CLGRF"},</v>
      </c>
    </row>
    <row r="138" spans="2:8">
      <c r="B138" s="256">
        <f>VLOOKUP(E138,SOURCE!P:AB,13,0)</f>
        <v>2040</v>
      </c>
      <c r="C138" s="256" t="str">
        <f>VLOOKUP(E138,SOURCE!P:AC,14,0)</f>
        <v>ITM_PLOT_STAT</v>
      </c>
      <c r="D138" s="256" t="str">
        <f>VLOOKUP(E138,SOURCE!P:AA,12,0)</f>
        <v>PLSTAT</v>
      </c>
      <c r="E138" t="s">
        <v>4923</v>
      </c>
      <c r="G138" t="s">
        <v>5359</v>
      </c>
      <c r="H138" s="258" t="str">
        <f t="shared" si="3"/>
        <v xml:space="preserve">              {ITM_PLOT_STAT,                 "PLSTAT"},</v>
      </c>
    </row>
    <row r="139" spans="2:8">
      <c r="B139" s="256">
        <f>VLOOKUP(E139,SOURCE!P:AB,13,0)</f>
        <v>2041</v>
      </c>
      <c r="C139" s="256" t="str">
        <f>VLOOKUP(E139,SOURCE!P:AC,14,0)</f>
        <v>ITM_3x1TOSTK</v>
      </c>
      <c r="D139" s="256" t="str">
        <f>VLOOKUP(E139,SOURCE!P:AA,12,0)</f>
        <v>M&gt;ZYX</v>
      </c>
      <c r="E139" t="s">
        <v>4648</v>
      </c>
      <c r="G139" t="s">
        <v>5360</v>
      </c>
      <c r="H139" s="258" t="str">
        <f t="shared" si="3"/>
        <v xml:space="preserve">              {ITM_3x1TOSTK,                  "M&gt;ZYX"},</v>
      </c>
    </row>
    <row r="140" spans="2:8">
      <c r="B140" s="256">
        <f>VLOOKUP(E140,SOURCE!P:AB,13,0)</f>
        <v>2042</v>
      </c>
      <c r="C140" s="256" t="str">
        <f>VLOOKUP(E140,SOURCE!P:AC,14,0)</f>
        <v>ITM_PLOTRST</v>
      </c>
      <c r="D140" s="256" t="str">
        <f>VLOOKUP(E140,SOURCE!P:AA,12,0)</f>
        <v>PLTRST</v>
      </c>
      <c r="E140" t="s">
        <v>4503</v>
      </c>
      <c r="G140" t="s">
        <v>5361</v>
      </c>
      <c r="H140" s="258" t="str">
        <f t="shared" si="3"/>
        <v xml:space="preserve">              {ITM_PLOTRST,                   "PLTRST"},</v>
      </c>
    </row>
    <row r="141" spans="2:8">
      <c r="B141" s="256">
        <f>VLOOKUP(E141,SOURCE!P:AB,13,0)</f>
        <v>87</v>
      </c>
      <c r="C141" s="256" t="str">
        <f>VLOOKUP(E141,SOURCE!P:AC,14,0)</f>
        <v>ITM_CEIL</v>
      </c>
      <c r="D141" s="256" t="str">
        <f>VLOOKUP(E141,SOURCE!P:AA,12,0)</f>
        <v>CEIL</v>
      </c>
      <c r="E141" t="s">
        <v>1454</v>
      </c>
      <c r="G141" t="s">
        <v>3838</v>
      </c>
      <c r="H141" s="258" t="str">
        <f t="shared" si="3"/>
        <v xml:space="preserve">              {ITM_CEIL,                      "CEIL"},</v>
      </c>
    </row>
    <row r="142" spans="2:8">
      <c r="B142" s="256">
        <f>VLOOKUP(E142,SOURCE!P:AB,13,0)</f>
        <v>88</v>
      </c>
      <c r="C142" s="256" t="str">
        <f>VLOOKUP(E142,SOURCE!P:AC,14,0)</f>
        <v>ITM_FLOOR</v>
      </c>
      <c r="D142" s="256" t="str">
        <f>VLOOKUP(E142,SOURCE!P:AA,12,0)</f>
        <v>FLOOR</v>
      </c>
      <c r="E142" t="s">
        <v>1555</v>
      </c>
      <c r="G142" t="s">
        <v>3839</v>
      </c>
      <c r="H142" s="258" t="str">
        <f t="shared" si="3"/>
        <v xml:space="preserve">              {ITM_FLOOR,                     "FLOOR"},</v>
      </c>
    </row>
    <row r="143" spans="2:8">
      <c r="B143" s="256">
        <f>VLOOKUP(E143,SOURCE!P:AB,13,0)</f>
        <v>108</v>
      </c>
      <c r="C143" s="256" t="str">
        <f>VLOOKUP(E143,SOURCE!P:AC,14,0)</f>
        <v>ITM_XFACT</v>
      </c>
      <c r="D143" s="256" t="str">
        <f>VLOOKUP(E143,SOURCE!P:AA,12,0)</f>
        <v>X!</v>
      </c>
      <c r="E143" t="s">
        <v>1963</v>
      </c>
      <c r="G143" t="s">
        <v>3851</v>
      </c>
      <c r="H143" s="258" t="str">
        <f t="shared" si="3"/>
        <v xml:space="preserve">              {ITM_XFACT,                     "X!"},</v>
      </c>
    </row>
    <row r="144" spans="2:8">
      <c r="B144" s="256">
        <f>VLOOKUP(E144,SOURCE!P:AB,13,0)</f>
        <v>122</v>
      </c>
      <c r="C144" s="256" t="str">
        <f>VLOOKUP(E144,SOURCE!P:AC,14,0)</f>
        <v>ITM_RMD</v>
      </c>
      <c r="D144" s="256" t="str">
        <f>VLOOKUP(E144,SOURCE!P:AA,12,0)</f>
        <v>RMD</v>
      </c>
      <c r="E144" t="s">
        <v>1826</v>
      </c>
      <c r="G144" t="s">
        <v>5298</v>
      </c>
      <c r="H144" s="258" t="str">
        <f t="shared" si="3"/>
        <v xml:space="preserve">              {ITM_RMD,                       "RMD"},</v>
      </c>
    </row>
    <row r="145" spans="2:8">
      <c r="B145" s="256">
        <f>VLOOKUP(E145,SOURCE!P:AB,13,0)</f>
        <v>423</v>
      </c>
      <c r="C145" s="256" t="str">
        <f>VLOOKUP(E145,SOURCE!P:AC,14,0)</f>
        <v>ITM_SDL</v>
      </c>
      <c r="D145" s="256" t="str">
        <f>VLOOKUP(E145,SOURCE!P:AA,12,0)</f>
        <v>SDL</v>
      </c>
      <c r="E145" t="s">
        <v>1854</v>
      </c>
      <c r="G145" t="s">
        <v>5300</v>
      </c>
      <c r="H145" s="258" t="str">
        <f t="shared" si="3"/>
        <v xml:space="preserve">              {ITM_SDL,                       "SDL"},</v>
      </c>
    </row>
    <row r="146" spans="2:8">
      <c r="B146" s="256">
        <f>VLOOKUP(E146,SOURCE!P:AB,13,0)</f>
        <v>424</v>
      </c>
      <c r="C146" s="256" t="str">
        <f>VLOOKUP(E146,SOURCE!P:AC,14,0)</f>
        <v>ITM_SDR</v>
      </c>
      <c r="D146" s="256" t="str">
        <f>VLOOKUP(E146,SOURCE!P:AA,12,0)</f>
        <v>SDR</v>
      </c>
      <c r="E146" t="s">
        <v>1855</v>
      </c>
      <c r="G146" t="s">
        <v>5301</v>
      </c>
      <c r="H146" s="258" t="str">
        <f t="shared" si="3"/>
        <v xml:space="preserve">              {ITM_SDR,                       "SDR"},</v>
      </c>
    </row>
    <row r="147" spans="2:8">
      <c r="B147" s="256">
        <f>VLOOKUP(E147,SOURCE!P:AB,13,0)</f>
        <v>1505</v>
      </c>
      <c r="C147" s="256" t="str">
        <f>VLOOKUP(E147,SOURCE!P:AC,14,0)</f>
        <v>ITM_Lm</v>
      </c>
      <c r="D147" s="256" t="str">
        <f>VLOOKUP(E147,SOURCE!P:AA,12,0)</f>
        <v>LM</v>
      </c>
      <c r="E147" t="s">
        <v>4017</v>
      </c>
      <c r="G147" t="s">
        <v>5326</v>
      </c>
      <c r="H147" s="258" t="str">
        <f t="shared" si="3"/>
        <v xml:space="preserve">              {ITM_Lm,                        "LM"},</v>
      </c>
    </row>
    <row r="148" spans="2:8">
      <c r="B148" s="256">
        <f>VLOOKUP(E148,SOURCE!P:AB,13,0)</f>
        <v>1507</v>
      </c>
      <c r="C148" s="256" t="str">
        <f>VLOOKUP(E148,SOURCE!P:AC,14,0)</f>
        <v>ITM_LNBETA</v>
      </c>
      <c r="D148" s="256" t="str">
        <f>VLOOKUP(E148,SOURCE!P:AA,12,0)</f>
        <v>LNBETA</v>
      </c>
      <c r="E148" t="s">
        <v>1659</v>
      </c>
      <c r="G148" t="s">
        <v>5327</v>
      </c>
      <c r="H148" s="258" t="str">
        <f t="shared" si="3"/>
        <v xml:space="preserve">              {ITM_LNBETA,                    "LNBETA"},</v>
      </c>
    </row>
    <row r="149" spans="2:8">
      <c r="B149" s="256">
        <f>VLOOKUP(E149,SOURCE!P:AB,13,0)</f>
        <v>1508</v>
      </c>
      <c r="C149" s="256" t="str">
        <f>VLOOKUP(E149,SOURCE!P:AC,14,0)</f>
        <v>ITM_LNGAMMA</v>
      </c>
      <c r="D149" s="256" t="str">
        <f>VLOOKUP(E149,SOURCE!P:AA,12,0)</f>
        <v>LNGAMMA</v>
      </c>
      <c r="E149" t="s">
        <v>1660</v>
      </c>
      <c r="G149" t="s">
        <v>5328</v>
      </c>
      <c r="H149" s="258" t="str">
        <f t="shared" si="3"/>
        <v xml:space="preserve">              {ITM_LNGAMMA,                   "LNGAMMA"},</v>
      </c>
    </row>
    <row r="150" spans="2:8">
      <c r="B150" s="256">
        <f>VLOOKUP(E150,SOURCE!P:AB,13,0)</f>
        <v>1589</v>
      </c>
      <c r="C150" s="256" t="str">
        <f>VLOOKUP(E150,SOURCE!P:AC,14,0)</f>
        <v>ITM_SEED</v>
      </c>
      <c r="D150" s="256" t="str">
        <f>VLOOKUP(E150,SOURCE!P:AA,12,0)</f>
        <v>SEED</v>
      </c>
      <c r="E150" t="s">
        <v>1857</v>
      </c>
      <c r="G150" t="s">
        <v>5336</v>
      </c>
      <c r="H150" s="258" t="str">
        <f t="shared" si="3"/>
        <v xml:space="preserve">              {ITM_SEED,                      "SEED"},</v>
      </c>
    </row>
    <row r="151" spans="2:8">
      <c r="B151" s="256">
        <f>VLOOKUP(E151,SOURCE!P:AB,13,0)</f>
        <v>1600</v>
      </c>
      <c r="C151" s="256" t="str">
        <f>VLOOKUP(E151,SOURCE!P:AC,14,0)</f>
        <v>ITM_SIGN</v>
      </c>
      <c r="D151" s="256" t="str">
        <f>VLOOKUP(E151,SOURCE!P:AA,12,0)</f>
        <v>SIGN</v>
      </c>
      <c r="E151" t="s">
        <v>1870</v>
      </c>
      <c r="G151" t="s">
        <v>5337</v>
      </c>
      <c r="H151" s="258" t="str">
        <f t="shared" si="3"/>
        <v xml:space="preserve">              {ITM_SIGN,                      "SIGN"},</v>
      </c>
    </row>
    <row r="152" spans="2:8">
      <c r="B152" s="256">
        <f>VLOOKUP(E152,SOURCE!P:AB,13,0)</f>
        <v>1632</v>
      </c>
      <c r="C152" s="256" t="str">
        <f>VLOOKUP(E152,SOURCE!P:AC,14,0)</f>
        <v>ITM_IDIVR</v>
      </c>
      <c r="D152" s="256" t="str">
        <f>VLOOKUP(E152,SOURCE!P:AA,12,0)</f>
        <v>IDIVR</v>
      </c>
      <c r="E152" t="s">
        <v>2177</v>
      </c>
      <c r="G152" t="s">
        <v>5341</v>
      </c>
      <c r="H152" s="258" t="str">
        <f t="shared" si="3"/>
        <v xml:space="preserve">              {ITM_IDIVR,                     "IDIVR"},</v>
      </c>
    </row>
    <row r="153" spans="2:8">
      <c r="B153" s="256">
        <f>VLOOKUP(E153,SOURCE!P:AB,13,0)</f>
        <v>1664</v>
      </c>
      <c r="C153" s="256" t="str">
        <f>VLOOKUP(E153,SOURCE!P:AC,14,0)</f>
        <v>ITM_GAMMAX</v>
      </c>
      <c r="D153" s="256" t="str">
        <f>VLOOKUP(E153,SOURCE!P:AA,12,0)</f>
        <v>GAMMA</v>
      </c>
      <c r="E153" t="s">
        <v>2006</v>
      </c>
      <c r="G153" t="s">
        <v>3958</v>
      </c>
      <c r="H153" s="258" t="str">
        <f t="shared" si="3"/>
        <v xml:space="preserve">              {ITM_GAMMAX,                    "GAMMA"},</v>
      </c>
    </row>
    <row r="154" spans="2:8">
      <c r="B154" s="256">
        <f>VLOOKUP(E154,SOURCE!P:AB,13,0)</f>
        <v>1666</v>
      </c>
      <c r="C154" s="256" t="str">
        <f>VLOOKUP(E154,SOURCE!P:AC,14,0)</f>
        <v>ITM_DELTAPC</v>
      </c>
      <c r="D154" s="256" t="str">
        <f>VLOOKUP(E154,SOURCE!P:AA,12,0)</f>
        <v>DELTA%</v>
      </c>
      <c r="E154" t="s">
        <v>2007</v>
      </c>
      <c r="G154" t="s">
        <v>5342</v>
      </c>
      <c r="H154" s="258" t="str">
        <f t="shared" si="3"/>
        <v xml:space="preserve">              {ITM_DELTAPC,                   "DELTA%"},</v>
      </c>
    </row>
    <row r="155" spans="2:8">
      <c r="B155" s="256">
        <f>VLOOKUP(E155,SOURCE!P:AB,13,0)</f>
        <v>1675</v>
      </c>
      <c r="C155" s="256" t="str">
        <f>VLOOKUP(E155,SOURCE!P:AC,14,0)</f>
        <v>ITM_RANI</v>
      </c>
      <c r="D155" s="256" t="str">
        <f>VLOOKUP(E155,SOURCE!P:AA,12,0)</f>
        <v>RANI#</v>
      </c>
      <c r="E155" t="s">
        <v>2043</v>
      </c>
      <c r="G155" t="s">
        <v>5343</v>
      </c>
      <c r="H155" s="258" t="str">
        <f t="shared" si="3"/>
        <v xml:space="preserve">              {ITM_RANI,                      "RANI#"},</v>
      </c>
    </row>
    <row r="156" spans="2:8">
      <c r="C156" s="256" t="s">
        <v>3397</v>
      </c>
      <c r="D156" s="256" t="s">
        <v>5366</v>
      </c>
      <c r="E156" t="s">
        <v>3397</v>
      </c>
      <c r="G156" t="s">
        <v>5366</v>
      </c>
      <c r="H156" s="258" t="str">
        <f t="shared" si="3"/>
        <v xml:space="preserve">              {ITM_STDDEV,                    "STDDEV"},</v>
      </c>
    </row>
    <row r="157" spans="2:8">
      <c r="C157" s="256" t="s">
        <v>4547</v>
      </c>
      <c r="D157" s="256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58" t="str">
        <f t="shared" si="3"/>
        <v xml:space="preserve">              {ITM_sn,                        "ITM_sn"},</v>
      </c>
    </row>
    <row r="158" spans="2:8">
      <c r="C158" s="256" t="s">
        <v>4548</v>
      </c>
      <c r="D158" s="256" t="str">
        <f t="shared" si="4"/>
        <v>ITM_cn</v>
      </c>
      <c r="E158" t="s">
        <v>4548</v>
      </c>
      <c r="G158" t="str">
        <f t="shared" si="5"/>
        <v>ITM_cn</v>
      </c>
      <c r="H158" s="258" t="str">
        <f t="shared" si="3"/>
        <v xml:space="preserve">              {ITM_cn,                        "ITM_cn"},</v>
      </c>
    </row>
    <row r="159" spans="2:8">
      <c r="C159" s="256" t="s">
        <v>4549</v>
      </c>
      <c r="D159" s="256" t="str">
        <f t="shared" si="4"/>
        <v>ITM_dn</v>
      </c>
      <c r="E159" t="s">
        <v>4549</v>
      </c>
      <c r="G159" t="str">
        <f t="shared" si="5"/>
        <v>ITM_dn</v>
      </c>
      <c r="H159" s="258" t="str">
        <f t="shared" si="3"/>
        <v xml:space="preserve">              {ITM_dn,                        "ITM_dn"},</v>
      </c>
    </row>
    <row r="160" spans="2:8">
      <c r="C160" s="256" t="s">
        <v>2081</v>
      </c>
      <c r="D160" s="256" t="s">
        <v>5367</v>
      </c>
      <c r="E160" t="s">
        <v>2081</v>
      </c>
      <c r="G160" t="s">
        <v>5367</v>
      </c>
      <c r="H160" s="258" t="str">
        <f t="shared" si="3"/>
        <v xml:space="preserve">              {ITM_PARALLEL,                  "||"},</v>
      </c>
    </row>
    <row r="161" spans="2:8">
      <c r="C161" s="256" t="s">
        <v>2094</v>
      </c>
      <c r="D161" s="256" t="s">
        <v>5368</v>
      </c>
      <c r="E161" t="s">
        <v>2094</v>
      </c>
      <c r="G161" t="s">
        <v>5368</v>
      </c>
      <c r="H161" s="258" t="str">
        <f t="shared" si="3"/>
        <v xml:space="preserve">              {ITM_PRINTERSTK,                "PRN"},</v>
      </c>
    </row>
    <row r="162" spans="2:8">
      <c r="C162" s="256" t="s">
        <v>2202</v>
      </c>
      <c r="D162" s="256" t="s">
        <v>5353</v>
      </c>
      <c r="E162" t="s">
        <v>2202</v>
      </c>
      <c r="G162" t="s">
        <v>5353</v>
      </c>
      <c r="H162" s="258" t="str">
        <f t="shared" si="3"/>
        <v xml:space="preserve">              {ITM_UNIT,                      "UNIT"},</v>
      </c>
    </row>
    <row r="163" spans="2:8">
      <c r="C163" s="256" t="s">
        <v>2202</v>
      </c>
      <c r="D163" s="256" t="s">
        <v>5353</v>
      </c>
      <c r="E163" t="s">
        <v>1721</v>
      </c>
      <c r="G163" t="s">
        <v>5413</v>
      </c>
      <c r="H163" s="258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56">
        <f>VLOOKUP(E167,SOURCE!P:AB,13,0)</f>
        <v>95</v>
      </c>
      <c r="C167" s="256" t="str">
        <f>VLOOKUP(E167,SOURCE!P:AC,14,0)</f>
        <v>ITM_ADD</v>
      </c>
      <c r="D167" s="256" t="str">
        <f>VLOOKUP(E167,SOURCE!P:AA,12,0)</f>
        <v>+</v>
      </c>
      <c r="E167" t="s">
        <v>994</v>
      </c>
      <c r="G167" t="s">
        <v>5369</v>
      </c>
      <c r="H167" s="258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56">
        <f>VLOOKUP(E168,SOURCE!P:AB,13,0)</f>
        <v>96</v>
      </c>
      <c r="C168" s="256" t="str">
        <f>VLOOKUP(E168,SOURCE!P:AC,14,0)</f>
        <v>ITM_SUB</v>
      </c>
      <c r="D168" s="256" t="str">
        <f>VLOOKUP(E168,SOURCE!P:AA,12,0)</f>
        <v>-</v>
      </c>
      <c r="E168" t="s">
        <v>429</v>
      </c>
      <c r="G168" t="s">
        <v>3849</v>
      </c>
      <c r="H168" s="258" t="str">
        <f t="shared" si="7"/>
        <v xml:space="preserve">              {ITM_SUB,                       "MIN"},</v>
      </c>
    </row>
    <row r="169" spans="2:8">
      <c r="B169" s="256">
        <f>VLOOKUP(E169,SOURCE!P:AB,13,0)</f>
        <v>98</v>
      </c>
      <c r="C169" s="256" t="str">
        <f>VLOOKUP(E169,SOURCE!P:AC,14,0)</f>
        <v>ITM_MULT</v>
      </c>
      <c r="D169" s="256" t="str">
        <f>VLOOKUP(E169,SOURCE!P:AA,12,0)</f>
        <v>*</v>
      </c>
      <c r="E169" t="s">
        <v>431</v>
      </c>
      <c r="G169" t="s">
        <v>5370</v>
      </c>
      <c r="H169" s="258" t="str">
        <f t="shared" si="7"/>
        <v xml:space="preserve">              {ITM_MULT,                      "MULT"},</v>
      </c>
    </row>
    <row r="170" spans="2:8">
      <c r="B170" s="256">
        <f>VLOOKUP(E170,SOURCE!P:AB,13,0)</f>
        <v>99</v>
      </c>
      <c r="C170" s="256" t="str">
        <f>VLOOKUP(E170,SOURCE!P:AC,14,0)</f>
        <v>ITM_DIV</v>
      </c>
      <c r="D170" s="256" t="str">
        <f>VLOOKUP(E170,SOURCE!P:AA,12,0)</f>
        <v>/</v>
      </c>
      <c r="E170" t="s">
        <v>433</v>
      </c>
      <c r="G170" t="s">
        <v>5371</v>
      </c>
      <c r="H170" s="258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3959</v>
      </c>
      <c r="H1">
        <f>COUNTIF(H2:H2:H882,"=FALSE")</f>
        <v>23</v>
      </c>
      <c r="N1" s="124" t="s">
        <v>3806</v>
      </c>
      <c r="W1" t="e">
        <f>SUM(W5:W1382)</f>
        <v>#N/A</v>
      </c>
      <c r="X1" t="e">
        <f>SUM(X5:X1382)</f>
        <v>#N/A</v>
      </c>
    </row>
    <row r="2" spans="1:24">
      <c r="A2" t="s">
        <v>2607</v>
      </c>
      <c r="B2" t="s">
        <v>2607</v>
      </c>
      <c r="I2" s="30" t="s">
        <v>2611</v>
      </c>
      <c r="J2" s="31" t="s">
        <v>2610</v>
      </c>
      <c r="K2" s="32" t="s">
        <v>2612</v>
      </c>
      <c r="L2" s="37" t="s">
        <v>2660</v>
      </c>
      <c r="N2" s="22" t="str">
        <f>TEST!B2</f>
        <v>CLSUM CLSTK ERPN DEG ALL 00</v>
      </c>
      <c r="Q2" s="26" t="s">
        <v>2644</v>
      </c>
      <c r="U2" t="s">
        <v>3804</v>
      </c>
      <c r="V2" t="s">
        <v>3804</v>
      </c>
      <c r="W2" t="s">
        <v>3802</v>
      </c>
      <c r="X2" t="s">
        <v>3803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0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[A]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"[A]"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ITM_HASH_JM</v>
      </c>
      <c r="E604" s="26" t="str">
        <f>CHAR(34)&amp;VLOOKUP(C604,SOURCE!$V$3:$AC$2867,6,0)&amp;CHAR(34)</f>
        <v>"&gt;INT"</v>
      </c>
      <c r="F604" s="22" t="str">
        <f>VLOOKUP(C604,SOURCE!$V$3:$AD$2867,9,0)&amp;"           {"&amp;D604&amp;",   "&amp;E604&amp;"},"</f>
        <v>//           {ITM_HASH_JM,   "&gt;INT"},</v>
      </c>
      <c r="H604" t="b">
        <f>ISNA(VLOOKUP(J604,J605:J$882,1,0))</f>
        <v>1</v>
      </c>
      <c r="I604" s="27">
        <f>VLOOKUP(C604,SOURCE!V$6:AB$10046,7,0)</f>
        <v>1872</v>
      </c>
      <c r="J604" s="28" t="str">
        <f>VLOOKUP(C604,SOURCE!V$6:AB$10046,6,0)</f>
        <v>&gt;INT</v>
      </c>
      <c r="K604" s="29" t="str">
        <f t="shared" si="10"/>
        <v>#</v>
      </c>
      <c r="L604" s="38" t="str">
        <f>VLOOKUP(C604,SOURCE!V$6:AB$10046,2,0)</f>
        <v>FN SH_INT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0</v>
      </c>
      <c r="Q604" s="26" t="str">
        <f>VLOOKUP(I604,SOURCE!B:P,5,0)</f>
        <v>"#"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ITM_DRG</v>
      </c>
      <c r="E605" s="26" t="str">
        <f>CHAR(34)&amp;VLOOKUP(C605,SOURCE!$V$3:$AC$2867,6,0)&amp;CHAR(34)</f>
        <v>"DRG"</v>
      </c>
      <c r="F605" s="22" t="str">
        <f>VLOOKUP(C605,SOURCE!$V$3:$AD$2867,9,0)&amp;"           {"&amp;D605&amp;",   "&amp;E605&amp;"},"</f>
        <v>//           {ITM_DRG,   "DRG"},</v>
      </c>
      <c r="H605" t="b">
        <f>ISNA(VLOOKUP(J605,J606:J$882,1,0))</f>
        <v>1</v>
      </c>
      <c r="I605" s="27">
        <f>VLOOKUP(C605,SOURCE!V$6:AB$10046,7,0)</f>
        <v>1873</v>
      </c>
      <c r="J605" s="28" t="str">
        <f>VLOOKUP(C605,SOURCE!V$6:AB$10046,6,0)</f>
        <v>DRG</v>
      </c>
      <c r="K605" s="29" t="str">
        <f t="shared" si="10"/>
        <v>DRG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"DRG"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CHR_caseUP</v>
      </c>
      <c r="E606" s="26" t="str">
        <f>CHAR(34)&amp;VLOOKUP(C606,SOURCE!$V$3:$AC$2867,6,0)&amp;CHAR(34)</f>
        <v>"CASEUP"</v>
      </c>
      <c r="F606" s="22" t="str">
        <f>VLOOKUP(C606,SOURCE!$V$3:$AD$2867,9,0)&amp;"           {"&amp;D606&amp;",   "&amp;E606&amp;"},"</f>
        <v xml:space="preserve">           {CHR_caseUP,   "CASEUP"},</v>
      </c>
      <c r="H606" t="b">
        <f>ISNA(VLOOKUP(J606,J607:J$882,1,0))</f>
        <v>1</v>
      </c>
      <c r="I606" s="27">
        <f>VLOOKUP(C606,SOURCE!V$6:AB$10046,7,0)</f>
        <v>1878</v>
      </c>
      <c r="J606" s="28" t="str">
        <f>VLOOKUP(C606,SOURCE!V$6:AB$10046,6,0)</f>
        <v>CASEUP</v>
      </c>
      <c r="K606" s="29" t="str">
        <f t="shared" si="10"/>
        <v>CASEUP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UP"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CHR_caseDN</v>
      </c>
      <c r="E607" s="26" t="str">
        <f>CHAR(34)&amp;VLOOKUP(C607,SOURCE!$V$3:$AC$2867,6,0)&amp;CHAR(34)</f>
        <v>"CASEDN"</v>
      </c>
      <c r="F607" s="22" t="str">
        <f>VLOOKUP(C607,SOURCE!$V$3:$AD$2867,9,0)&amp;"           {"&amp;D607&amp;",   "&amp;E607&amp;"},"</f>
        <v xml:space="preserve">           {CHR_caseDN,   "CASEDN"},</v>
      </c>
      <c r="H607" t="b">
        <f>ISNA(VLOOKUP(J607,J608:J$882,1,0))</f>
        <v>1</v>
      </c>
      <c r="I607" s="27">
        <f>VLOOKUP(C607,SOURCE!V$6:AB$10046,7,0)</f>
        <v>1879</v>
      </c>
      <c r="J607" s="28" t="str">
        <f>VLOOKUP(C607,SOURCE!V$6:AB$10046,6,0)</f>
        <v>CASEDN</v>
      </c>
      <c r="K607" s="29" t="str">
        <f t="shared" si="10"/>
        <v>CASEDN</v>
      </c>
      <c r="L607" s="38" t="str">
        <f>VLOOKUP(C607,SOURCE!V$6:AB$10046,2,0)</f>
        <v>CONF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"CASE DN"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ITM_LISTXY</v>
      </c>
      <c r="E608" s="26" t="str">
        <f>CHAR(34)&amp;VLOOKUP(C608,SOURCE!$V$3:$AC$2867,6,0)&amp;CHAR(34)</f>
        <v>"LISTXY"</v>
      </c>
      <c r="F608" s="22" t="str">
        <f>VLOOKUP(C608,SOURCE!$V$3:$AD$2867,9,0)&amp;"           {"&amp;D608&amp;",   "&amp;E608&amp;"},"</f>
        <v xml:space="preserve">           {ITM_LISTXY,   "LISTXY"},</v>
      </c>
      <c r="H608" t="b">
        <f>ISNA(VLOOKUP(J608,J609:J$882,1,0))</f>
        <v>1</v>
      </c>
      <c r="I608" s="27">
        <f>VLOOKUP(C608,SOURCE!V$6:AB$10046,7,0)</f>
        <v>1880</v>
      </c>
      <c r="J608" s="28" t="str">
        <f>VLOOKUP(C608,SOURCE!V$6:AB$10046,6,0)</f>
        <v>LISTXY</v>
      </c>
      <c r="K608" s="29" t="str">
        <f t="shared" si="10"/>
        <v>LISTXY</v>
      </c>
      <c r="L608" s="38">
        <f>VLOOKUP(C608,SOURCE!V$6:AB$10046,2,0)</f>
        <v>0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"LISTXY"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ITM_SH_ERPN</v>
      </c>
      <c r="E609" s="26" t="str">
        <f>CHAR(34)&amp;VLOOKUP(C609,SOURCE!$V$3:$AC$2867,6,0)&amp;CHAR(34)</f>
        <v>"ERPN?"</v>
      </c>
      <c r="F609" s="22" t="str">
        <f>VLOOKUP(C609,SOURCE!$V$3:$AD$2867,9,0)&amp;"           {"&amp;D609&amp;",   "&amp;E609&amp;"},"</f>
        <v>//           {ITM_SH_ERPN,   "ERPN?"},</v>
      </c>
      <c r="H609" t="b">
        <f>ISNA(VLOOKUP(J609,J610:J$882,1,0))</f>
        <v>1</v>
      </c>
      <c r="I609" s="27">
        <f>VLOOKUP(C609,SOURCE!V$6:AB$10046,7,0)</f>
        <v>1881</v>
      </c>
      <c r="J609" s="28" t="str">
        <f>VLOOKUP(C609,SOURCE!V$6:AB$10046,6,0)</f>
        <v>ERPN?</v>
      </c>
      <c r="K609" s="29" t="str">
        <f t="shared" si="10"/>
        <v>eRPN?</v>
      </c>
      <c r="L609" s="38" t="str">
        <f>VLOOKUP(C609,SOURCE!V$6:AB$10046,2,0)</f>
        <v>INFO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"eRPN?"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</v>
      </c>
      <c r="E610" s="26" t="str">
        <f>CHAR(34)&amp;VLOOKUP(C610,SOURCE!$V$3:$AC$2867,6,0)&amp;CHAR(34)</f>
        <v>".MS"</v>
      </c>
      <c r="F610" s="22" t="str">
        <f>VLOOKUP(C610,SOURCE!$V$3:$AD$2867,9,0)&amp;"           {"&amp;D610&amp;",   "&amp;E610&amp;"},"</f>
        <v>//           {ITM_ms,   ".MS"},</v>
      </c>
      <c r="H610" t="b">
        <f>ISNA(VLOOKUP(J610,J611:J$882,1,0))</f>
        <v>1</v>
      </c>
      <c r="I610" s="27">
        <f>VLOOKUP(C610,SOURCE!V$6:AB$10046,7,0)</f>
        <v>1909</v>
      </c>
      <c r="J610" s="28" t="str">
        <f>VLOOKUP(C610,SOURCE!V$6:AB$10046,6,0)</f>
        <v>.MS</v>
      </c>
      <c r="K610" s="29" t="str">
        <f t="shared" si="10"/>
        <v>.ms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ITM_msTo</v>
      </c>
      <c r="E611" s="26" t="str">
        <f>CHAR(34)&amp;VLOOKUP(C611,SOURCE!$V$3:$AC$2867,6,0)&amp;CHAR(34)</f>
        <v>".MS^MINUS^1"</v>
      </c>
      <c r="F611" s="22" t="str">
        <f>VLOOKUP(C611,SOURCE!$V$3:$AD$2867,9,0)&amp;"           {"&amp;D611&amp;",   "&amp;E611&amp;"},"</f>
        <v>//           {ITM_msTo,   ".MS^MINUS^1"},</v>
      </c>
      <c r="H611" t="b">
        <f>ISNA(VLOOKUP(J611,J612:J$882,1,0))</f>
        <v>1</v>
      </c>
      <c r="I611" s="27">
        <f>VLOOKUP(C611,SOURCE!V$6:AB$10046,7,0)</f>
        <v>1910</v>
      </c>
      <c r="J611" s="28" t="str">
        <f>VLOOKUP(C611,SOURCE!V$6:AB$10046,6,0)</f>
        <v>.MS^MINUS^1</v>
      </c>
      <c r="K611" s="29" t="str">
        <f t="shared" si="10"/>
        <v>.ms^MINUS^1</v>
      </c>
      <c r="L611" s="38" t="str">
        <f>VLOOKUP(C611,SOURCE!V$6:AB$10046,2,0)</f>
        <v>Trig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".ms" STD_SUP_MINUS STD_SUP_1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ITM_XXEQ</v>
      </c>
      <c r="E612" s="26" t="str">
        <f>CHAR(34)&amp;VLOOKUP(C612,SOURCE!$V$3:$AC$2867,6,0)&amp;CHAR(34)</f>
        <v>"X.XEQ"</v>
      </c>
      <c r="F612" s="22" t="str">
        <f>VLOOKUP(C612,SOURCE!$V$3:$AD$2867,9,0)&amp;"           {"&amp;D612&amp;",   "&amp;E612&amp;"},"</f>
        <v>//           {ITM_XXEQ,   "X.XEQ"},</v>
      </c>
      <c r="H612" t="b">
        <f>ISNA(VLOOKUP(J612,J613:J$882,1,0))</f>
        <v>1</v>
      </c>
      <c r="I612" s="27">
        <f>VLOOKUP(C612,SOURCE!V$6:AB$10046,7,0)</f>
        <v>1912</v>
      </c>
      <c r="J612" s="28" t="str">
        <f>VLOOKUP(C612,SOURCE!V$6:AB$10046,6,0)</f>
        <v>X.XEQ</v>
      </c>
      <c r="K612" s="29" t="str">
        <f t="shared" si="10"/>
        <v>X.XEQ</v>
      </c>
      <c r="L612" s="38" t="str">
        <f>VLOOKUP(C612,SOURCE!V$6:AB$10046,2,0)</f>
        <v>KEYS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"X.XEQ"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ITM_STKTO3x1</v>
      </c>
      <c r="E613" s="26" t="str">
        <f>CHAR(34)&amp;VLOOKUP(C613,SOURCE!$V$3:$AC$2867,6,0)&amp;CHAR(34)</f>
        <v>"ZYX&gt;M"</v>
      </c>
      <c r="F613" s="22" t="str">
        <f>VLOOKUP(C613,SOURCE!$V$3:$AD$2867,9,0)&amp;"           {"&amp;D613&amp;",   "&amp;E613&amp;"},"</f>
        <v>//           {ITM_STKTO3x1,   "ZYX&gt;M"},</v>
      </c>
      <c r="H613" t="b">
        <f>ISNA(VLOOKUP(J613,J614:J$882,1,0))</f>
        <v>1</v>
      </c>
      <c r="I613" s="27">
        <f>VLOOKUP(C613,SOURCE!V$6:AB$10046,7,0)</f>
        <v>1931</v>
      </c>
      <c r="J613" s="28" t="str">
        <f>VLOOKUP(C613,SOURCE!V$6:AB$10046,6,0)</f>
        <v>ZYX&gt;M</v>
      </c>
      <c r="K613" s="29" t="str">
        <f t="shared" si="10"/>
        <v>zyx&gt;M</v>
      </c>
      <c r="L613" s="38" t="str">
        <f>VLOOKUP(C613,SOURCE!V$6:AB$10046,2,0)</f>
        <v>CUSTOM TEMP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"zyx" STD_RIGHT_ARROW "M"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ITM_XPARSE</v>
      </c>
      <c r="E614" s="26" t="str">
        <f>CHAR(34)&amp;VLOOKUP(C614,SOURCE!$V$3:$AC$2867,6,0)&amp;CHAR(34)</f>
        <v>"M&gt;ZYX"</v>
      </c>
      <c r="F614" s="22" t="str">
        <f>VLOOKUP(C614,SOURCE!$V$3:$AD$2867,9,0)&amp;"           {"&amp;D614&amp;",   "&amp;E614&amp;"},"</f>
        <v>//           {ITM_XPARSE,   "M&gt;ZYX"},</v>
      </c>
      <c r="H614" t="b">
        <f>ISNA(VLOOKUP(J614,J615:J$882,1,0))</f>
        <v>0</v>
      </c>
      <c r="I614" s="27">
        <f>VLOOKUP(C614,SOURCE!V$6:AB$10046,7,0)</f>
        <v>1932</v>
      </c>
      <c r="J614" s="28" t="str">
        <f>VLOOKUP(C614,SOURCE!V$6:AB$10046,6,0)</f>
        <v>M&gt;ZYX</v>
      </c>
      <c r="K614" s="29" t="str">
        <f t="shared" si="10"/>
        <v>alpha.PARSE</v>
      </c>
      <c r="L614" s="38" t="str">
        <f>VLOOKUP(C614,SOURCE!V$6:AB$10046,2,0)</f>
        <v>TEXT</v>
      </c>
      <c r="M614" t="str">
        <f>IF(VLOOKUP(I614,SOURCE!B:P,2,0)="/  { itemToBeCoded","To be coded","")</f>
        <v>To be coded</v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STD_alpha ".PARSE"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ITM_FLGSV</v>
      </c>
      <c r="E615" s="26" t="str">
        <f>CHAR(34)&amp;VLOOKUP(C615,SOURCE!$V$3:$AC$2867,6,0)&amp;CHAR(34)</f>
        <v>"FLGS"</v>
      </c>
      <c r="F615" s="22" t="str">
        <f>VLOOKUP(C615,SOURCE!$V$3:$AD$2867,9,0)&amp;"           {"&amp;D615&amp;",   "&amp;E615&amp;"},"</f>
        <v>//           {ITM_FLGSV,   "FLGS"},</v>
      </c>
      <c r="H615" t="b">
        <f>ISNA(VLOOKUP(J615,J616:J$882,1,0))</f>
        <v>1</v>
      </c>
      <c r="I615" s="27">
        <f>VLOOKUP(C615,SOURCE!V$6:AB$10046,7,0)</f>
        <v>1935</v>
      </c>
      <c r="J615" s="28" t="str">
        <f>VLOOKUP(C615,SOURCE!V$6:AB$10046,6,0)</f>
        <v>FLGS</v>
      </c>
      <c r="K615" s="29" t="str">
        <f t="shared" si="10"/>
        <v>FLGS</v>
      </c>
      <c r="L615" s="38" t="str">
        <f>VLOOKUP(C615,SOURCE!V$6:AB$10046,2,0)</f>
        <v>SYS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"FLGS"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ITM_CPXI</v>
      </c>
      <c r="E616" s="26" t="str">
        <f>CHAR(34)&amp;VLOOKUP(C616,SOURCE!$V$3:$AC$2867,6,0)&amp;CHAR(34)</f>
        <v>"CPXI"</v>
      </c>
      <c r="F616" s="22" t="str">
        <f>VLOOKUP(C616,SOURCE!$V$3:$AD$2867,9,0)&amp;"           {"&amp;D616&amp;",   "&amp;E616&amp;"},"</f>
        <v>//           {ITM_CPXI,   "CPXI"},</v>
      </c>
      <c r="H616" t="b">
        <f>ISNA(VLOOKUP(J616,J617:J$882,1,0))</f>
        <v>1</v>
      </c>
      <c r="I616" s="27">
        <f>VLOOKUP(C616,SOURCE!V$6:AB$10046,7,0)</f>
        <v>1936</v>
      </c>
      <c r="J616" s="28" t="str">
        <f>VLOOKUP(C616,SOURCE!V$6:AB$10046,6,0)</f>
        <v>CPXI</v>
      </c>
      <c r="K616" s="29" t="str">
        <f t="shared" si="10"/>
        <v>CPXi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"CPXi"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ITM_CPXJ</v>
      </c>
      <c r="E617" s="26" t="str">
        <f>CHAR(34)&amp;VLOOKUP(C617,SOURCE!$V$3:$AC$2867,6,0)&amp;CHAR(34)</f>
        <v>"CPXJ"</v>
      </c>
      <c r="F617" s="22" t="str">
        <f>VLOOKUP(C617,SOURCE!$V$3:$AD$2867,9,0)&amp;"           {"&amp;D617&amp;",   "&amp;E617&amp;"},"</f>
        <v>//           {ITM_CPXJ,   "CPXJ"},</v>
      </c>
      <c r="H617" t="b">
        <f>ISNA(VLOOKUP(J617,J618:J$882,1,0))</f>
        <v>1</v>
      </c>
      <c r="I617" s="27">
        <f>VLOOKUP(C617,SOURCE!V$6:AB$10046,7,0)</f>
        <v>1937</v>
      </c>
      <c r="J617" s="28" t="str">
        <f>VLOOKUP(C617,SOURCE!V$6:AB$10046,6,0)</f>
        <v>CPXJ</v>
      </c>
      <c r="K617" s="29" t="str">
        <f t="shared" si="10"/>
        <v>CPXj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"CPXj"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ITM_SSIZE4</v>
      </c>
      <c r="E618" s="26" t="str">
        <f>CHAR(34)&amp;VLOOKUP(C618,SOURCE!$V$3:$AC$2867,6,0)&amp;CHAR(34)</f>
        <v>"SSIZE4"</v>
      </c>
      <c r="F618" s="22" t="str">
        <f>VLOOKUP(C618,SOURCE!$V$3:$AD$2867,9,0)&amp;"           {"&amp;D618&amp;",   "&amp;E618&amp;"},"</f>
        <v>//           {ITM_SSIZE4,   "SSIZE4"},</v>
      </c>
      <c r="H618" t="b">
        <f>ISNA(VLOOKUP(J618,J619:J$882,1,0))</f>
        <v>1</v>
      </c>
      <c r="I618" s="27">
        <f>VLOOKUP(C618,SOURCE!V$6:AB$10046,7,0)</f>
        <v>1938</v>
      </c>
      <c r="J618" s="28" t="str">
        <f>VLOOKUP(C618,SOURCE!V$6:AB$10046,6,0)</f>
        <v>SSIZE4</v>
      </c>
      <c r="K618" s="29" t="str">
        <f t="shared" si="10"/>
        <v>SSIZE4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ITM_SSIZE8</v>
      </c>
      <c r="E619" s="26" t="str">
        <f>CHAR(34)&amp;VLOOKUP(C619,SOURCE!$V$3:$AC$2867,6,0)&amp;CHAR(34)</f>
        <v>"SSIZE8"</v>
      </c>
      <c r="F619" s="22" t="str">
        <f>VLOOKUP(C619,SOURCE!$V$3:$AD$2867,9,0)&amp;"           {"&amp;D619&amp;",   "&amp;E619&amp;"},"</f>
        <v>//           {ITM_SSIZE8,   "SSIZE8"},</v>
      </c>
      <c r="H619" t="b">
        <f>ISNA(VLOOKUP(J619,J620:J$882,1,0))</f>
        <v>1</v>
      </c>
      <c r="I619" s="27">
        <f>VLOOKUP(C619,SOURCE!V$6:AB$10046,7,0)</f>
        <v>1939</v>
      </c>
      <c r="J619" s="28" t="str">
        <f>VLOOKUP(C619,SOURCE!V$6:AB$10046,6,0)</f>
        <v>SSIZE8</v>
      </c>
      <c r="K619" s="29" t="str">
        <f t="shared" si="10"/>
        <v>SSIZE8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"SSIZE8"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ITM_POLAR</v>
      </c>
      <c r="E620" s="26" t="str">
        <f>CHAR(34)&amp;VLOOKUP(C620,SOURCE!$V$3:$AC$2867,6,0)&amp;CHAR(34)</f>
        <v>"POLAR"</v>
      </c>
      <c r="F620" s="22" t="str">
        <f>VLOOKUP(C620,SOURCE!$V$3:$AD$2867,9,0)&amp;"           {"&amp;D620&amp;",   "&amp;E620&amp;"},"</f>
        <v xml:space="preserve">           {ITM_POLAR,   "POLAR"},</v>
      </c>
      <c r="H620" t="b">
        <f>ISNA(VLOOKUP(J620,J621:J$882,1,0))</f>
        <v>1</v>
      </c>
      <c r="I620" s="27">
        <f>VLOOKUP(C620,SOURCE!V$6:AB$10046,7,0)</f>
        <v>1946</v>
      </c>
      <c r="J620" s="28" t="str">
        <f>VLOOKUP(C620,SOURCE!V$6:AB$10046,6,0)</f>
        <v>POLAR</v>
      </c>
      <c r="K620" s="29" t="str">
        <f t="shared" si="10"/>
        <v>POLAR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"POLAR"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ITM_RECT</v>
      </c>
      <c r="E621" s="26" t="str">
        <f>CHAR(34)&amp;VLOOKUP(C621,SOURCE!$V$3:$AC$2867,6,0)&amp;CHAR(34)</f>
        <v>"RECT"</v>
      </c>
      <c r="F621" s="22" t="str">
        <f>VLOOKUP(C621,SOURCE!$V$3:$AD$2867,9,0)&amp;"           {"&amp;D621&amp;",   "&amp;E621&amp;"},"</f>
        <v xml:space="preserve">           {ITM_RECT,   "RECT"},</v>
      </c>
      <c r="H621" t="b">
        <f>ISNA(VLOOKUP(J621,J622:J$882,1,0))</f>
        <v>1</v>
      </c>
      <c r="I621" s="27">
        <f>VLOOKUP(C621,SOURCE!V$6:AB$10046,7,0)</f>
        <v>1949</v>
      </c>
      <c r="J621" s="28" t="str">
        <f>VLOOKUP(C621,SOURCE!V$6:AB$10046,6,0)</f>
        <v>RECT</v>
      </c>
      <c r="K621" s="29" t="str">
        <f t="shared" si="10"/>
        <v>RECT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"RECT"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ITM_XEDIT</v>
      </c>
      <c r="E622" s="26" t="str">
        <f>CHAR(34)&amp;VLOOKUP(C622,SOURCE!$V$3:$AC$2867,6,0)&amp;CHAR(34)</f>
        <v>"X.EDIT"</v>
      </c>
      <c r="F622" s="22" t="str">
        <f>VLOOKUP(C622,SOURCE!$V$3:$AD$2867,9,0)&amp;"           {"&amp;D622&amp;",   "&amp;E622&amp;"},"</f>
        <v>//           {ITM_XEDIT,   "X.EDIT"},</v>
      </c>
      <c r="H622" t="b">
        <f>ISNA(VLOOKUP(J622,J623:J$882,1,0))</f>
        <v>1</v>
      </c>
      <c r="I622" s="27">
        <f>VLOOKUP(C622,SOURCE!V$6:AB$10046,7,0)</f>
        <v>1957</v>
      </c>
      <c r="J622" s="28" t="str">
        <f>VLOOKUP(C622,SOURCE!V$6:AB$10046,6,0)</f>
        <v>X.EDIT</v>
      </c>
      <c r="K622" s="29" t="str">
        <f t="shared" si="10"/>
        <v>X.EDIT</v>
      </c>
      <c r="L622" s="38" t="str">
        <f>VLOOKUP(C622,SOURCE!V$6:AB$10046,2,0)</f>
        <v>TEXT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"X.EDIT"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ITM_DEG2</v>
      </c>
      <c r="E623" s="26" t="str">
        <f>CHAR(34)&amp;VLOOKUP(C623,SOURCE!$V$3:$AC$2867,6,0)&amp;CHAR(34)</f>
        <v>"&gt;&gt;DEG"</v>
      </c>
      <c r="F623" s="22" t="str">
        <f>VLOOKUP(C623,SOURCE!$V$3:$AD$2867,9,0)&amp;"           {"&amp;D623&amp;",   "&amp;E623&amp;"},"</f>
        <v>//           {ITM_DEG2,   "&gt;&gt;DEG"},</v>
      </c>
      <c r="H623" t="b">
        <f>ISNA(VLOOKUP(J623,J624:J$882,1,0))</f>
        <v>1</v>
      </c>
      <c r="I623" s="27">
        <f>VLOOKUP(C623,SOURCE!V$6:AB$10046,7,0)</f>
        <v>1959</v>
      </c>
      <c r="J623" s="28" t="str">
        <f>VLOOKUP(C623,SOURCE!V$6:AB$10046,6,0)</f>
        <v>&gt;&gt;DEG</v>
      </c>
      <c r="K623" s="29" t="str">
        <f t="shared" si="10"/>
        <v>RIGHT_DOUBLE_ARROWDEG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STD_RIGHT_DOUBLE_ARROW "DEG"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ITM_DMS2</v>
      </c>
      <c r="E624" s="26" t="str">
        <f>CHAR(34)&amp;VLOOKUP(C624,SOURCE!$V$3:$AC$2867,6,0)&amp;CHAR(34)</f>
        <v>"&gt;&gt;D.MS"</v>
      </c>
      <c r="F624" s="22" t="str">
        <f>VLOOKUP(C624,SOURCE!$V$3:$AD$2867,9,0)&amp;"           {"&amp;D624&amp;",   "&amp;E624&amp;"},"</f>
        <v>//           {ITM_DMS2,   "&gt;&gt;D.MS"},</v>
      </c>
      <c r="H624" t="b">
        <f>ISNA(VLOOKUP(J624,J625:J$882,1,0))</f>
        <v>1</v>
      </c>
      <c r="I624" s="27">
        <f>VLOOKUP(C624,SOURCE!V$6:AB$10046,7,0)</f>
        <v>1960</v>
      </c>
      <c r="J624" s="28" t="str">
        <f>VLOOKUP(C624,SOURCE!V$6:AB$10046,6,0)</f>
        <v>&gt;&gt;D.MS</v>
      </c>
      <c r="K624" s="29" t="str">
        <f t="shared" si="10"/>
        <v>RIGHT_DOUBLE_ARROWD.MS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STD_RIGHT_DOUBLE_ARROW "D.MS"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ITM_GRAD2</v>
      </c>
      <c r="E625" s="26" t="str">
        <f>CHAR(34)&amp;VLOOKUP(C625,SOURCE!$V$3:$AC$2867,6,0)&amp;CHAR(34)</f>
        <v>"&gt;&gt;GRAD"</v>
      </c>
      <c r="F625" s="22" t="str">
        <f>VLOOKUP(C625,SOURCE!$V$3:$AD$2867,9,0)&amp;"           {"&amp;D625&amp;",   "&amp;E625&amp;"},"</f>
        <v>//           {ITM_GRAD2,   "&gt;&gt;GRAD"},</v>
      </c>
      <c r="H625" t="b">
        <f>ISNA(VLOOKUP(J625,J626:J$882,1,0))</f>
        <v>1</v>
      </c>
      <c r="I625" s="27">
        <f>VLOOKUP(C625,SOURCE!V$6:AB$10046,7,0)</f>
        <v>1961</v>
      </c>
      <c r="J625" s="28" t="str">
        <f>VLOOKUP(C625,SOURCE!V$6:AB$10046,6,0)</f>
        <v>&gt;&gt;GRAD</v>
      </c>
      <c r="K625" s="29" t="str">
        <f t="shared" si="10"/>
        <v>RIGHT_DOUBLE_ARROWGRAD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STD_RIGHT_DOUBLE_ARROW "GRAD"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ITM_MULPI2</v>
      </c>
      <c r="E626" s="26" t="str">
        <f>CHAR(34)&amp;VLOOKUP(C626,SOURCE!$V$3:$AC$2867,6,0)&amp;CHAR(34)</f>
        <v>"&gt;&gt;MULPI"</v>
      </c>
      <c r="F626" s="22" t="str">
        <f>VLOOKUP(C626,SOURCE!$V$3:$AD$2867,9,0)&amp;"           {"&amp;D626&amp;",   "&amp;E626&amp;"},"</f>
        <v>//           {ITM_MULPI2,   "&gt;&gt;MULPI"},</v>
      </c>
      <c r="H626" t="b">
        <f>ISNA(VLOOKUP(J626,J627:J$882,1,0))</f>
        <v>1</v>
      </c>
      <c r="I626" s="27">
        <f>VLOOKUP(C626,SOURCE!V$6:AB$10046,7,0)</f>
        <v>1962</v>
      </c>
      <c r="J626" s="28" t="str">
        <f>VLOOKUP(C626,SOURCE!V$6:AB$10046,6,0)</f>
        <v>&gt;&gt;MULPI</v>
      </c>
      <c r="K626" s="29" t="str">
        <f t="shared" si="10"/>
        <v>RIGHT_DOUBLE_ARROWMULpi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STD_RIGHT_DOUBLE_ARROW "MUL" STD_pi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ITM_RAD2</v>
      </c>
      <c r="E627" s="26" t="str">
        <f>CHAR(34)&amp;VLOOKUP(C627,SOURCE!$V$3:$AC$2867,6,0)&amp;CHAR(34)</f>
        <v>"&gt;&gt;RAD"</v>
      </c>
      <c r="F627" s="22" t="str">
        <f>VLOOKUP(C627,SOURCE!$V$3:$AD$2867,9,0)&amp;"           {"&amp;D627&amp;",   "&amp;E627&amp;"},"</f>
        <v>//           {ITM_RAD2,   "&gt;&gt;RAD"},</v>
      </c>
      <c r="H627" t="b">
        <f>ISNA(VLOOKUP(J627,J628:J$882,1,0))</f>
        <v>1</v>
      </c>
      <c r="I627" s="27">
        <f>VLOOKUP(C627,SOURCE!V$6:AB$10046,7,0)</f>
        <v>1963</v>
      </c>
      <c r="J627" s="28" t="str">
        <f>VLOOKUP(C627,SOURCE!V$6:AB$10046,6,0)</f>
        <v>&gt;&gt;RAD</v>
      </c>
      <c r="K627" s="29" t="str">
        <f t="shared" si="10"/>
        <v>RIGHT_DOUBLE_ARROWRAD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STD_RIGHT_DOUBLE_ARROW "RAD"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ITM_HMS2</v>
      </c>
      <c r="E628" s="26" t="str">
        <f>CHAR(34)&amp;VLOOKUP(C628,SOURCE!$V$3:$AC$2867,6,0)&amp;CHAR(34)</f>
        <v>"&gt;&gt;H.MS"</v>
      </c>
      <c r="F628" s="22" t="str">
        <f>VLOOKUP(C628,SOURCE!$V$3:$AD$2867,9,0)&amp;"           {"&amp;D628&amp;",   "&amp;E628&amp;"},"</f>
        <v>//           {ITM_HMS2,   "&gt;&gt;H.MS"},</v>
      </c>
      <c r="H628" t="b">
        <f>ISNA(VLOOKUP(J628,J629:J$882,1,0))</f>
        <v>1</v>
      </c>
      <c r="I628" s="27">
        <f>VLOOKUP(C628,SOURCE!V$6:AB$10046,7,0)</f>
        <v>1964</v>
      </c>
      <c r="J628" s="28" t="str">
        <f>VLOOKUP(C628,SOURCE!V$6:AB$10046,6,0)</f>
        <v>&gt;&gt;H.MS</v>
      </c>
      <c r="K628" s="29" t="str">
        <f t="shared" si="10"/>
        <v>RIGHT_DOUBLE_ARROWh.ms</v>
      </c>
      <c r="L628" s="38" t="str">
        <f>VLOOKUP(C628,SOURCE!V$6:AB$10046,2,0)</f>
        <v>Trig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STD_RIGHT_DOUBLE_ARROW "h.ms"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ITM_X_P1</v>
      </c>
      <c r="E629" s="26" t="str">
        <f>CHAR(34)&amp;VLOOKUP(C629,SOURCE!$V$3:$AC$2867,6,0)&amp;CHAR(34)</f>
        <v>"XEQM01"</v>
      </c>
      <c r="F629" s="22" t="str">
        <f>VLOOKUP(C629,SOURCE!$V$3:$AD$2867,9,0)&amp;"           {"&amp;D629&amp;",   "&amp;E629&amp;"},"</f>
        <v>//           {ITM_X_P1,   "XEQM01"},</v>
      </c>
      <c r="H629" t="b">
        <f>ISNA(VLOOKUP(J629,J630:J$882,1,0))</f>
        <v>1</v>
      </c>
      <c r="I629" s="27">
        <f>VLOOKUP(C629,SOURCE!V$6:AB$10046,7,0)</f>
        <v>1965</v>
      </c>
      <c r="J629" s="28" t="str">
        <f>VLOOKUP(C629,SOURCE!V$6:AB$10046,6,0)</f>
        <v>XEQM01</v>
      </c>
      <c r="K629" s="29" t="str">
        <f t="shared" si="10"/>
        <v>XEQM01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ITM_X_P2</v>
      </c>
      <c r="E630" s="26" t="str">
        <f>CHAR(34)&amp;VLOOKUP(C630,SOURCE!$V$3:$AC$2867,6,0)&amp;CHAR(34)</f>
        <v>"XEQM02"</v>
      </c>
      <c r="F630" s="22" t="str">
        <f>VLOOKUP(C630,SOURCE!$V$3:$AD$2867,9,0)&amp;"           {"&amp;D630&amp;",   "&amp;E630&amp;"},"</f>
        <v>//           {ITM_X_P2,   "XEQM02"},</v>
      </c>
      <c r="H630" t="b">
        <f>ISNA(VLOOKUP(J630,J631:J$882,1,0))</f>
        <v>1</v>
      </c>
      <c r="I630" s="27">
        <f>VLOOKUP(C630,SOURCE!V$6:AB$10046,7,0)</f>
        <v>1966</v>
      </c>
      <c r="J630" s="28" t="str">
        <f>VLOOKUP(C630,SOURCE!V$6:AB$10046,6,0)</f>
        <v>XEQM02</v>
      </c>
      <c r="K630" s="29" t="str">
        <f t="shared" si="10"/>
        <v>XEQM02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ITM_X_P3</v>
      </c>
      <c r="E631" s="26" t="str">
        <f>CHAR(34)&amp;VLOOKUP(C631,SOURCE!$V$3:$AC$2867,6,0)&amp;CHAR(34)</f>
        <v>"XEQM03"</v>
      </c>
      <c r="F631" s="22" t="str">
        <f>VLOOKUP(C631,SOURCE!$V$3:$AD$2867,9,0)&amp;"           {"&amp;D631&amp;",   "&amp;E631&amp;"},"</f>
        <v>//           {ITM_X_P3,   "XEQM03"},</v>
      </c>
      <c r="H631" t="b">
        <f>ISNA(VLOOKUP(J631,J632:J$882,1,0))</f>
        <v>1</v>
      </c>
      <c r="I631" s="27">
        <f>VLOOKUP(C631,SOURCE!V$6:AB$10046,7,0)</f>
        <v>1967</v>
      </c>
      <c r="J631" s="28" t="str">
        <f>VLOOKUP(C631,SOURCE!V$6:AB$10046,6,0)</f>
        <v>XEQM03</v>
      </c>
      <c r="K631" s="29" t="str">
        <f t="shared" si="10"/>
        <v>XEQM03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ITM_X_P4</v>
      </c>
      <c r="E632" s="26" t="str">
        <f>CHAR(34)&amp;VLOOKUP(C632,SOURCE!$V$3:$AC$2867,6,0)&amp;CHAR(34)</f>
        <v>"XEQM04"</v>
      </c>
      <c r="F632" s="22" t="str">
        <f>VLOOKUP(C632,SOURCE!$V$3:$AD$2867,9,0)&amp;"           {"&amp;D632&amp;",   "&amp;E632&amp;"},"</f>
        <v>//           {ITM_X_P4,   "XEQM04"},</v>
      </c>
      <c r="H632" t="b">
        <f>ISNA(VLOOKUP(J632,J633:J$882,1,0))</f>
        <v>1</v>
      </c>
      <c r="I632" s="27">
        <f>VLOOKUP(C632,SOURCE!V$6:AB$10046,7,0)</f>
        <v>1968</v>
      </c>
      <c r="J632" s="28" t="str">
        <f>VLOOKUP(C632,SOURCE!V$6:AB$10046,6,0)</f>
        <v>XEQM04</v>
      </c>
      <c r="K632" s="29" t="str">
        <f t="shared" si="10"/>
        <v>XEQM04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ITM_X_P5</v>
      </c>
      <c r="E633" s="26" t="str">
        <f>CHAR(34)&amp;VLOOKUP(C633,SOURCE!$V$3:$AC$2867,6,0)&amp;CHAR(34)</f>
        <v>"XEQM05"</v>
      </c>
      <c r="F633" s="22" t="str">
        <f>VLOOKUP(C633,SOURCE!$V$3:$AD$2867,9,0)&amp;"           {"&amp;D633&amp;",   "&amp;E633&amp;"},"</f>
        <v>//           {ITM_X_P5,   "XEQM05"},</v>
      </c>
      <c r="H633" t="b">
        <f>ISNA(VLOOKUP(J633,J634:J$882,1,0))</f>
        <v>1</v>
      </c>
      <c r="I633" s="27">
        <f>VLOOKUP(C633,SOURCE!V$6:AB$10046,7,0)</f>
        <v>1969</v>
      </c>
      <c r="J633" s="28" t="str">
        <f>VLOOKUP(C633,SOURCE!V$6:AB$10046,6,0)</f>
        <v>XEQM05</v>
      </c>
      <c r="K633" s="29" t="str">
        <f t="shared" si="10"/>
        <v>XEQM05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ITM_X_P6</v>
      </c>
      <c r="E634" s="26" t="str">
        <f>CHAR(34)&amp;VLOOKUP(C634,SOURCE!$V$3:$AC$2867,6,0)&amp;CHAR(34)</f>
        <v>"XEQM06"</v>
      </c>
      <c r="F634" s="22" t="str">
        <f>VLOOKUP(C634,SOURCE!$V$3:$AD$2867,9,0)&amp;"           {"&amp;D634&amp;",   "&amp;E634&amp;"},"</f>
        <v>//           {ITM_X_P6,   "XEQM06"},</v>
      </c>
      <c r="H634" t="b">
        <f>ISNA(VLOOKUP(J634,J635:J$882,1,0))</f>
        <v>1</v>
      </c>
      <c r="I634" s="27">
        <f>VLOOKUP(C634,SOURCE!V$6:AB$10046,7,0)</f>
        <v>1970</v>
      </c>
      <c r="J634" s="28" t="str">
        <f>VLOOKUP(C634,SOURCE!V$6:AB$10046,6,0)</f>
        <v>XEQM06</v>
      </c>
      <c r="K634" s="29" t="str">
        <f t="shared" si="10"/>
        <v>XEQM06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ITM_X_f1</v>
      </c>
      <c r="E635" s="26" t="str">
        <f>CHAR(34)&amp;VLOOKUP(C635,SOURCE!$V$3:$AC$2867,6,0)&amp;CHAR(34)</f>
        <v>"XEQM07"</v>
      </c>
      <c r="F635" s="22" t="str">
        <f>VLOOKUP(C635,SOURCE!$V$3:$AD$2867,9,0)&amp;"           {"&amp;D635&amp;",   "&amp;E635&amp;"},"</f>
        <v>//           {ITM_X_f1,   "XEQM07"},</v>
      </c>
      <c r="H635" t="b">
        <f>ISNA(VLOOKUP(J635,J636:J$882,1,0))</f>
        <v>1</v>
      </c>
      <c r="I635" s="27">
        <f>VLOOKUP(C635,SOURCE!V$6:AB$10046,7,0)</f>
        <v>1971</v>
      </c>
      <c r="J635" s="28" t="str">
        <f>VLOOKUP(C635,SOURCE!V$6:AB$10046,6,0)</f>
        <v>XEQM07</v>
      </c>
      <c r="K635" s="29" t="str">
        <f t="shared" si="10"/>
        <v>XEQM07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ITM_X_f2</v>
      </c>
      <c r="E636" s="26" t="str">
        <f>CHAR(34)&amp;VLOOKUP(C636,SOURCE!$V$3:$AC$2867,6,0)&amp;CHAR(34)</f>
        <v>"XEQM08"</v>
      </c>
      <c r="F636" s="22" t="str">
        <f>VLOOKUP(C636,SOURCE!$V$3:$AD$2867,9,0)&amp;"           {"&amp;D636&amp;",   "&amp;E636&amp;"},"</f>
        <v>//           {ITM_X_f2,   "XEQM08"},</v>
      </c>
      <c r="H636" t="b">
        <f>ISNA(VLOOKUP(J636,J637:J$882,1,0))</f>
        <v>1</v>
      </c>
      <c r="I636" s="27">
        <f>VLOOKUP(C636,SOURCE!V$6:AB$10046,7,0)</f>
        <v>1972</v>
      </c>
      <c r="J636" s="28" t="str">
        <f>VLOOKUP(C636,SOURCE!V$6:AB$10046,6,0)</f>
        <v>XEQM08</v>
      </c>
      <c r="K636" s="29" t="str">
        <f t="shared" si="10"/>
        <v>XEQM08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ITM_X_f3</v>
      </c>
      <c r="E637" s="26" t="str">
        <f>CHAR(34)&amp;VLOOKUP(C637,SOURCE!$V$3:$AC$2867,6,0)&amp;CHAR(34)</f>
        <v>"XEQM09"</v>
      </c>
      <c r="F637" s="22" t="str">
        <f>VLOOKUP(C637,SOURCE!$V$3:$AD$2867,9,0)&amp;"           {"&amp;D637&amp;",   "&amp;E637&amp;"},"</f>
        <v>//           {ITM_X_f3,   "XEQM09"},</v>
      </c>
      <c r="H637" t="b">
        <f>ISNA(VLOOKUP(J637,J638:J$882,1,0))</f>
        <v>1</v>
      </c>
      <c r="I637" s="27">
        <f>VLOOKUP(C637,SOURCE!V$6:AB$10046,7,0)</f>
        <v>1973</v>
      </c>
      <c r="J637" s="28" t="str">
        <f>VLOOKUP(C637,SOURCE!V$6:AB$10046,6,0)</f>
        <v>XEQM09</v>
      </c>
      <c r="K637" s="29" t="str">
        <f t="shared" si="10"/>
        <v>XEQM09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"XEQM09"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ITM_X_f4</v>
      </c>
      <c r="E638" s="26" t="str">
        <f>CHAR(34)&amp;VLOOKUP(C638,SOURCE!$V$3:$AC$2867,6,0)&amp;CHAR(34)</f>
        <v>"XEQM10"</v>
      </c>
      <c r="F638" s="22" t="str">
        <f>VLOOKUP(C638,SOURCE!$V$3:$AD$2867,9,0)&amp;"           {"&amp;D638&amp;",   "&amp;E638&amp;"},"</f>
        <v>//           {ITM_X_f4,   "XEQM10"},</v>
      </c>
      <c r="H638" t="b">
        <f>ISNA(VLOOKUP(J638,J639:J$882,1,0))</f>
        <v>1</v>
      </c>
      <c r="I638" s="27">
        <f>VLOOKUP(C638,SOURCE!V$6:AB$10046,7,0)</f>
        <v>1974</v>
      </c>
      <c r="J638" s="28" t="str">
        <f>VLOOKUP(C638,SOURCE!V$6:AB$10046,6,0)</f>
        <v>XEQM10</v>
      </c>
      <c r="K638" s="29" t="str">
        <f t="shared" si="10"/>
        <v>XEQM10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"XEQM10"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ITM_X_f5</v>
      </c>
      <c r="E639" s="26" t="str">
        <f>CHAR(34)&amp;VLOOKUP(C639,SOURCE!$V$3:$AC$2867,6,0)&amp;CHAR(34)</f>
        <v>"XEQM11"</v>
      </c>
      <c r="F639" s="22" t="str">
        <f>VLOOKUP(C639,SOURCE!$V$3:$AD$2867,9,0)&amp;"           {"&amp;D639&amp;",   "&amp;E639&amp;"},"</f>
        <v>//           {ITM_X_f5,   "XEQM11"},</v>
      </c>
      <c r="H639" t="b">
        <f>ISNA(VLOOKUP(J639,J640:J$882,1,0))</f>
        <v>1</v>
      </c>
      <c r="I639" s="27">
        <f>VLOOKUP(C639,SOURCE!V$6:AB$10046,7,0)</f>
        <v>1975</v>
      </c>
      <c r="J639" s="28" t="str">
        <f>VLOOKUP(C639,SOURCE!V$6:AB$10046,6,0)</f>
        <v>XEQM11</v>
      </c>
      <c r="K639" s="29" t="str">
        <f t="shared" si="10"/>
        <v>XEQM11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"XEQM11"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ITM_X_f6</v>
      </c>
      <c r="E640" s="26" t="str">
        <f>CHAR(34)&amp;VLOOKUP(C640,SOURCE!$V$3:$AC$2867,6,0)&amp;CHAR(34)</f>
        <v>"XEQM12"</v>
      </c>
      <c r="F640" s="22" t="str">
        <f>VLOOKUP(C640,SOURCE!$V$3:$AD$2867,9,0)&amp;"           {"&amp;D640&amp;",   "&amp;E640&amp;"},"</f>
        <v>//           {ITM_X_f6,   "XEQM12"},</v>
      </c>
      <c r="H640" t="b">
        <f>ISNA(VLOOKUP(J640,J641:J$882,1,0))</f>
        <v>1</v>
      </c>
      <c r="I640" s="27">
        <f>VLOOKUP(C640,SOURCE!V$6:AB$10046,7,0)</f>
        <v>1976</v>
      </c>
      <c r="J640" s="28" t="str">
        <f>VLOOKUP(C640,SOURCE!V$6:AB$10046,6,0)</f>
        <v>XEQM12</v>
      </c>
      <c r="K640" s="29" t="str">
        <f t="shared" si="10"/>
        <v>XEQM12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"XEQM12"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ITM_X_g1</v>
      </c>
      <c r="E641" s="26" t="str">
        <f>CHAR(34)&amp;VLOOKUP(C641,SOURCE!$V$3:$AC$2867,6,0)&amp;CHAR(34)</f>
        <v>"XEQM13"</v>
      </c>
      <c r="F641" s="22" t="str">
        <f>VLOOKUP(C641,SOURCE!$V$3:$AD$2867,9,0)&amp;"           {"&amp;D641&amp;",   "&amp;E641&amp;"},"</f>
        <v>//           {ITM_X_g1,   "XEQM13"},</v>
      </c>
      <c r="H641" t="b">
        <f>ISNA(VLOOKUP(J641,J642:J$882,1,0))</f>
        <v>1</v>
      </c>
      <c r="I641" s="27">
        <f>VLOOKUP(C641,SOURCE!V$6:AB$10046,7,0)</f>
        <v>1977</v>
      </c>
      <c r="J641" s="28" t="str">
        <f>VLOOKUP(C641,SOURCE!V$6:AB$10046,6,0)</f>
        <v>XEQM13</v>
      </c>
      <c r="K641" s="29" t="str">
        <f t="shared" si="10"/>
        <v>XEQM13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"XEQM13"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ITM_X_g2</v>
      </c>
      <c r="E642" s="26" t="str">
        <f>CHAR(34)&amp;VLOOKUP(C642,SOURCE!$V$3:$AC$2867,6,0)&amp;CHAR(34)</f>
        <v>"XEQM14"</v>
      </c>
      <c r="F642" s="22" t="str">
        <f>VLOOKUP(C642,SOURCE!$V$3:$AD$2867,9,0)&amp;"           {"&amp;D642&amp;",   "&amp;E642&amp;"},"</f>
        <v>//           {ITM_X_g2,   "XEQM14"},</v>
      </c>
      <c r="H642" t="b">
        <f>ISNA(VLOOKUP(J642,J643:J$882,1,0))</f>
        <v>1</v>
      </c>
      <c r="I642" s="27">
        <f>VLOOKUP(C642,SOURCE!V$6:AB$10046,7,0)</f>
        <v>1978</v>
      </c>
      <c r="J642" s="28" t="str">
        <f>VLOOKUP(C642,SOURCE!V$6:AB$10046,6,0)</f>
        <v>XEQM14</v>
      </c>
      <c r="K642" s="29" t="str">
        <f t="shared" si="10"/>
        <v>XEQM14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"XEQM14"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ITM_X_g3</v>
      </c>
      <c r="E643" s="26" t="str">
        <f>CHAR(34)&amp;VLOOKUP(C643,SOURCE!$V$3:$AC$2867,6,0)&amp;CHAR(34)</f>
        <v>"XEQM15"</v>
      </c>
      <c r="F643" s="22" t="str">
        <f>VLOOKUP(C643,SOURCE!$V$3:$AD$2867,9,0)&amp;"           {"&amp;D643&amp;",   "&amp;E643&amp;"},"</f>
        <v>//           {ITM_X_g3,   "XEQM15"},</v>
      </c>
      <c r="H643" t="b">
        <f>ISNA(VLOOKUP(J643,J644:J$882,1,0))</f>
        <v>1</v>
      </c>
      <c r="I643" s="27">
        <f>VLOOKUP(C643,SOURCE!V$6:AB$10046,7,0)</f>
        <v>1979</v>
      </c>
      <c r="J643" s="28" t="str">
        <f>VLOOKUP(C643,SOURCE!V$6:AB$10046,6,0)</f>
        <v>XEQM15</v>
      </c>
      <c r="K643" s="29" t="str">
        <f t="shared" si="10"/>
        <v>XEQM15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"XEQM15"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ITM_X_g4</v>
      </c>
      <c r="E644" s="26" t="str">
        <f>CHAR(34)&amp;VLOOKUP(C644,SOURCE!$V$3:$AC$2867,6,0)&amp;CHAR(34)</f>
        <v>"XEQM16"</v>
      </c>
      <c r="F644" s="22" t="str">
        <f>VLOOKUP(C644,SOURCE!$V$3:$AD$2867,9,0)&amp;"           {"&amp;D644&amp;",   "&amp;E644&amp;"},"</f>
        <v>//           {ITM_X_g4,   "XEQM16"},</v>
      </c>
      <c r="H644" t="b">
        <f>ISNA(VLOOKUP(J644,J645:J$882,1,0))</f>
        <v>1</v>
      </c>
      <c r="I644" s="27">
        <f>VLOOKUP(C644,SOURCE!V$6:AB$10046,7,0)</f>
        <v>1980</v>
      </c>
      <c r="J644" s="28" t="str">
        <f>VLOOKUP(C644,SOURCE!V$6:AB$10046,6,0)</f>
        <v>XEQM16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XEQM16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"XEQM16"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ITM_X_g5</v>
      </c>
      <c r="E645" s="26" t="str">
        <f>CHAR(34)&amp;VLOOKUP(C645,SOURCE!$V$3:$AC$2867,6,0)&amp;CHAR(34)</f>
        <v>"XEQM17"</v>
      </c>
      <c r="F645" s="22" t="str">
        <f>VLOOKUP(C645,SOURCE!$V$3:$AD$2867,9,0)&amp;"           {"&amp;D645&amp;",   "&amp;E645&amp;"},"</f>
        <v>//           {ITM_X_g5,   "XEQM17"},</v>
      </c>
      <c r="H645" t="b">
        <f>ISNA(VLOOKUP(J645,J646:J$882,1,0))</f>
        <v>1</v>
      </c>
      <c r="I645" s="27">
        <f>VLOOKUP(C645,SOURCE!V$6:AB$10046,7,0)</f>
        <v>1981</v>
      </c>
      <c r="J645" s="28" t="str">
        <f>VLOOKUP(C645,SOURCE!V$6:AB$10046,6,0)</f>
        <v>XEQM17</v>
      </c>
      <c r="K645" s="29" t="str">
        <f t="shared" si="11"/>
        <v>XEQM17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"XEQM17"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ITM_X_g6</v>
      </c>
      <c r="E646" s="26" t="str">
        <f>CHAR(34)&amp;VLOOKUP(C646,SOURCE!$V$3:$AC$2867,6,0)&amp;CHAR(34)</f>
        <v>"XEQM18"</v>
      </c>
      <c r="F646" s="22" t="str">
        <f>VLOOKUP(C646,SOURCE!$V$3:$AD$2867,9,0)&amp;"           {"&amp;D646&amp;",   "&amp;E646&amp;"},"</f>
        <v>//           {ITM_X_g6,   "XEQM18"},</v>
      </c>
      <c r="H646" t="b">
        <f>ISNA(VLOOKUP(J646,J647:J$882,1,0))</f>
        <v>1</v>
      </c>
      <c r="I646" s="27">
        <f>VLOOKUP(C646,SOURCE!V$6:AB$10046,7,0)</f>
        <v>1982</v>
      </c>
      <c r="J646" s="28" t="str">
        <f>VLOOKUP(C646,SOURCE!V$6:AB$10046,6,0)</f>
        <v>XEQM18</v>
      </c>
      <c r="K646" s="29" t="str">
        <f t="shared" si="11"/>
        <v>XEQM18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"XEQM18"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ITM_XSAVE</v>
      </c>
      <c r="E647" s="26" t="str">
        <f>CHAR(34)&amp;VLOOKUP(C647,SOURCE!$V$3:$AC$2867,6,0)&amp;CHAR(34)</f>
        <v>"X.SAVE"</v>
      </c>
      <c r="F647" s="22" t="str">
        <f>VLOOKUP(C647,SOURCE!$V$3:$AD$2867,9,0)&amp;"           {"&amp;D647&amp;",   "&amp;E647&amp;"},"</f>
        <v>//           {ITM_XSAVE,   "X.SAVE"},</v>
      </c>
      <c r="H647" t="b">
        <f>ISNA(VLOOKUP(J647,J648:J$882,1,0))</f>
        <v>1</v>
      </c>
      <c r="I647" s="27">
        <f>VLOOKUP(C647,SOURCE!V$6:AB$10046,7,0)</f>
        <v>1983</v>
      </c>
      <c r="J647" s="28" t="str">
        <f>VLOOKUP(C647,SOURCE!V$6:AB$10046,6,0)</f>
        <v>X.SAVE</v>
      </c>
      <c r="K647" s="29" t="str">
        <f t="shared" si="11"/>
        <v>X.SAVE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"X.SAVE"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ITM_XLOAD</v>
      </c>
      <c r="E648" s="26" t="str">
        <f>CHAR(34)&amp;VLOOKUP(C648,SOURCE!$V$3:$AC$2867,6,0)&amp;CHAR(34)</f>
        <v>"X.LOAD"</v>
      </c>
      <c r="F648" s="22" t="str">
        <f>VLOOKUP(C648,SOURCE!$V$3:$AD$2867,9,0)&amp;"           {"&amp;D648&amp;",   "&amp;E648&amp;"},"</f>
        <v>//           {ITM_XLOAD,   "X.LOAD"},</v>
      </c>
      <c r="H648" t="b">
        <f>ISNA(VLOOKUP(J648,J649:J$882,1,0))</f>
        <v>1</v>
      </c>
      <c r="I648" s="27">
        <f>VLOOKUP(C648,SOURCE!V$6:AB$10046,7,0)</f>
        <v>1984</v>
      </c>
      <c r="J648" s="28" t="str">
        <f>VLOOKUP(C648,SOURCE!V$6:AB$10046,6,0)</f>
        <v>X.LOAD</v>
      </c>
      <c r="K648" s="29" t="str">
        <f t="shared" si="11"/>
        <v>X.LOAD</v>
      </c>
      <c r="L648" s="38" t="str">
        <f>VLOOKUP(C648,SOURCE!V$6:AB$10046,2,0)</f>
        <v>XXEQ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"X.LOAD"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ITM_CLRMOD</v>
      </c>
      <c r="E649" s="26" t="str">
        <f>CHAR(34)&amp;VLOOKUP(C649,SOURCE!$V$3:$AC$2867,6,0)&amp;CHAR(34)</f>
        <v>"CLRMOD"</v>
      </c>
      <c r="F649" s="22" t="str">
        <f>VLOOKUP(C649,SOURCE!$V$3:$AD$2867,9,0)&amp;"           {"&amp;D649&amp;",   "&amp;E649&amp;"},"</f>
        <v>//           {ITM_CLRMOD,   "CLRMOD"},</v>
      </c>
      <c r="H649" t="b">
        <f>ISNA(VLOOKUP(J649,J650:J$882,1,0))</f>
        <v>1</v>
      </c>
      <c r="I649" s="27">
        <f>VLOOKUP(C649,SOURCE!V$6:AB$10046,7,0)</f>
        <v>2005</v>
      </c>
      <c r="J649" s="28" t="str">
        <f>VLOOKUP(C649,SOURCE!V$6:AB$10046,6,0)</f>
        <v>CLRMOD</v>
      </c>
      <c r="K649" s="29" t="str">
        <f t="shared" si="11"/>
        <v>CLRMOD</v>
      </c>
      <c r="L649" s="38" t="str">
        <f>VLOOKUP(C649,SOURCE!V$6:AB$10046,2,0)</f>
        <v>Clear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"CLRMOD"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ITM_DENMAX2</v>
      </c>
      <c r="E650" s="26" t="str">
        <f>CHAR(34)&amp;VLOOKUP(C650,SOURCE!$V$3:$AC$2867,6,0)&amp;CHAR(34)</f>
        <v>"DMX"</v>
      </c>
      <c r="F650" s="22" t="str">
        <f>VLOOKUP(C650,SOURCE!$V$3:$AD$2867,9,0)&amp;"           {"&amp;D650&amp;",   "&amp;E650&amp;"},"</f>
        <v>//           {ITM_DENMAX2,   "DMX"},</v>
      </c>
      <c r="H650" t="b">
        <f>ISNA(VLOOKUP(J650,J651:J$882,1,0))</f>
        <v>1</v>
      </c>
      <c r="I650" s="27">
        <f>VLOOKUP(C650,SOURCE!V$6:AB$10046,7,0)</f>
        <v>2016</v>
      </c>
      <c r="J650" s="28" t="str">
        <f>VLOOKUP(C650,SOURCE!V$6:AB$10046,6,0)</f>
        <v>DMX</v>
      </c>
      <c r="K650" s="29" t="str">
        <f t="shared" si="11"/>
        <v>DMX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"DMX"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ITM_SETSIG2</v>
      </c>
      <c r="E651" s="26" t="str">
        <f>CHAR(34)&amp;VLOOKUP(C651,SOURCE!$V$3:$AC$2867,6,0)&amp;CHAR(34)</f>
        <v>"SDIGS"</v>
      </c>
      <c r="F651" s="22" t="str">
        <f>VLOOKUP(C651,SOURCE!$V$3:$AD$2867,9,0)&amp;"           {"&amp;D651&amp;",   "&amp;E651&amp;"},"</f>
        <v>//           {ITM_SETSIG2,   "SDIGS"},</v>
      </c>
      <c r="H651" t="b">
        <f>ISNA(VLOOKUP(J651,J652:J$882,1,0))</f>
        <v>1</v>
      </c>
      <c r="I651" s="27">
        <f>VLOOKUP(C651,SOURCE!V$6:AB$10046,7,0)</f>
        <v>2017</v>
      </c>
      <c r="J651" s="28" t="str">
        <f>VLOOKUP(C651,SOURCE!V$6:AB$10046,6,0)</f>
        <v>SDIGS</v>
      </c>
      <c r="K651" s="29" t="str">
        <f t="shared" si="11"/>
        <v>SDIGS</v>
      </c>
      <c r="L651" s="38" t="str">
        <f>VLOOKUP(C651,SOURCE!V$6:AB$10046,2,0)</f>
        <v>SYSFL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"SDIGS"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</v>
      </c>
      <c r="E652" s="26" t="str">
        <f>CHAR(34)&amp;VLOOKUP(C652,SOURCE!$V$3:$AC$2867,6,0)&amp;CHAR(34)</f>
        <v>"RMODE"</v>
      </c>
      <c r="F652" s="22" t="str">
        <f>VLOOKUP(C652,SOURCE!$V$3:$AD$2867,9,0)&amp;"           {"&amp;D652&amp;",   "&amp;E652&amp;"},"</f>
        <v>//           {ITM_RMODE,   "RMODE"},</v>
      </c>
      <c r="H652" t="b">
        <f>ISNA(VLOOKUP(J652,J653:J$882,1,0))</f>
        <v>1</v>
      </c>
      <c r="I652" s="27">
        <f>VLOOKUP(C652,SOURCE!V$6:AB$10046,7,0)</f>
        <v>2018</v>
      </c>
      <c r="J652" s="28" t="str">
        <f>VLOOKUP(C652,SOURCE!V$6:AB$10046,6,0)</f>
        <v>RMODE</v>
      </c>
      <c r="K652" s="29" t="str">
        <f t="shared" si="11"/>
        <v>RMODE</v>
      </c>
      <c r="L652" s="38" t="str">
        <f>VLOOKUP(C652,SOURCE!V$6:AB$10046,2,0)</f>
        <v/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ITM_RMODEQ</v>
      </c>
      <c r="E653" s="26" t="str">
        <f>CHAR(34)&amp;VLOOKUP(C653,SOURCE!$V$3:$AC$2867,6,0)&amp;CHAR(34)</f>
        <v>"RMODE?"</v>
      </c>
      <c r="F653" s="22" t="str">
        <f>VLOOKUP(C653,SOURCE!$V$3:$AD$2867,9,0)&amp;"           {"&amp;D653&amp;",   "&amp;E653&amp;"},"</f>
        <v>//           {ITM_RMODEQ,   "RMODE?"},</v>
      </c>
      <c r="H653" t="b">
        <f>ISNA(VLOOKUP(J653,J654:J$882,1,0))</f>
        <v>1</v>
      </c>
      <c r="I653" s="27">
        <f>VLOOKUP(C653,SOURCE!V$6:AB$10046,7,0)</f>
        <v>2019</v>
      </c>
      <c r="J653" s="28" t="str">
        <f>VLOOKUP(C653,SOURCE!V$6:AB$10046,6,0)</f>
        <v>RMODE?</v>
      </c>
      <c r="K653" s="29" t="str">
        <f t="shared" si="11"/>
        <v>RMODE?</v>
      </c>
      <c r="L653" s="38" t="str">
        <f>VLOOKUP(C653,SOURCE!V$6:AB$10046,2,0)</f>
        <v>CONF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"RMODE?"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ITM_INTG</v>
      </c>
      <c r="E654" s="26" t="str">
        <f>CHAR(34)&amp;VLOOKUP(C654,SOURCE!$V$3:$AC$2867,6,0)&amp;CHAR(34)</f>
        <v>"P_INT"</v>
      </c>
      <c r="F654" s="22" t="str">
        <f>VLOOKUP(C654,SOURCE!$V$3:$AD$2867,9,0)&amp;"           {"&amp;D654&amp;",   "&amp;E654&amp;"},"</f>
        <v xml:space="preserve">           {ITM_INTG,   "P_INT"},</v>
      </c>
      <c r="H654" t="b">
        <f>ISNA(VLOOKUP(J654,J655:J$882,1,0))</f>
        <v>1</v>
      </c>
      <c r="I654" s="27">
        <f>VLOOKUP(C654,SOURCE!V$6:AB$10046,7,0)</f>
        <v>2024</v>
      </c>
      <c r="J654" s="28" t="str">
        <f>VLOOKUP(C654,SOURCE!V$6:AB$10046,6,0)</f>
        <v>P_INT</v>
      </c>
      <c r="K654" s="29" t="str">
        <f t="shared" si="11"/>
        <v>SUMy_BARDELTAx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STD_SIGMA STD_y_BAR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ITM_DIFF</v>
      </c>
      <c r="E655" s="26" t="str">
        <f>CHAR(34)&amp;VLOOKUP(C655,SOURCE!$V$3:$AC$2867,6,0)&amp;CHAR(34)</f>
        <v>"P_DIFF"</v>
      </c>
      <c r="F655" s="22" t="str">
        <f>VLOOKUP(C655,SOURCE!$V$3:$AD$2867,9,0)&amp;"           {"&amp;D655&amp;",   "&amp;E655&amp;"},"</f>
        <v xml:space="preserve">           {ITM_DIFF,   "P_DIFF"},</v>
      </c>
      <c r="H655" t="b">
        <f>ISNA(VLOOKUP(J655,J656:J$882,1,0))</f>
        <v>1</v>
      </c>
      <c r="I655" s="27">
        <f>VLOOKUP(C655,SOURCE!V$6:AB$10046,7,0)</f>
        <v>2025</v>
      </c>
      <c r="J655" s="28" t="str">
        <f>VLOOKUP(C655,SOURCE!V$6:AB$10046,6,0)</f>
        <v>P_DIFF</v>
      </c>
      <c r="K655" s="29" t="str">
        <f t="shared" si="11"/>
        <v>DELTAy/DELTAx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STD_DELTA "y/" STD_DELTA "x"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ITM_RMS</v>
      </c>
      <c r="E656" s="26" t="str">
        <f>CHAR(34)&amp;VLOOKUP(C656,SOURCE!$V$3:$AC$2867,6,0)&amp;CHAR(34)</f>
        <v>"P_RMS"</v>
      </c>
      <c r="F656" s="22" t="str">
        <f>VLOOKUP(C656,SOURCE!$V$3:$AD$2867,9,0)&amp;"           {"&amp;D656&amp;",   "&amp;E656&amp;"},"</f>
        <v xml:space="preserve">           {ITM_RMS,   "P_RMS"},</v>
      </c>
      <c r="H656" t="b">
        <f>ISNA(VLOOKUP(J656,J657:J$882,1,0))</f>
        <v>1</v>
      </c>
      <c r="I656" s="27">
        <f>VLOOKUP(C656,SOURCE!V$6:AB$10046,7,0)</f>
        <v>2026</v>
      </c>
      <c r="J656" s="28" t="str">
        <f>VLOOKUP(C656,SOURCE!V$6:AB$10046,6,0)</f>
        <v>P_RMS</v>
      </c>
      <c r="K656" s="29" t="str">
        <f t="shared" si="11"/>
        <v>RMS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"RMS"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ITM_SHADE</v>
      </c>
      <c r="E657" s="26" t="str">
        <f>CHAR(34)&amp;VLOOKUP(C657,SOURCE!$V$3:$AC$2867,6,0)&amp;CHAR(34)</f>
        <v>"P_SHADE"</v>
      </c>
      <c r="F657" s="22" t="str">
        <f>VLOOKUP(C657,SOURCE!$V$3:$AD$2867,9,0)&amp;"           {"&amp;D657&amp;",   "&amp;E657&amp;"},"</f>
        <v xml:space="preserve">           {ITM_SHADE,   "P_SHADE"},</v>
      </c>
      <c r="H657" t="b">
        <f>ISNA(VLOOKUP(J657,J658:J$882,1,0))</f>
        <v>1</v>
      </c>
      <c r="I657" s="27">
        <f>VLOOKUP(C657,SOURCE!V$6:AB$10046,7,0)</f>
        <v>2027</v>
      </c>
      <c r="J657" s="28" t="str">
        <f>VLOOKUP(C657,SOURCE!V$6:AB$10046,6,0)</f>
        <v>P_SHADE</v>
      </c>
      <c r="K657" s="29" t="str">
        <f t="shared" si="11"/>
        <v>INTEGRALAREA</v>
      </c>
      <c r="L657" s="38" t="str">
        <f>VLOOKUP(C657,SOURCE!V$6:AB$10046,2,0)</f>
        <v>GRF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STD_INTEGRAL "AREA"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ITM_CLGRF</v>
      </c>
      <c r="E658" s="26" t="str">
        <f>CHAR(34)&amp;VLOOKUP(C658,SOURCE!$V$3:$AC$2867,6,0)&amp;CHAR(34)</f>
        <v>"CLGRF"</v>
      </c>
      <c r="F658" s="22" t="str">
        <f>VLOOKUP(C658,SOURCE!$V$3:$AD$2867,9,0)&amp;"           {"&amp;D658&amp;",   "&amp;E658&amp;"},"</f>
        <v xml:space="preserve">           {ITM_CLGRF,   "CLGRF"},</v>
      </c>
      <c r="H658" t="b">
        <f>ISNA(VLOOKUP(J658,J659:J$882,1,0))</f>
        <v>1</v>
      </c>
      <c r="I658" s="27">
        <f>VLOOKUP(C658,SOURCE!V$6:AB$10046,7,0)</f>
        <v>2033</v>
      </c>
      <c r="J658" s="28" t="str">
        <f>VLOOKUP(C658,SOURCE!V$6:AB$10046,6,0)</f>
        <v>CLGRF</v>
      </c>
      <c r="K658" s="29" t="str">
        <f t="shared" si="11"/>
        <v>CLGRF</v>
      </c>
      <c r="L658" s="38" t="str">
        <f>VLOOKUP(C658,SOURCE!V$6:AB$10046,2,0)</f>
        <v>Clear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"CLGRF"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ITM_SAFERESET</v>
      </c>
      <c r="E659" s="26" t="str">
        <f>CHAR(34)&amp;VLOOKUP(C659,SOURCE!$V$3:$AC$2867,6,0)&amp;CHAR(34)</f>
        <v>"S.RESET"</v>
      </c>
      <c r="F659" s="22" t="str">
        <f>VLOOKUP(C659,SOURCE!$V$3:$AD$2867,9,0)&amp;"           {"&amp;D659&amp;",   "&amp;E659&amp;"},"</f>
        <v>//           {ITM_SAFERESET,   "S.RESET"},</v>
      </c>
      <c r="H659" t="b">
        <f>ISNA(VLOOKUP(J659,J660:J$882,1,0))</f>
        <v>1</v>
      </c>
      <c r="I659" s="27">
        <f>VLOOKUP(C659,SOURCE!V$6:AB$10046,7,0)</f>
        <v>2038</v>
      </c>
      <c r="J659" s="28" t="str">
        <f>VLOOKUP(C659,SOURCE!V$6:AB$10046,6,0)</f>
        <v>S.RESET</v>
      </c>
      <c r="K659" s="29" t="str">
        <f t="shared" si="11"/>
        <v>S.RESET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"S.RESET"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ITM_PLOT_STAT</v>
      </c>
      <c r="E660" s="26" t="str">
        <f>CHAR(34)&amp;VLOOKUP(C660,SOURCE!$V$3:$AC$2867,6,0)&amp;CHAR(34)</f>
        <v>"PLSTAT"</v>
      </c>
      <c r="F660" s="22" t="str">
        <f>VLOOKUP(C660,SOURCE!$V$3:$AD$2867,9,0)&amp;"           {"&amp;D660&amp;",   "&amp;E660&amp;"},"</f>
        <v>//           {ITM_PLOT_STAT,   "PLSTAT"},</v>
      </c>
      <c r="H660" t="b">
        <f>ISNA(VLOOKUP(J660,J661:J$882,1,0))</f>
        <v>1</v>
      </c>
      <c r="I660" s="27">
        <f>VLOOKUP(C660,SOURCE!V$6:AB$10046,7,0)</f>
        <v>2040</v>
      </c>
      <c r="J660" s="28" t="str">
        <f>VLOOKUP(C660,SOURCE!V$6:AB$10046,6,0)</f>
        <v>PLSTAT</v>
      </c>
      <c r="K660" s="29" t="str">
        <f t="shared" si="11"/>
        <v>PLSTAT</v>
      </c>
      <c r="L660" s="38" t="str">
        <f>VLOOKUP(C660,SOURCE!V$6:AB$10046,2,0)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"PLSTAT"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ITM_3x1TOSTK</v>
      </c>
      <c r="E661" s="26" t="str">
        <f>CHAR(34)&amp;VLOOKUP(C661,SOURCE!$V$3:$AC$2867,6,0)&amp;CHAR(34)</f>
        <v>"M&gt;ZYX"</v>
      </c>
      <c r="F661" s="22" t="str">
        <f>VLOOKUP(C661,SOURCE!$V$3:$AD$2867,9,0)&amp;"           {"&amp;D661&amp;",   "&amp;E661&amp;"},"</f>
        <v>//           {ITM_3x1TOSTK,   "M&gt;ZYX"},</v>
      </c>
      <c r="H661" t="b">
        <f>ISNA(VLOOKUP(J661,J662:J$882,1,0))</f>
        <v>1</v>
      </c>
      <c r="I661" s="27">
        <f>VLOOKUP(C661,SOURCE!V$6:AB$10046,7,0)</f>
        <v>2041</v>
      </c>
      <c r="J661" s="28" t="str">
        <f>VLOOKUP(C661,SOURCE!V$6:AB$10046,6,0)</f>
        <v>M&gt;ZYX</v>
      </c>
      <c r="K661" s="29" t="str">
        <f t="shared" si="11"/>
        <v>M&gt;zyx</v>
      </c>
      <c r="L661" s="38" t="str">
        <f>VLOOKUP(C661,SOURCE!V$6:AB$10046,2,0)</f>
        <v>CUSTOM TEMP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"M" STD_RIGHT_ARROW "zyx"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ITM_PLOTRST</v>
      </c>
      <c r="E662" s="26" t="str">
        <f>CHAR(34)&amp;VLOOKUP(C662,SOURCE!$V$3:$AC$2867,6,0)&amp;CHAR(34)</f>
        <v>"PLTRST"</v>
      </c>
      <c r="F662" s="22" t="str">
        <f>VLOOKUP(C662,SOURCE!$V$3:$AD$2867,9,0)&amp;"           {"&amp;D662&amp;",   "&amp;E662&amp;"},"</f>
        <v xml:space="preserve">           {ITM_PLOTRST,   "PLTRST"},</v>
      </c>
      <c r="H662" t="b">
        <f>ISNA(VLOOKUP(J662,J663:J$882,1,0))</f>
        <v>1</v>
      </c>
      <c r="I662" s="27">
        <f>VLOOKUP(C662,SOURCE!V$6:AB$10046,7,0)</f>
        <v>2042</v>
      </c>
      <c r="J662" s="28" t="str">
        <f>VLOOKUP(C662,SOURCE!V$6:AB$10046,6,0)</f>
        <v>PLTRST</v>
      </c>
      <c r="K662" s="29" t="str">
        <f t="shared" si="11"/>
        <v>PLTRST</v>
      </c>
      <c r="L662" s="38" t="str">
        <f>VLOOKUP(C662,SOURCE!V$6:AB$10046,2,0)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6" t="str">
        <f>VLOOKUP(I662,SOURCE!B:P,5,0)</f>
        <v>"PLTRST"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ITM_T_EXPF</v>
      </c>
      <c r="E663" s="26" t="str">
        <f>CHAR(34)&amp;VLOOKUP(C663,SOURCE!$V$3:$AC$2867,6,0)&amp;CHAR(34)</f>
        <v>"EXPF"</v>
      </c>
      <c r="F663" s="22" t="str">
        <f>VLOOKUP(C663,SOURCE!$V$3:$AD$2867,9,0)&amp;"           {"&amp;D663&amp;",   "&amp;E663&amp;"},"</f>
        <v>//           {ITM_T_EXPF,   "EXPF"},</v>
      </c>
      <c r="H663" t="b">
        <f>ISNA(VLOOKUP(J663,J664:J$882,1,0))</f>
        <v>1</v>
      </c>
      <c r="I663" s="27">
        <f>VLOOKUP(C663,SOURCE!V$6:AB$10046,7,0)</f>
        <v>2049</v>
      </c>
      <c r="J663" s="28" t="str">
        <f>VLOOKUP(C663,SOURCE!V$6:AB$10046,6,0)</f>
        <v>EXPF</v>
      </c>
      <c r="K663" s="29" t="str">
        <f t="shared" si="11"/>
        <v>ExpF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"ExpF"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ITM_T_LINF</v>
      </c>
      <c r="E664" s="26" t="str">
        <f>CHAR(34)&amp;VLOOKUP(C664,SOURCE!$V$3:$AC$2867,6,0)&amp;CHAR(34)</f>
        <v>"LINF"</v>
      </c>
      <c r="F664" s="22" t="str">
        <f>VLOOKUP(C664,SOURCE!$V$3:$AD$2867,9,0)&amp;"           {"&amp;D664&amp;",   "&amp;E664&amp;"},"</f>
        <v>//           {ITM_T_LINF,   "LINF"},</v>
      </c>
      <c r="H664" t="b">
        <f>ISNA(VLOOKUP(J664,J665:J$882,1,0))</f>
        <v>1</v>
      </c>
      <c r="I664" s="27">
        <f>VLOOKUP(C664,SOURCE!V$6:AB$10046,7,0)</f>
        <v>2050</v>
      </c>
      <c r="J664" s="28" t="str">
        <f>VLOOKUP(C664,SOURCE!V$6:AB$10046,6,0)</f>
        <v>LINF</v>
      </c>
      <c r="K664" s="29" t="str">
        <f t="shared" si="11"/>
        <v>LinF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"LinF"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ITM_T_LOGF</v>
      </c>
      <c r="E665" s="26" t="str">
        <f>CHAR(34)&amp;VLOOKUP(C665,SOURCE!$V$3:$AC$2867,6,0)&amp;CHAR(34)</f>
        <v>"LOGF"</v>
      </c>
      <c r="F665" s="22" t="str">
        <f>VLOOKUP(C665,SOURCE!$V$3:$AD$2867,9,0)&amp;"           {"&amp;D665&amp;",   "&amp;E665&amp;"},"</f>
        <v>//           {ITM_T_LOGF,   "LOGF"},</v>
      </c>
      <c r="H665" t="b">
        <f>ISNA(VLOOKUP(J665,J666:J$882,1,0))</f>
        <v>1</v>
      </c>
      <c r="I665" s="27">
        <f>VLOOKUP(C665,SOURCE!V$6:AB$10046,7,0)</f>
        <v>2051</v>
      </c>
      <c r="J665" s="28" t="str">
        <f>VLOOKUP(C665,SOURCE!V$6:AB$10046,6,0)</f>
        <v>LOGF</v>
      </c>
      <c r="K665" s="29" t="str">
        <f t="shared" si="11"/>
        <v>LogF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"LogF"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ITM_T_ORTHOF</v>
      </c>
      <c r="E666" s="26" t="str">
        <f>CHAR(34)&amp;VLOOKUP(C666,SOURCE!$V$3:$AC$2867,6,0)&amp;CHAR(34)</f>
        <v>"ORTHOF"</v>
      </c>
      <c r="F666" s="22" t="str">
        <f>VLOOKUP(C666,SOURCE!$V$3:$AD$2867,9,0)&amp;"           {"&amp;D666&amp;",   "&amp;E666&amp;"},"</f>
        <v>//           {ITM_T_ORTHOF,   "ORTHOF"},</v>
      </c>
      <c r="H666" t="b">
        <f>ISNA(VLOOKUP(J666,J667:J$882,1,0))</f>
        <v>1</v>
      </c>
      <c r="I666" s="27">
        <f>VLOOKUP(C666,SOURCE!V$6:AB$10046,7,0)</f>
        <v>2052</v>
      </c>
      <c r="J666" s="28" t="str">
        <f>VLOOKUP(C666,SOURCE!V$6:AB$10046,6,0)</f>
        <v>ORTHOF</v>
      </c>
      <c r="K666" s="29" t="str">
        <f t="shared" si="11"/>
        <v>OrthoF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"OrthoF"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ITM_T_POWERF</v>
      </c>
      <c r="E667" s="26" t="str">
        <f>CHAR(34)&amp;VLOOKUP(C667,SOURCE!$V$3:$AC$2867,6,0)&amp;CHAR(34)</f>
        <v>"POWERF"</v>
      </c>
      <c r="F667" s="22" t="str">
        <f>VLOOKUP(C667,SOURCE!$V$3:$AD$2867,9,0)&amp;"           {"&amp;D667&amp;",   "&amp;E667&amp;"},"</f>
        <v>//           {ITM_T_POWERF,   "POWERF"},</v>
      </c>
      <c r="H667" t="b">
        <f>ISNA(VLOOKUP(J667,J668:J$882,1,0))</f>
        <v>1</v>
      </c>
      <c r="I667" s="27">
        <f>VLOOKUP(C667,SOURCE!V$6:AB$10046,7,0)</f>
        <v>2053</v>
      </c>
      <c r="J667" s="28" t="str">
        <f>VLOOKUP(C667,SOURCE!V$6:AB$10046,6,0)</f>
        <v>POWERF</v>
      </c>
      <c r="K667" s="29" t="str">
        <f t="shared" si="11"/>
        <v>PowerF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"PowerF"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ITM_T_GAUSSF</v>
      </c>
      <c r="E668" s="26" t="str">
        <f>CHAR(34)&amp;VLOOKUP(C668,SOURCE!$V$3:$AC$2867,6,0)&amp;CHAR(34)</f>
        <v>"GAUSSF"</v>
      </c>
      <c r="F668" s="22" t="str">
        <f>VLOOKUP(C668,SOURCE!$V$3:$AD$2867,9,0)&amp;"           {"&amp;D668&amp;",   "&amp;E668&amp;"},"</f>
        <v>//           {ITM_T_GAUSSF,   "GAUSSF"},</v>
      </c>
      <c r="H668" t="b">
        <f>ISNA(VLOOKUP(J668,J669:J$882,1,0))</f>
        <v>1</v>
      </c>
      <c r="I668" s="27">
        <f>VLOOKUP(C668,SOURCE!V$6:AB$10046,7,0)</f>
        <v>2054</v>
      </c>
      <c r="J668" s="28" t="str">
        <f>VLOOKUP(C668,SOURCE!V$6:AB$10046,6,0)</f>
        <v>GAUSSF</v>
      </c>
      <c r="K668" s="29" t="str">
        <f t="shared" si="11"/>
        <v>GaussF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"GaussF"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ITM_T_CAUCHF</v>
      </c>
      <c r="E669" s="26" t="str">
        <f>CHAR(34)&amp;VLOOKUP(C669,SOURCE!$V$3:$AC$2867,6,0)&amp;CHAR(34)</f>
        <v>"CAUCHF"</v>
      </c>
      <c r="F669" s="22" t="str">
        <f>VLOOKUP(C669,SOURCE!$V$3:$AD$2867,9,0)&amp;"           {"&amp;D669&amp;",   "&amp;E669&amp;"},"</f>
        <v>//           {ITM_T_CAUCHF,   "CAUCHF"},</v>
      </c>
      <c r="H669" t="b">
        <f>ISNA(VLOOKUP(J669,J729:J$882,1,0))</f>
        <v>1</v>
      </c>
      <c r="I669" s="27">
        <f>VLOOKUP(C669,SOURCE!V$6:AB$10046,7,0)</f>
        <v>2055</v>
      </c>
      <c r="J669" s="28" t="str">
        <f>VLOOKUP(C669,SOURCE!V$6:AB$10046,6,0)</f>
        <v>CAUCHF</v>
      </c>
      <c r="K669" s="29" t="str">
        <f t="shared" si="11"/>
        <v>CauchF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"CauchF"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ITM_T_PARABF</v>
      </c>
      <c r="E670" s="26" t="str">
        <f>CHAR(34)&amp;VLOOKUP(C670,SOURCE!$V$3:$AC$2867,6,0)&amp;CHAR(34)</f>
        <v>"PARABF"</v>
      </c>
      <c r="F670" s="22" t="str">
        <f>VLOOKUP(C670,SOURCE!$V$3:$AD$2867,9,0)&amp;"           {"&amp;D670&amp;",   "&amp;E670&amp;"},"</f>
        <v>//           {ITM_T_PARABF,   "PARABF"},</v>
      </c>
      <c r="H670" t="b">
        <f>ISNA(VLOOKUP(J670,J730:J$882,1,0))</f>
        <v>1</v>
      </c>
      <c r="I670" s="27">
        <f>VLOOKUP(C670,SOURCE!V$6:AB$10046,7,0)</f>
        <v>2056</v>
      </c>
      <c r="J670" s="28" t="str">
        <f>VLOOKUP(C670,SOURCE!V$6:AB$10046,6,0)</f>
        <v>PARABF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ParabF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"ParabF"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ITM_T_HYPF</v>
      </c>
      <c r="E671" s="26" t="str">
        <f>CHAR(34)&amp;VLOOKUP(C671,SOURCE!$V$3:$AC$2867,6,0)&amp;CHAR(34)</f>
        <v>"HYPF"</v>
      </c>
      <c r="F671" s="22" t="str">
        <f>VLOOKUP(C671,SOURCE!$V$3:$AD$2867,9,0)&amp;"           {"&amp;D671&amp;",   "&amp;E671&amp;"},"</f>
        <v>//           {ITM_T_HYPF,   "HYPF"},</v>
      </c>
      <c r="H671" t="b">
        <f>ISNA(VLOOKUP(J671,J731:J$882,1,0))</f>
        <v>1</v>
      </c>
      <c r="I671" s="27">
        <f>VLOOKUP(C671,SOURCE!V$6:AB$10046,7,0)</f>
        <v>2057</v>
      </c>
      <c r="J671" s="28" t="str">
        <f>VLOOKUP(C671,SOURCE!V$6:AB$10046,6,0)</f>
        <v>HYPF</v>
      </c>
      <c r="K671" s="29" t="str">
        <f t="shared" si="12"/>
        <v>HypF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"HypF"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ITM_T_ROOTF</v>
      </c>
      <c r="E672" s="26" t="str">
        <f>CHAR(34)&amp;VLOOKUP(C672,SOURCE!$V$3:$AC$2867,6,0)&amp;CHAR(34)</f>
        <v>"ROOTF"</v>
      </c>
      <c r="F672" s="22" t="str">
        <f>VLOOKUP(C672,SOURCE!$V$3:$AD$2867,9,0)&amp;"           {"&amp;D672&amp;",   "&amp;E672&amp;"},"</f>
        <v>//           {ITM_T_ROOTF,   "ROOTF"},</v>
      </c>
      <c r="H672" t="b">
        <f>ISNA(VLOOKUP(J672,J732:J$882,1,0))</f>
        <v>1</v>
      </c>
      <c r="I672" s="27">
        <f>VLOOKUP(C672,SOURCE!V$6:AB$10046,7,0)</f>
        <v>2058</v>
      </c>
      <c r="J672" s="28" t="str">
        <f>VLOOKUP(C672,SOURCE!V$6:AB$10046,6,0)</f>
        <v>ROOTF</v>
      </c>
      <c r="K672" s="29" t="str">
        <f t="shared" si="12"/>
        <v>RootF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0</v>
      </c>
      <c r="Q672" s="26" t="str">
        <f>VLOOKUP(I672,SOURCE!B:P,5,0)</f>
        <v>"RootF"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ITM_RSTF</v>
      </c>
      <c r="E673" s="26" t="str">
        <f>CHAR(34)&amp;VLOOKUP(C673,SOURCE!$V$3:$AC$2867,6,0)&amp;CHAR(34)</f>
        <v>"RESETF"</v>
      </c>
      <c r="F673" s="22" t="str">
        <f>VLOOKUP(C673,SOURCE!$V$3:$AD$2867,9,0)&amp;"           {"&amp;D673&amp;",   "&amp;E673&amp;"},"</f>
        <v>//           {ITM_RSTF,   "RESETF"},</v>
      </c>
      <c r="H673" t="b">
        <f>ISNA(VLOOKUP(J673,J733:J$882,1,0))</f>
        <v>1</v>
      </c>
      <c r="I673" s="27">
        <f>VLOOKUP(C673,SOURCE!V$6:AB$10046,7,0)</f>
        <v>2059</v>
      </c>
      <c r="J673" s="28" t="str">
        <f>VLOOKUP(C673,SOURCE!V$6:AB$10046,6,0)</f>
        <v>RESETF</v>
      </c>
      <c r="K673" s="29" t="str">
        <f t="shared" si="12"/>
        <v>ResetF</v>
      </c>
      <c r="L673" s="38" t="str">
        <f>VLOOKUP(C673,SOURCE!V$6:AB$10046,2,0)</f>
        <v/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"ResetF"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ITM_F1234</v>
      </c>
      <c r="E674" s="26" t="str">
        <f>CHAR(34)&amp;VLOOKUP(C674,SOURCE!$V$3:$AC$2867,6,0)&amp;CHAR(34)</f>
        <v>"F.1234"</v>
      </c>
      <c r="F674" s="22" t="str">
        <f>VLOOKUP(C674,SOURCE!$V$3:$AD$2867,9,0)&amp;"           {"&amp;D674&amp;",   "&amp;E674&amp;"},"</f>
        <v>//           {ITM_F1234,   "F.1234"},</v>
      </c>
      <c r="H674" t="b">
        <f>ISNA(VLOOKUP(J674,J734:J$882,1,0))</f>
        <v>1</v>
      </c>
      <c r="I674" s="27">
        <f>VLOOKUP(C674,SOURCE!V$6:AB$10046,7,0)</f>
        <v>2061</v>
      </c>
      <c r="J674" s="28" t="str">
        <f>VLOOKUP(C674,SOURCE!V$6:AB$10046,6,0)</f>
        <v>F.1234</v>
      </c>
      <c r="K674" s="29" t="str">
        <f t="shared" si="12"/>
        <v>F.1234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"F.1234"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ITM_M1234</v>
      </c>
      <c r="E675" s="26" t="str">
        <f>CHAR(34)&amp;VLOOKUP(C675,SOURCE!$V$3:$AC$2867,6,0)&amp;CHAR(34)</f>
        <v>"M.1234"</v>
      </c>
      <c r="F675" s="22" t="str">
        <f>VLOOKUP(C675,SOURCE!$V$3:$AD$2867,9,0)&amp;"           {"&amp;D675&amp;",   "&amp;E675&amp;"},"</f>
        <v>//           {ITM_M1234,   "M.1234"},</v>
      </c>
      <c r="H675" t="b">
        <f>ISNA(VLOOKUP(J675,J735:J$882,1,0))</f>
        <v>1</v>
      </c>
      <c r="I675" s="27">
        <f>VLOOKUP(C675,SOURCE!V$6:AB$10046,7,0)</f>
        <v>2062</v>
      </c>
      <c r="J675" s="28" t="str">
        <f>VLOOKUP(C675,SOURCE!V$6:AB$10046,6,0)</f>
        <v>M.1234</v>
      </c>
      <c r="K675" s="29" t="str">
        <f t="shared" si="12"/>
        <v>M.1234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"M.1234"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ITM_F14</v>
      </c>
      <c r="E676" s="26" t="str">
        <f>CHAR(34)&amp;VLOOKUP(C676,SOURCE!$V$3:$AC$2867,6,0)&amp;CHAR(34)</f>
        <v>"F.14"</v>
      </c>
      <c r="F676" s="22" t="str">
        <f>VLOOKUP(C676,SOURCE!$V$3:$AD$2867,9,0)&amp;"           {"&amp;D676&amp;",   "&amp;E676&amp;"},"</f>
        <v>//           {ITM_F14,   "F.14"},</v>
      </c>
      <c r="H676" t="b">
        <f>ISNA(VLOOKUP(J676,J736:J$882,1,0))</f>
        <v>1</v>
      </c>
      <c r="I676" s="27">
        <f>VLOOKUP(C676,SOURCE!V$6:AB$10046,7,0)</f>
        <v>2063</v>
      </c>
      <c r="J676" s="28" t="str">
        <f>VLOOKUP(C676,SOURCE!V$6:AB$10046,6,0)</f>
        <v>F.14</v>
      </c>
      <c r="K676" s="29" t="str">
        <f t="shared" si="12"/>
        <v>F.14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"F.14"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ITM_M14</v>
      </c>
      <c r="E677" s="26" t="str">
        <f>CHAR(34)&amp;VLOOKUP(C677,SOURCE!$V$3:$AC$2867,6,0)&amp;CHAR(34)</f>
        <v>"M.14"</v>
      </c>
      <c r="F677" s="22" t="str">
        <f>VLOOKUP(C677,SOURCE!$V$3:$AD$2867,9,0)&amp;"           {"&amp;D677&amp;",   "&amp;E677&amp;"},"</f>
        <v>//           {ITM_M14,   "M.14"},</v>
      </c>
      <c r="H677" t="b">
        <f>ISNA(VLOOKUP(J677,J737:J$882,1,0))</f>
        <v>1</v>
      </c>
      <c r="I677" s="27">
        <f>VLOOKUP(C677,SOURCE!V$6:AB$10046,7,0)</f>
        <v>2064</v>
      </c>
      <c r="J677" s="28" t="str">
        <f>VLOOKUP(C677,SOURCE!V$6:AB$10046,6,0)</f>
        <v>M.14</v>
      </c>
      <c r="K677" s="29" t="str">
        <f t="shared" si="12"/>
        <v>M.14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"M.14"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ITM_F124</v>
      </c>
      <c r="E678" s="26" t="str">
        <f>CHAR(34)&amp;VLOOKUP(C678,SOURCE!$V$3:$AC$2867,6,0)&amp;CHAR(34)</f>
        <v>"F.124"</v>
      </c>
      <c r="F678" s="22" t="str">
        <f>VLOOKUP(C678,SOURCE!$V$3:$AD$2867,9,0)&amp;"           {"&amp;D678&amp;",   "&amp;E678&amp;"},"</f>
        <v>//           {ITM_F124,   "F.124"},</v>
      </c>
      <c r="H678" t="b">
        <f>ISNA(VLOOKUP(J678,J738:J$882,1,0))</f>
        <v>1</v>
      </c>
      <c r="I678" s="27">
        <f>VLOOKUP(C678,SOURCE!V$6:AB$10046,7,0)</f>
        <v>2065</v>
      </c>
      <c r="J678" s="28" t="str">
        <f>VLOOKUP(C678,SOURCE!V$6:AB$10046,6,0)</f>
        <v>F.124</v>
      </c>
      <c r="K678" s="29" t="str">
        <f t="shared" si="12"/>
        <v>F.124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"F.124"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ITM_MEDIAN</v>
      </c>
      <c r="E679" s="26" t="str">
        <f>CHAR(34)&amp;VLOOKUP(C679,SOURCE!$V$3:$AC$2867,6,0)&amp;CHAR(34)</f>
        <v>"XMEDN"</v>
      </c>
      <c r="F679" s="22" t="str">
        <f>VLOOKUP(C679,SOURCE!$V$3:$AD$2867,9,0)&amp;"           {"&amp;D679&amp;",   "&amp;E679&amp;"},"</f>
        <v>//           {ITM_MEDIAN,   "XMEDN"},</v>
      </c>
      <c r="H679" t="b">
        <f>ISNA(VLOOKUP(J679,J739:J$882,1,0))</f>
        <v>1</v>
      </c>
      <c r="I679" s="27">
        <f>VLOOKUP(C679,SOURCE!V$6:AB$10046,7,0)</f>
        <v>2074</v>
      </c>
      <c r="J679" s="28" t="str">
        <f>VLOOKUP(C679,SOURCE!V$6:AB$10046,6,0)</f>
        <v>XMEDN</v>
      </c>
      <c r="K679" s="29" t="str">
        <f t="shared" si="12"/>
        <v>xMEDN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STD_SUB_M STD_SUB_E STD_SUB_D STD_SUB_N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ITM_LOWER_QUARTILE</v>
      </c>
      <c r="E680" s="26" t="str">
        <f>CHAR(34)&amp;VLOOKUP(C680,SOURCE!$V$3:$AC$2867,6,0)&amp;CHAR(34)</f>
        <v>"XQ1"</v>
      </c>
      <c r="F680" s="22" t="str">
        <f>VLOOKUP(C680,SOURCE!$V$3:$AD$2867,9,0)&amp;"           {"&amp;D680&amp;",   "&amp;E680&amp;"},"</f>
        <v>//           {ITM_LOWER_QUARTILE,   "XQ1"},</v>
      </c>
      <c r="H680" t="b">
        <f>ISNA(VLOOKUP(J680,J740:J$882,1,0))</f>
        <v>1</v>
      </c>
      <c r="I680" s="27">
        <f>VLOOKUP(C680,SOURCE!V$6:AB$10046,7,0)</f>
        <v>2075</v>
      </c>
      <c r="J680" s="28" t="str">
        <f>VLOOKUP(C680,SOURCE!V$6:AB$10046,6,0)</f>
        <v>XQ1</v>
      </c>
      <c r="K680" s="29" t="str">
        <f t="shared" si="12"/>
        <v>xQ1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STD_SUB_1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ITM_UPPER_QUARTILE</v>
      </c>
      <c r="E681" s="26" t="str">
        <f>CHAR(34)&amp;VLOOKUP(C681,SOURCE!$V$3:$AC$2867,6,0)&amp;CHAR(34)</f>
        <v>"XQ3"</v>
      </c>
      <c r="F681" s="22" t="str">
        <f>VLOOKUP(C681,SOURCE!$V$3:$AD$2867,9,0)&amp;"           {"&amp;D681&amp;",   "&amp;E681&amp;"},"</f>
        <v>//           {ITM_UPPER_QUARTILE,   "XQ3"},</v>
      </c>
      <c r="H681" t="b">
        <f>ISNA(VLOOKUP(J681,J741:J$882,1,0))</f>
        <v>1</v>
      </c>
      <c r="I681" s="27">
        <f>VLOOKUP(C681,SOURCE!V$6:AB$10046,7,0)</f>
        <v>2076</v>
      </c>
      <c r="J681" s="28" t="str">
        <f>VLOOKUP(C681,SOURCE!V$6:AB$10046,6,0)</f>
        <v>XQ3</v>
      </c>
      <c r="K681" s="29" t="str">
        <f t="shared" si="12"/>
        <v>xQ3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STD_SUB_Q STD_SUB_3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ITM_MAD</v>
      </c>
      <c r="E682" s="26" t="str">
        <f>CHAR(34)&amp;VLOOKUP(C682,SOURCE!$V$3:$AC$2867,6,0)&amp;CHAR(34)</f>
        <v>"XMAD"</v>
      </c>
      <c r="F682" s="22" t="str">
        <f>VLOOKUP(C682,SOURCE!$V$3:$AD$2867,9,0)&amp;"           {"&amp;D682&amp;",   "&amp;E682&amp;"},"</f>
        <v>//           {ITM_MAD,   "XMAD"},</v>
      </c>
      <c r="H682" t="b">
        <f>ISNA(VLOOKUP(J682,J742:J$882,1,0))</f>
        <v>1</v>
      </c>
      <c r="I682" s="27">
        <f>VLOOKUP(C682,SOURCE!V$6:AB$10046,7,0)</f>
        <v>2077</v>
      </c>
      <c r="J682" s="28" t="str">
        <f>VLOOKUP(C682,SOURCE!V$6:AB$10046,6,0)</f>
        <v>XMAD</v>
      </c>
      <c r="K682" s="29" t="str">
        <f t="shared" si="12"/>
        <v>xMAD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STD_SUB_M STD_SUB_A STD_SUB_D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ITM_IQR</v>
      </c>
      <c r="E683" s="26" t="str">
        <f>CHAR(34)&amp;VLOOKUP(C683,SOURCE!$V$3:$AC$2867,6,0)&amp;CHAR(34)</f>
        <v>"XIQR"</v>
      </c>
      <c r="F683" s="22" t="str">
        <f>VLOOKUP(C683,SOURCE!$V$3:$AD$2867,9,0)&amp;"           {"&amp;D683&amp;",   "&amp;E683&amp;"},"</f>
        <v>//           {ITM_IQR,   "XIQR"},</v>
      </c>
      <c r="H683" t="b">
        <f>ISNA(VLOOKUP(J683,J743:J$882,1,0))</f>
        <v>1</v>
      </c>
      <c r="I683" s="27">
        <f>VLOOKUP(C683,SOURCE!V$6:AB$10046,7,0)</f>
        <v>2078</v>
      </c>
      <c r="J683" s="28" t="str">
        <f>VLOOKUP(C683,SOURCE!V$6:AB$10046,6,0)</f>
        <v>XIQR</v>
      </c>
      <c r="K683" s="29" t="str">
        <f t="shared" si="12"/>
        <v>xIQR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STD_SUB_I STD_SUB_Q STD_SUB_R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ITM_SIGMARANGE</v>
      </c>
      <c r="E684" s="26" t="str">
        <f>CHAR(34)&amp;VLOOKUP(C684,SOURCE!$V$3:$AC$2867,6,0)&amp;CHAR(34)</f>
        <v>"XRANGE"</v>
      </c>
      <c r="F684" s="22" t="str">
        <f>VLOOKUP(C684,SOURCE!$V$3:$AD$2867,9,0)&amp;"           {"&amp;D684&amp;",   "&amp;E684&amp;"},"</f>
        <v>//           {ITM_SIGMARANGE,   "XRANGE"},</v>
      </c>
      <c r="H684" t="b">
        <f>ISNA(VLOOKUP(J684,J744:J$882,1,0))</f>
        <v>1</v>
      </c>
      <c r="I684" s="27">
        <f>VLOOKUP(C684,SOURCE!V$6:AB$10046,7,0)</f>
        <v>2079</v>
      </c>
      <c r="J684" s="28" t="str">
        <f>VLOOKUP(C684,SOURCE!V$6:AB$10046,6,0)</f>
        <v>XRANGE</v>
      </c>
      <c r="K684" s="29" t="str">
        <f t="shared" si="12"/>
        <v>xRANGE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"x" STD_SUB_R STD_SUB_A STD_SUB_N STD_SUB_G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ITM_PERCENTILE</v>
      </c>
      <c r="E685" s="26" t="str">
        <f>CHAR(34)&amp;VLOOKUP(C685,SOURCE!$V$3:$AC$2867,6,0)&amp;CHAR(34)</f>
        <v>"X%ILE"</v>
      </c>
      <c r="F685" s="22" t="str">
        <f>VLOOKUP(C685,SOURCE!$V$3:$AD$2867,9,0)&amp;"           {"&amp;D685&amp;",   "&amp;E685&amp;"},"</f>
        <v>//           {ITM_PERCENTILE,   "X%ILE"},</v>
      </c>
      <c r="H685" t="b">
        <f>ISNA(VLOOKUP(J685,J745:J$882,1,0))</f>
        <v>1</v>
      </c>
      <c r="I685" s="27">
        <f>VLOOKUP(C685,SOURCE!V$6:AB$10046,7,0)</f>
        <v>2082</v>
      </c>
      <c r="J685" s="28" t="str">
        <f>VLOOKUP(C685,SOURCE!V$6:AB$10046,6,0)</f>
        <v>X%ILE</v>
      </c>
      <c r="K685" s="29" t="str">
        <f t="shared" si="12"/>
        <v>x%ILE</v>
      </c>
      <c r="L685" s="38" t="str">
        <f>VLOOKUP(C685,SOURCE!V$6:AB$10046,2,0)</f>
        <v>Stat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"x%" STD_SUB_I STD_SUB_L STD_SUB_E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str">
        <f>VLOOKUP(C686,SOURCE!$V$3:$AC$2867,8,0)</f>
        <v>ITM_LINPOL</v>
      </c>
      <c r="E686" s="26" t="str">
        <f>CHAR(34)&amp;VLOOKUP(C686,SOURCE!$V$3:$AC$2867,6,0)&amp;CHAR(34)</f>
        <v>"LINPOL"</v>
      </c>
      <c r="F686" s="22" t="str">
        <f>VLOOKUP(C686,SOURCE!$V$3:$AD$2867,9,0)&amp;"           {"&amp;D686&amp;",   "&amp;E686&amp;"},"</f>
        <v>//           {ITM_LINPOL,   "LINPOL"},</v>
      </c>
      <c r="H686" t="b">
        <f>ISNA(VLOOKUP(J686,J746:J$882,1,0))</f>
        <v>1</v>
      </c>
      <c r="I686" s="27">
        <f>VLOOKUP(C686,SOURCE!V$6:AB$10046,7,0)</f>
        <v>2083</v>
      </c>
      <c r="J686" s="28" t="str">
        <f>VLOOKUP(C686,SOURCE!V$6:AB$10046,6,0)</f>
        <v>LINPOL</v>
      </c>
      <c r="K686" s="29" t="str">
        <f t="shared" si="12"/>
        <v>LINPOL</v>
      </c>
      <c r="L686" s="38" t="str">
        <f>VLOOKUP(C686,SOURCE!V$6:AB$10046,2,0)</f>
        <v>Math</v>
      </c>
      <c r="M686" t="str">
        <f>IF(VLOOKUP(I686,SOURCE!B:P,2,0)="/  { itemToBeCoded","To be coded","")</f>
        <v/>
      </c>
      <c r="N686" s="17" t="str">
        <f>IF(AND(O686,VLOOKUP(I686,SOURCE!B:P,2,0)&lt;&gt;"/  { itemToBeCoded"),IF(ISERROR(VLOOKUP(J686,TEST!A:L,12,0)),"",   IF(VLOOKUP(J686,TEST!A:L,12,0)="","",VLOOKUP(J686,TEST!A:L,12,0)&amp;" //"&amp;U686)),"")</f>
        <v/>
      </c>
      <c r="O686" t="b">
        <f>ISNA(VLOOKUP(J686,J$3:J685,1,0))</f>
        <v>1</v>
      </c>
      <c r="Q686" s="26" t="str">
        <f>VLOOKUP(I686,SOURCE!B:P,5,0)</f>
        <v>"LINPOL"</v>
      </c>
      <c r="W686" t="str">
        <f>IF(VLOOKUP(I686,SOURCE!B:P,2,0)&lt;&gt;"/  { itemToBeCoded",IF(ISERROR(VLOOKUP(J686,TEST!A:F,5,0)),"",VLOOKUP(J686,TEST!A:F,5,0)),"")</f>
        <v/>
      </c>
      <c r="X686" t="str">
        <f>IF(VLOOKUP(I686,SOURCE!B:P,2,0)&lt;&gt;"/  { itemToBeCoded",IF(ISERROR(VLOOKUP(J686,TEST!A:F,6,0)),"",VLOOKUP(J686,TEST!A:F,6,0)),"")</f>
        <v/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4492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89" t="s">
        <v>4495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89" t="s">
        <v>4496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89" t="s">
        <v>4497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89" t="s">
        <v>4499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89" t="s">
        <v>4500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89" t="s">
        <v>4502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89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89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89" t="s">
        <v>1250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89" t="s">
        <v>1249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89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89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89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89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89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89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3887</v>
      </c>
    </row>
    <row r="3" spans="1:12">
      <c r="E3" t="s">
        <v>3802</v>
      </c>
      <c r="F3" t="s">
        <v>3803</v>
      </c>
    </row>
    <row r="4" spans="1:12">
      <c r="A4" t="s">
        <v>3807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3808</v>
      </c>
      <c r="B5" t="s">
        <v>3885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3809</v>
      </c>
      <c r="B6" t="s">
        <v>3886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3810</v>
      </c>
      <c r="B7" t="s">
        <v>3883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3811</v>
      </c>
      <c r="B8" t="s">
        <v>3865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3812</v>
      </c>
      <c r="B9" t="s">
        <v>3866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3813</v>
      </c>
      <c r="B10" t="s">
        <v>3884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3814</v>
      </c>
      <c r="B11" t="s">
        <v>3867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3815</v>
      </c>
      <c r="B12" t="s">
        <v>3868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3816</v>
      </c>
      <c r="B13" t="s">
        <v>3869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3817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3818</v>
      </c>
      <c r="B15" t="s">
        <v>3870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3819</v>
      </c>
      <c r="B16" t="s">
        <v>3871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3820</v>
      </c>
      <c r="B17" t="s">
        <v>3872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2595</v>
      </c>
      <c r="B18" t="s">
        <v>3873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2715</v>
      </c>
      <c r="B19" t="s">
        <v>3874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2593</v>
      </c>
      <c r="B20" t="s">
        <v>3875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3821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3822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3823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3824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3825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3826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3827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3828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3829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3830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3831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3832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3833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3834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3835</v>
      </c>
      <c r="B35" t="s">
        <v>3889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2759</v>
      </c>
      <c r="B36" t="s">
        <v>3889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3836</v>
      </c>
      <c r="B37" t="s">
        <v>3889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2757</v>
      </c>
      <c r="B38" t="s">
        <v>3889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3837</v>
      </c>
      <c r="B39" t="s">
        <v>3889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2758</v>
      </c>
      <c r="B40" t="s">
        <v>3889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3838</v>
      </c>
      <c r="B41" t="s">
        <v>3876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3839</v>
      </c>
      <c r="B42" t="s">
        <v>3877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3840</v>
      </c>
      <c r="B43" t="s">
        <v>3974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3841</v>
      </c>
      <c r="B44" t="s">
        <v>3878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3842</v>
      </c>
      <c r="B45" t="s">
        <v>3879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3843</v>
      </c>
      <c r="B46" t="s">
        <v>3880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3844</v>
      </c>
      <c r="B47" t="s">
        <v>3881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3805</v>
      </c>
      <c r="B48" t="s">
        <v>3882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3845</v>
      </c>
      <c r="B49" t="s">
        <v>3889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3846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3847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3848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3849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2597</v>
      </c>
      <c r="B54" t="s">
        <v>3889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3850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3851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3852</v>
      </c>
      <c r="B57" t="s">
        <v>3889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3853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3854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3855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3856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3857</v>
      </c>
      <c r="B62" t="s">
        <v>3857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3858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3859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3860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3861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3862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3863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3864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3969</v>
      </c>
      <c r="B70" t="s">
        <v>3967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3970</v>
      </c>
      <c r="B71" t="s">
        <v>3968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2609</v>
      </c>
      <c r="B72" t="s">
        <v>3889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3890</v>
      </c>
      <c r="B73" t="s">
        <v>3889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"n" STD_SUB_P,    STD_SUB_R STD_SPACE_3_PER_EM "n" STD_SUB_P,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"",     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26" sqref="D2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4072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1390</v>
      </c>
    </row>
    <row r="3" spans="1:2" ht="17">
      <c r="A3" s="12">
        <v>-11</v>
      </c>
      <c r="B3" s="14" t="s">
        <v>1391</v>
      </c>
    </row>
    <row r="4" spans="1:2" ht="17">
      <c r="A4" s="12">
        <v>-12</v>
      </c>
      <c r="B4" s="14" t="s">
        <v>1393</v>
      </c>
    </row>
    <row r="5" spans="1:2" ht="17">
      <c r="A5" s="12">
        <v>-13</v>
      </c>
      <c r="B5" s="14" t="s">
        <v>1392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3806</v>
      </c>
    </row>
    <row r="2" spans="1:16">
      <c r="P2" t="s">
        <v>3887</v>
      </c>
    </row>
    <row r="3" spans="1:16">
      <c r="P3" t="s">
        <v>2240</v>
      </c>
    </row>
    <row r="4" spans="1:16">
      <c r="P4" t="s">
        <v>3888</v>
      </c>
    </row>
    <row r="5" spans="1:16">
      <c r="P5" t="s">
        <v>3891</v>
      </c>
    </row>
    <row r="6" spans="1:16">
      <c r="A6" s="6">
        <v>1931</v>
      </c>
      <c r="B6" s="11" t="s">
        <v>973</v>
      </c>
      <c r="C6" s="11" t="s">
        <v>973</v>
      </c>
      <c r="P6" t="s">
        <v>3892</v>
      </c>
    </row>
    <row r="7" spans="1:16">
      <c r="A7" s="6">
        <v>1932</v>
      </c>
      <c r="B7" s="11" t="s">
        <v>974</v>
      </c>
      <c r="C7" s="11" t="s">
        <v>974</v>
      </c>
      <c r="P7" t="s">
        <v>3893</v>
      </c>
    </row>
    <row r="8" spans="1:16">
      <c r="P8" t="s">
        <v>3894</v>
      </c>
    </row>
    <row r="9" spans="1:16">
      <c r="P9" t="s">
        <v>3895</v>
      </c>
    </row>
    <row r="10" spans="1:16">
      <c r="P10" t="s">
        <v>3896</v>
      </c>
    </row>
    <row r="11" spans="1:16">
      <c r="P11" t="s">
        <v>3897</v>
      </c>
    </row>
    <row r="12" spans="1:16">
      <c r="P12" t="s">
        <v>3898</v>
      </c>
    </row>
    <row r="13" spans="1:16">
      <c r="P13" t="s">
        <v>3899</v>
      </c>
    </row>
    <row r="14" spans="1:16">
      <c r="A14">
        <v>0</v>
      </c>
      <c r="B14" t="s">
        <v>1394</v>
      </c>
      <c r="C14" t="s">
        <v>1394</v>
      </c>
      <c r="D14" t="s">
        <v>2723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3900</v>
      </c>
    </row>
    <row r="15" spans="1:16">
      <c r="A15">
        <f>A14+4</f>
        <v>4</v>
      </c>
      <c r="B15" t="s">
        <v>1394</v>
      </c>
      <c r="C15" t="s">
        <v>1394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3901</v>
      </c>
    </row>
    <row r="16" spans="1:16">
      <c r="A16">
        <f t="shared" ref="A16:A29" si="1">A15+4</f>
        <v>8</v>
      </c>
      <c r="B16" t="s">
        <v>1394</v>
      </c>
      <c r="C16" t="s">
        <v>1394</v>
      </c>
      <c r="E16" t="str">
        <f t="shared" si="0"/>
        <v>ITM_NULL,ITM_NULL,ITM_FB01+11,ITM_FB01+10,ITM_FB01+9,ITM_FB01+8,</v>
      </c>
      <c r="P16" t="s">
        <v>3902</v>
      </c>
    </row>
    <row r="17" spans="1:16">
      <c r="A17">
        <f t="shared" si="1"/>
        <v>12</v>
      </c>
      <c r="B17" t="s">
        <v>1394</v>
      </c>
      <c r="C17" t="s">
        <v>1394</v>
      </c>
      <c r="E17" t="str">
        <f t="shared" si="0"/>
        <v>ITM_NULL,ITM_NULL,ITM_FB01+15,ITM_FB01+14,ITM_FB01+13,ITM_FB01+12,</v>
      </c>
      <c r="P17" t="s">
        <v>3903</v>
      </c>
    </row>
    <row r="18" spans="1:16">
      <c r="A18">
        <f t="shared" si="1"/>
        <v>16</v>
      </c>
      <c r="B18" t="s">
        <v>1394</v>
      </c>
      <c r="C18" t="s">
        <v>1394</v>
      </c>
      <c r="E18" t="str">
        <f t="shared" si="0"/>
        <v>ITM_NULL,ITM_NULL,ITM_FB01+19,ITM_FB01+18,ITM_FB01+17,ITM_FB01+16,</v>
      </c>
      <c r="P18" t="s">
        <v>3904</v>
      </c>
    </row>
    <row r="19" spans="1:16">
      <c r="A19">
        <f t="shared" si="1"/>
        <v>20</v>
      </c>
      <c r="B19" t="s">
        <v>1394</v>
      </c>
      <c r="C19" t="s">
        <v>1394</v>
      </c>
      <c r="E19" t="str">
        <f t="shared" si="0"/>
        <v>ITM_NULL,ITM_NULL,ITM_FB01+23,ITM_FB01+22,ITM_FB01+21,ITM_FB01+20,</v>
      </c>
      <c r="P19" t="s">
        <v>3905</v>
      </c>
    </row>
    <row r="20" spans="1:16">
      <c r="A20">
        <f t="shared" si="1"/>
        <v>24</v>
      </c>
      <c r="B20" t="s">
        <v>1394</v>
      </c>
      <c r="C20" t="s">
        <v>1394</v>
      </c>
      <c r="E20" t="str">
        <f t="shared" si="0"/>
        <v>ITM_NULL,ITM_NULL,ITM_FB01+27,ITM_FB01+26,ITM_FB01+25,ITM_FB01+24,</v>
      </c>
      <c r="P20" t="s">
        <v>3906</v>
      </c>
    </row>
    <row r="21" spans="1:16">
      <c r="A21">
        <f t="shared" si="1"/>
        <v>28</v>
      </c>
      <c r="B21" t="s">
        <v>1394</v>
      </c>
      <c r="C21" t="s">
        <v>1394</v>
      </c>
      <c r="E21" t="str">
        <f t="shared" si="0"/>
        <v>ITM_NULL,ITM_NULL,ITM_FB01+31,ITM_FB01+30,ITM_FB01+29,ITM_FB01+28,</v>
      </c>
      <c r="P21" t="s">
        <v>3907</v>
      </c>
    </row>
    <row r="22" spans="1:16">
      <c r="A22">
        <f t="shared" si="1"/>
        <v>32</v>
      </c>
      <c r="B22" t="s">
        <v>1394</v>
      </c>
      <c r="C22" t="s">
        <v>1394</v>
      </c>
      <c r="E22" t="str">
        <f t="shared" si="0"/>
        <v>ITM_NULL,ITM_NULL,ITM_FB01+35,ITM_FB01+34,ITM_FB01+33,ITM_FB01+32,</v>
      </c>
      <c r="P22" t="s">
        <v>3908</v>
      </c>
    </row>
    <row r="23" spans="1:16">
      <c r="A23">
        <f t="shared" si="1"/>
        <v>36</v>
      </c>
      <c r="B23" t="s">
        <v>1394</v>
      </c>
      <c r="C23" t="s">
        <v>1394</v>
      </c>
      <c r="E23" t="str">
        <f t="shared" si="0"/>
        <v>ITM_NULL,ITM_NULL,ITM_FB01+39,ITM_FB01+38,ITM_FB01+37,ITM_FB01+36,</v>
      </c>
      <c r="P23" t="s">
        <v>3909</v>
      </c>
    </row>
    <row r="24" spans="1:16">
      <c r="A24">
        <f t="shared" si="1"/>
        <v>40</v>
      </c>
      <c r="B24" t="s">
        <v>1394</v>
      </c>
      <c r="C24" t="s">
        <v>1394</v>
      </c>
      <c r="E24" t="str">
        <f t="shared" si="0"/>
        <v>ITM_NULL,ITM_NULL,ITM_FB01+43,ITM_FB01+42,ITM_FB01+41,ITM_FB01+40,</v>
      </c>
      <c r="P24" t="s">
        <v>3910</v>
      </c>
    </row>
    <row r="25" spans="1:16">
      <c r="A25">
        <f t="shared" si="1"/>
        <v>44</v>
      </c>
      <c r="B25" t="s">
        <v>1394</v>
      </c>
      <c r="C25" t="s">
        <v>1394</v>
      </c>
      <c r="E25" t="str">
        <f t="shared" si="0"/>
        <v>ITM_NULL,ITM_NULL,ITM_FB01+47,ITM_FB01+46,ITM_FB01+45,ITM_FB01+44,</v>
      </c>
      <c r="P25" t="s">
        <v>3911</v>
      </c>
    </row>
    <row r="26" spans="1:16">
      <c r="A26">
        <f t="shared" si="1"/>
        <v>48</v>
      </c>
      <c r="B26" t="s">
        <v>1394</v>
      </c>
      <c r="C26" t="s">
        <v>1394</v>
      </c>
      <c r="E26" t="str">
        <f t="shared" si="0"/>
        <v>ITM_NULL,ITM_NULL,ITM_FB01+51,ITM_FB01+50,ITM_FB01+49,ITM_FB01+48,</v>
      </c>
      <c r="P26" t="s">
        <v>3912</v>
      </c>
    </row>
    <row r="27" spans="1:16">
      <c r="A27">
        <f t="shared" si="1"/>
        <v>52</v>
      </c>
      <c r="B27" t="s">
        <v>1394</v>
      </c>
      <c r="C27" t="s">
        <v>1394</v>
      </c>
      <c r="E27" t="str">
        <f t="shared" si="0"/>
        <v>ITM_NULL,ITM_NULL,ITM_FB01+55,ITM_FB01+54,ITM_FB01+53,ITM_FB01+52,</v>
      </c>
      <c r="P27" t="s">
        <v>3913</v>
      </c>
    </row>
    <row r="28" spans="1:16">
      <c r="A28">
        <f t="shared" si="1"/>
        <v>56</v>
      </c>
      <c r="B28" t="s">
        <v>1394</v>
      </c>
      <c r="C28" t="s">
        <v>1394</v>
      </c>
      <c r="E28" t="str">
        <f t="shared" si="0"/>
        <v>ITM_NULL,ITM_NULL,ITM_FB01+59,ITM_FB01+58,ITM_FB01+57,ITM_FB01+56,</v>
      </c>
      <c r="P28" t="s">
        <v>3914</v>
      </c>
    </row>
    <row r="29" spans="1:16">
      <c r="A29">
        <f t="shared" si="1"/>
        <v>60</v>
      </c>
      <c r="B29" t="s">
        <v>1394</v>
      </c>
      <c r="C29" t="s">
        <v>1394</v>
      </c>
      <c r="E29" t="str">
        <f t="shared" si="0"/>
        <v>ITM_NULL,ITM_NULL,ITM_FB01+63,ITM_FB01+62,ITM_FB01+61,ITM_FB01+60,</v>
      </c>
      <c r="P29" t="s">
        <v>3915</v>
      </c>
    </row>
    <row r="30" spans="1:16">
      <c r="P30" t="s">
        <v>3916</v>
      </c>
    </row>
    <row r="31" spans="1:16">
      <c r="P31" t="s">
        <v>3917</v>
      </c>
    </row>
    <row r="32" spans="1:16">
      <c r="P32" t="s">
        <v>3918</v>
      </c>
    </row>
    <row r="33" spans="16:16">
      <c r="P33" t="s">
        <v>3919</v>
      </c>
    </row>
    <row r="34" spans="16:16">
      <c r="P34" t="s">
        <v>3920</v>
      </c>
    </row>
    <row r="35" spans="16:16">
      <c r="P35" t="s">
        <v>3921</v>
      </c>
    </row>
    <row r="36" spans="16:16">
      <c r="P36" t="s">
        <v>3922</v>
      </c>
    </row>
    <row r="37" spans="16:16">
      <c r="P37" t="s">
        <v>3923</v>
      </c>
    </row>
    <row r="38" spans="16:16">
      <c r="P38" t="s">
        <v>3971</v>
      </c>
    </row>
    <row r="39" spans="16:16">
      <c r="P39" t="s">
        <v>3972</v>
      </c>
    </row>
    <row r="40" spans="16:16">
      <c r="P40" t="s">
        <v>3924</v>
      </c>
    </row>
    <row r="41" spans="16:16">
      <c r="P41" t="s">
        <v>3925</v>
      </c>
    </row>
    <row r="42" spans="16:16">
      <c r="P42" t="s">
        <v>3926</v>
      </c>
    </row>
    <row r="43" spans="16:16">
      <c r="P43" t="s">
        <v>3927</v>
      </c>
    </row>
    <row r="44" spans="16:16">
      <c r="P44" t="s">
        <v>3928</v>
      </c>
    </row>
    <row r="45" spans="16:16">
      <c r="P45" t="s">
        <v>3929</v>
      </c>
    </row>
    <row r="46" spans="16:16">
      <c r="P46" t="s">
        <v>3930</v>
      </c>
    </row>
    <row r="47" spans="16:16">
      <c r="P47" t="s">
        <v>3931</v>
      </c>
    </row>
    <row r="48" spans="16:16">
      <c r="P48" t="s">
        <v>3932</v>
      </c>
    </row>
    <row r="49" spans="16:16">
      <c r="P49" t="s">
        <v>3933</v>
      </c>
    </row>
    <row r="50" spans="16:16">
      <c r="P50" t="s">
        <v>3934</v>
      </c>
    </row>
    <row r="51" spans="16:16">
      <c r="P51" t="s">
        <v>3935</v>
      </c>
    </row>
    <row r="52" spans="16:16">
      <c r="P52" t="s">
        <v>3936</v>
      </c>
    </row>
    <row r="53" spans="16:16">
      <c r="P53" t="s">
        <v>3937</v>
      </c>
    </row>
    <row r="54" spans="16:16">
      <c r="P54" t="s">
        <v>3938</v>
      </c>
    </row>
    <row r="55" spans="16:16">
      <c r="P55" t="s">
        <v>3939</v>
      </c>
    </row>
    <row r="56" spans="16:16">
      <c r="P56" t="s">
        <v>3940</v>
      </c>
    </row>
    <row r="57" spans="16:16">
      <c r="P57" t="s">
        <v>3941</v>
      </c>
    </row>
    <row r="58" spans="16:16">
      <c r="P58" t="s">
        <v>3942</v>
      </c>
    </row>
    <row r="59" spans="16:16">
      <c r="P59" t="s">
        <v>3943</v>
      </c>
    </row>
    <row r="60" spans="16:16">
      <c r="P60" t="s">
        <v>3944</v>
      </c>
    </row>
    <row r="61" spans="16:16">
      <c r="P61" t="s">
        <v>3973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2023-01-26T20:59:42Z</dcterms:modified>
</cp:coreProperties>
</file>